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aints" sheetId="1" state="visible" r:id="rId2"/>
  </sheets>
  <definedNames>
    <definedName function="false" hidden="true" localSheetId="0" name="_xlnm._FilterDatabase" vbProcedure="false">constraints!$A$1:$J$11067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<sst xmlns="http://schemas.openxmlformats.org/spreadsheetml/2006/main" count="7102" uniqueCount="6777">
  <si>
    <t xml:space="preserve">Lower bound</t>
  </si>
  <si>
    <t xml:space="preserve">Upper bound</t>
  </si>
  <si>
    <t xml:space="preserve">Objective coefficient</t>
  </si>
  <si>
    <t xml:space="preserve">Reaction name</t>
  </si>
  <si>
    <t xml:space="preserve">Medium composition (mM)</t>
  </si>
  <si>
    <t xml:space="preserve">MAxKPC (mM/(h·cell))</t>
  </si>
  <si>
    <t xml:space="preserve">MAxKPC (pmol/(h·cell))</t>
  </si>
  <si>
    <t xml:space="preserve">MAxKPC (pmol/(h·cell)) (normalized and with fraction)</t>
  </si>
  <si>
    <t xml:space="preserve">https://www.thermofisher.com/es/es/home/technical-resources/media-formulation.10.html </t>
  </si>
  <si>
    <t xml:space="preserve">EX_h2o_e</t>
  </si>
  <si>
    <t xml:space="preserve">H2O exchange</t>
  </si>
  <si>
    <t xml:space="preserve">h2o_e &lt;=&gt; </t>
  </si>
  <si>
    <t xml:space="preserve">H2O</t>
  </si>
  <si>
    <t xml:space="preserve">H2O H2O</t>
  </si>
  <si>
    <t xml:space="preserve">inital cells</t>
  </si>
  <si>
    <t xml:space="preserve">https://www.thermofisher.com/es/es/home/technical-resources/media-formulation.64.html</t>
  </si>
  <si>
    <t xml:space="preserve">EX_o2_e</t>
  </si>
  <si>
    <t xml:space="preserve">O2 exchange</t>
  </si>
  <si>
    <t xml:space="preserve">o2_e &lt;=&gt; </t>
  </si>
  <si>
    <t xml:space="preserve">O2</t>
  </si>
  <si>
    <t xml:space="preserve">O2 O2</t>
  </si>
  <si>
    <t xml:space="preserve">final cells</t>
  </si>
  <si>
    <t xml:space="preserve">EX_co2_e</t>
  </si>
  <si>
    <t xml:space="preserve">CO2 exchange</t>
  </si>
  <si>
    <t xml:space="preserve">co2_e &lt;=&gt; </t>
  </si>
  <si>
    <t xml:space="preserve">CO2</t>
  </si>
  <si>
    <t xml:space="preserve">CO2 CO2</t>
  </si>
  <si>
    <t xml:space="preserve">Inc time (h)</t>
  </si>
  <si>
    <t xml:space="preserve">Initial cells</t>
  </si>
  <si>
    <t xml:space="preserve">EX_hco3_e</t>
  </si>
  <si>
    <t xml:space="preserve">EX hco3 LPAREN e RPAREN </t>
  </si>
  <si>
    <t xml:space="preserve">hco3_e &lt;=&gt; </t>
  </si>
  <si>
    <t xml:space="preserve">CHO3</t>
  </si>
  <si>
    <t xml:space="preserve">Bicarbonate</t>
  </si>
  <si>
    <t xml:space="preserve">Volume (l)</t>
  </si>
  <si>
    <t xml:space="preserve">Control</t>
  </si>
  <si>
    <t xml:space="preserve">EX_glc__D_e</t>
  </si>
  <si>
    <t xml:space="preserve">D-Glucose exchange</t>
  </si>
  <si>
    <t xml:space="preserve">glc__D_e &lt;=&gt; </t>
  </si>
  <si>
    <t xml:space="preserve">C6H12O6</t>
  </si>
  <si>
    <t xml:space="preserve">D-Glucose</t>
  </si>
  <si>
    <t xml:space="preserve">u</t>
  </si>
  <si>
    <t xml:space="preserve">EX_gln__L_e</t>
  </si>
  <si>
    <t xml:space="preserve">L-Glutamine exchange</t>
  </si>
  <si>
    <t xml:space="preserve">gln__L_e &lt;=&gt; </t>
  </si>
  <si>
    <t xml:space="preserve">C5H10N2O3</t>
  </si>
  <si>
    <t xml:space="preserve">L-Glutamine</t>
  </si>
  <si>
    <t xml:space="preserve">Fraccio que es pot consumir</t>
  </si>
  <si>
    <t xml:space="preserve">EX_arg__L_e</t>
  </si>
  <si>
    <t xml:space="preserve">L-Arginine exchange</t>
  </si>
  <si>
    <t xml:space="preserve">arg__L_e &lt;=&gt; </t>
  </si>
  <si>
    <t xml:space="preserve">C6H15N4O2</t>
  </si>
  <si>
    <t xml:space="preserve">L-Arginine</t>
  </si>
  <si>
    <t xml:space="preserve">Normalization factor (Volume or Protein)</t>
  </si>
  <si>
    <t xml:space="preserve">Palbociclib</t>
  </si>
  <si>
    <t xml:space="preserve">EX_ile__L_e</t>
  </si>
  <si>
    <t xml:space="preserve">L-Isoleucine exchange</t>
  </si>
  <si>
    <t xml:space="preserve">ile__L_e &lt;=&gt; </t>
  </si>
  <si>
    <t xml:space="preserve">C6H13NO2</t>
  </si>
  <si>
    <t xml:space="preserve">L-Isoleucine</t>
  </si>
  <si>
    <t xml:space="preserve">Abitrati Carn</t>
  </si>
  <si>
    <t xml:space="preserve">round</t>
  </si>
  <si>
    <t xml:space="preserve">EX_leu__L_e</t>
  </si>
  <si>
    <t xml:space="preserve">L-Leucine exchange</t>
  </si>
  <si>
    <t xml:space="preserve">leu__L_e &lt;=&gt; </t>
  </si>
  <si>
    <t xml:space="preserve">L-Leucine</t>
  </si>
  <si>
    <t xml:space="preserve">EX_asn__L_e</t>
  </si>
  <si>
    <t xml:space="preserve">L-Asparagine exchange</t>
  </si>
  <si>
    <t xml:space="preserve">asn__L_e &lt;=&gt; </t>
  </si>
  <si>
    <t xml:space="preserve">C4H8N2O3</t>
  </si>
  <si>
    <t xml:space="preserve">L-Asparagine</t>
  </si>
  <si>
    <t xml:space="preserve">EX_ser__L_e</t>
  </si>
  <si>
    <t xml:space="preserve">L-Serine exchange</t>
  </si>
  <si>
    <t xml:space="preserve">ser__L_e &lt;=&gt; </t>
  </si>
  <si>
    <t xml:space="preserve">C3H7NO3</t>
  </si>
  <si>
    <t xml:space="preserve">L-Serine</t>
  </si>
  <si>
    <t xml:space="preserve">Condición</t>
  </si>
  <si>
    <t xml:space="preserve">Replicado</t>
  </si>
  <si>
    <t xml:space="preserve">Volumen (mL)</t>
  </si>
  <si>
    <t xml:space="preserve">Final cells</t>
  </si>
  <si>
    <t xml:space="preserve">EX_lys__L_e</t>
  </si>
  <si>
    <t xml:space="preserve">L-Lysine exchange</t>
  </si>
  <si>
    <t xml:space="preserve">lys__L_e &lt;=&gt; </t>
  </si>
  <si>
    <t xml:space="preserve">C6H15N2O2</t>
  </si>
  <si>
    <t xml:space="preserve">L-Lysine</t>
  </si>
  <si>
    <t xml:space="preserve">EX_cysi__L_e</t>
  </si>
  <si>
    <t xml:space="preserve">L Cystine exchange</t>
  </si>
  <si>
    <t xml:space="preserve">cysi__L_e &lt;=&gt; </t>
  </si>
  <si>
    <t xml:space="preserve">C6H12N2O4S2</t>
  </si>
  <si>
    <t xml:space="preserve">L Cystine C6H12N2O4S2</t>
  </si>
  <si>
    <t xml:space="preserve">EX_inost_e</t>
  </si>
  <si>
    <t xml:space="preserve">Myo-Inositol exchange</t>
  </si>
  <si>
    <t xml:space="preserve">inost_e &lt;=&gt; </t>
  </si>
  <si>
    <t xml:space="preserve">Myo-Inositol</t>
  </si>
  <si>
    <t xml:space="preserve">EX_pro__L_e</t>
  </si>
  <si>
    <t xml:space="preserve">L-Proline exchange</t>
  </si>
  <si>
    <t xml:space="preserve">pro__L_e &lt;=&gt; </t>
  </si>
  <si>
    <t xml:space="preserve">C5H9NO2</t>
  </si>
  <si>
    <t xml:space="preserve">L-Proline</t>
  </si>
  <si>
    <t xml:space="preserve">EX_val__L_e</t>
  </si>
  <si>
    <t xml:space="preserve">L-Valine exchange</t>
  </si>
  <si>
    <t xml:space="preserve">val__L_e &lt;=&gt; </t>
  </si>
  <si>
    <t xml:space="preserve">C5H11NO2</t>
  </si>
  <si>
    <t xml:space="preserve">L-Valine</t>
  </si>
  <si>
    <t xml:space="preserve">EX_thr__L_e</t>
  </si>
  <si>
    <t xml:space="preserve">L-Threonine exchange</t>
  </si>
  <si>
    <t xml:space="preserve">thr__L_e &lt;=&gt; </t>
  </si>
  <si>
    <t xml:space="preserve">C4H9NO3</t>
  </si>
  <si>
    <t xml:space="preserve">L-Threonine</t>
  </si>
  <si>
    <t xml:space="preserve">EX_4hpro_LT_e</t>
  </si>
  <si>
    <t xml:space="preserve">Exchange reaction for hydroxy proline</t>
  </si>
  <si>
    <t xml:space="preserve">4hpro_LT_e &lt;=&gt; </t>
  </si>
  <si>
    <t xml:space="preserve">C5H9NO3</t>
  </si>
  <si>
    <t xml:space="preserve">Trans 4 Hydroxy L proline C5H9NO3</t>
  </si>
  <si>
    <t xml:space="preserve">Vermells fixats amb  Biocrates</t>
  </si>
  <si>
    <t xml:space="preserve">EX_asp__L_e</t>
  </si>
  <si>
    <t xml:space="preserve">L-Aspartate exchange</t>
  </si>
  <si>
    <t xml:space="preserve">asp__L_e &lt;=&gt; </t>
  </si>
  <si>
    <t xml:space="preserve">C4H6NO4</t>
  </si>
  <si>
    <t xml:space="preserve">L-Aspartate</t>
  </si>
  <si>
    <t xml:space="preserve">EX_glu__L_e</t>
  </si>
  <si>
    <t xml:space="preserve">L-Glutamate exchange</t>
  </si>
  <si>
    <t xml:space="preserve">glu__L_e &lt;=&gt; </t>
  </si>
  <si>
    <t xml:space="preserve">C5H8NO4</t>
  </si>
  <si>
    <t xml:space="preserve">L-Glutamate</t>
  </si>
  <si>
    <t xml:space="preserve">EX_gly_e</t>
  </si>
  <si>
    <t xml:space="preserve">Glycine exchange</t>
  </si>
  <si>
    <t xml:space="preserve">gly_e &lt;=&gt; </t>
  </si>
  <si>
    <t xml:space="preserve">C2H5NO2</t>
  </si>
  <si>
    <t xml:space="preserve">Glycine</t>
  </si>
  <si>
    <t xml:space="preserve">EX_tyr__L_e</t>
  </si>
  <si>
    <t xml:space="preserve">L-Tyrosine exchange</t>
  </si>
  <si>
    <t xml:space="preserve">tyr__L_e &lt;=&gt; </t>
  </si>
  <si>
    <t xml:space="preserve">C9H11NO3</t>
  </si>
  <si>
    <t xml:space="preserve">L-Tyrosine</t>
  </si>
  <si>
    <t xml:space="preserve">EX_met__L_e</t>
  </si>
  <si>
    <t xml:space="preserve">L-Methionine exchange</t>
  </si>
  <si>
    <t xml:space="preserve">met__L_e &lt;=&gt; </t>
  </si>
  <si>
    <t xml:space="preserve">C5H11NO2S</t>
  </si>
  <si>
    <t xml:space="preserve">L-Methionine</t>
  </si>
  <si>
    <t xml:space="preserve">EX_his__L_e</t>
  </si>
  <si>
    <t xml:space="preserve">L-Histidine exchange</t>
  </si>
  <si>
    <t xml:space="preserve">his__L_e &lt;=&gt; </t>
  </si>
  <si>
    <t xml:space="preserve">C6H9N3O2</t>
  </si>
  <si>
    <t xml:space="preserve">L-Histidine</t>
  </si>
  <si>
    <t xml:space="preserve">EX_phe__L_e</t>
  </si>
  <si>
    <t xml:space="preserve">L-Phenylalanine exchange</t>
  </si>
  <si>
    <t xml:space="preserve">phe__L_e &lt;=&gt; </t>
  </si>
  <si>
    <t xml:space="preserve">C9H11NO2</t>
  </si>
  <si>
    <t xml:space="preserve">L-Phenylalanine</t>
  </si>
  <si>
    <t xml:space="preserve">EX_trp__L_e</t>
  </si>
  <si>
    <t xml:space="preserve">L-Tryptophan exchange</t>
  </si>
  <si>
    <t xml:space="preserve">trp__L_e &lt;=&gt; </t>
  </si>
  <si>
    <t xml:space="preserve">C11H12N2O2</t>
  </si>
  <si>
    <t xml:space="preserve">L-Tryptophan</t>
  </si>
  <si>
    <t xml:space="preserve">EX_chol_e</t>
  </si>
  <si>
    <t xml:space="preserve">Choline exchange</t>
  </si>
  <si>
    <t xml:space="preserve">chol_e &lt;=&gt; </t>
  </si>
  <si>
    <t xml:space="preserve">C5H14NO</t>
  </si>
  <si>
    <t xml:space="preserve">Choline C5H14NO</t>
  </si>
  <si>
    <t xml:space="preserve">EX_ncam_e</t>
  </si>
  <si>
    <t xml:space="preserve">Nicotinamide exchange</t>
  </si>
  <si>
    <t xml:space="preserve">ncam_e &lt;=&gt; </t>
  </si>
  <si>
    <t xml:space="preserve">C6H6N2O</t>
  </si>
  <si>
    <t xml:space="preserve">Nicotinamide</t>
  </si>
  <si>
    <t xml:space="preserve">EX_bz_e</t>
  </si>
  <si>
    <t xml:space="preserve">Benzoate exchange</t>
  </si>
  <si>
    <t xml:space="preserve">bz_e &lt;=&gt; </t>
  </si>
  <si>
    <t xml:space="preserve">C7H5O2</t>
  </si>
  <si>
    <t xml:space="preserve">Benzoate</t>
  </si>
  <si>
    <t xml:space="preserve">EX_pydxn_e</t>
  </si>
  <si>
    <t xml:space="preserve">Pyridoxine exchange</t>
  </si>
  <si>
    <t xml:space="preserve">pydxn_e &lt;=&gt; </t>
  </si>
  <si>
    <t xml:space="preserve">C8H11NO3</t>
  </si>
  <si>
    <t xml:space="preserve">Pyridoxine</t>
  </si>
  <si>
    <t xml:space="preserve">EX_gthrd_e</t>
  </si>
  <si>
    <t xml:space="preserve">Reduced glutathione exchange</t>
  </si>
  <si>
    <t xml:space="preserve">gthrd_e &lt;=&gt; </t>
  </si>
  <si>
    <t xml:space="preserve">C10H16N3O6S</t>
  </si>
  <si>
    <t xml:space="preserve">Reduced glutathione</t>
  </si>
  <si>
    <t xml:space="preserve">EX_thm_e</t>
  </si>
  <si>
    <t xml:space="preserve">Thiamin exchange</t>
  </si>
  <si>
    <t xml:space="preserve">thm_e &lt;=&gt; </t>
  </si>
  <si>
    <t xml:space="preserve">C12H17N4OS</t>
  </si>
  <si>
    <t xml:space="preserve">Thiamin</t>
  </si>
  <si>
    <t xml:space="preserve">EX_dhf_e</t>
  </si>
  <si>
    <t xml:space="preserve">7,8-Dihydrofolate exchange</t>
  </si>
  <si>
    <t xml:space="preserve">dhf_e &lt;=&gt; </t>
  </si>
  <si>
    <t xml:space="preserve">C19H19N7O6</t>
  </si>
  <si>
    <t xml:space="preserve">7,8-Dihydrofolate</t>
  </si>
  <si>
    <t xml:space="preserve">EX_btn_e</t>
  </si>
  <si>
    <t xml:space="preserve">Biotin exchange</t>
  </si>
  <si>
    <t xml:space="preserve">btn_e &lt;=&gt; </t>
  </si>
  <si>
    <t xml:space="preserve">C10H15N2O3S</t>
  </si>
  <si>
    <t xml:space="preserve">Biotin</t>
  </si>
  <si>
    <t xml:space="preserve">EX_ribflv_e</t>
  </si>
  <si>
    <t xml:space="preserve">Riboflavin exchange</t>
  </si>
  <si>
    <t xml:space="preserve">ribflv_e &lt;=&gt; </t>
  </si>
  <si>
    <t xml:space="preserve">C17H20N4O6</t>
  </si>
  <si>
    <t xml:space="preserve">Riboflavin C17H20N4O6</t>
  </si>
  <si>
    <t xml:space="preserve">EX_pnto__R_e</t>
  </si>
  <si>
    <t xml:space="preserve">(R)-Pantothenate exchange</t>
  </si>
  <si>
    <t xml:space="preserve">pnto__R_e &lt;=&gt; </t>
  </si>
  <si>
    <t xml:space="preserve">C9H16NO5</t>
  </si>
  <si>
    <t xml:space="preserve">(R)-Pantothenate</t>
  </si>
  <si>
    <t xml:space="preserve">EX_pi_e</t>
  </si>
  <si>
    <t xml:space="preserve">Phosphate exchange</t>
  </si>
  <si>
    <t xml:space="preserve">pi_e &lt;=&gt; </t>
  </si>
  <si>
    <t xml:space="preserve">HO4P</t>
  </si>
  <si>
    <t xml:space="preserve">Phosphate</t>
  </si>
  <si>
    <t xml:space="preserve">EX_ala__L_e</t>
  </si>
  <si>
    <t xml:space="preserve">L-Alanine exchange</t>
  </si>
  <si>
    <t xml:space="preserve">ala__L_e &lt;=&gt; </t>
  </si>
  <si>
    <t xml:space="preserve">C3H7NO2</t>
  </si>
  <si>
    <t xml:space="preserve">L-Alanine</t>
  </si>
  <si>
    <t xml:space="preserve">EX_orn_e</t>
  </si>
  <si>
    <t xml:space="preserve">Ornithine exchange</t>
  </si>
  <si>
    <t xml:space="preserve">orn_e &lt;=&gt; </t>
  </si>
  <si>
    <t xml:space="preserve">C5H13N2O2</t>
  </si>
  <si>
    <t xml:space="preserve">Ornithine</t>
  </si>
  <si>
    <t xml:space="preserve">EX_crtn_e</t>
  </si>
  <si>
    <t xml:space="preserve">Exchange of Creatinine</t>
  </si>
  <si>
    <t xml:space="preserve">crtn_e &lt;=&gt; </t>
  </si>
  <si>
    <t xml:space="preserve">C4H7N3O</t>
  </si>
  <si>
    <t xml:space="preserve">Creatinine</t>
  </si>
  <si>
    <t xml:space="preserve">EX_fol_e</t>
  </si>
  <si>
    <t xml:space="preserve">EX fol LPAREN e RPAREN </t>
  </si>
  <si>
    <t xml:space="preserve">fol_e &lt;=&gt; </t>
  </si>
  <si>
    <t xml:space="preserve">C19H18N7O6</t>
  </si>
  <si>
    <t xml:space="preserve">Folate</t>
  </si>
  <si>
    <t xml:space="preserve">EX_taur_e</t>
  </si>
  <si>
    <t xml:space="preserve">Taurine exchange</t>
  </si>
  <si>
    <t xml:space="preserve">taur_e &lt;=&gt; </t>
  </si>
  <si>
    <t xml:space="preserve">C2H7NO3S</t>
  </si>
  <si>
    <t xml:space="preserve">Taurine C2H7NO3S</t>
  </si>
  <si>
    <t xml:space="preserve">EX_citr__L_e</t>
  </si>
  <si>
    <t xml:space="preserve">L-Citrulline exchange</t>
  </si>
  <si>
    <t xml:space="preserve">citr__L_e &lt;=&gt; </t>
  </si>
  <si>
    <t xml:space="preserve">C6H13N3O3</t>
  </si>
  <si>
    <t xml:space="preserve">L-Citrulline</t>
  </si>
  <si>
    <t xml:space="preserve">EX_carn_e</t>
  </si>
  <si>
    <t xml:space="preserve">Exchange reaction for carnosine</t>
  </si>
  <si>
    <t xml:space="preserve">carn_e &lt;=&gt; </t>
  </si>
  <si>
    <t xml:space="preserve">C9H14N4O3</t>
  </si>
  <si>
    <t xml:space="preserve">L-Carnosine</t>
  </si>
  <si>
    <t xml:space="preserve">EX_crn_e</t>
  </si>
  <si>
    <t xml:space="preserve">L-Carnitine exchange</t>
  </si>
  <si>
    <t xml:space="preserve">crn_e &lt;=&gt; </t>
  </si>
  <si>
    <t xml:space="preserve">C7H15NO3</t>
  </si>
  <si>
    <t xml:space="preserve">L-Carnitine</t>
  </si>
  <si>
    <t xml:space="preserve">EX_L2aadp_e</t>
  </si>
  <si>
    <t xml:space="preserve">Exchange of L-2-Aminoadipate</t>
  </si>
  <si>
    <t xml:space="preserve">L2aadp_e &lt;=&gt; </t>
  </si>
  <si>
    <t xml:space="preserve">C6H10NO4</t>
  </si>
  <si>
    <t xml:space="preserve">L 2 Aminoadipate C6H10NO4</t>
  </si>
  <si>
    <t xml:space="preserve">EX_Lkynr_e</t>
  </si>
  <si>
    <t xml:space="preserve">Exchange of L-Kynurenine</t>
  </si>
  <si>
    <t xml:space="preserve">Lkynr_e &lt;=&gt; </t>
  </si>
  <si>
    <t xml:space="preserve">C10H12N2O3</t>
  </si>
  <si>
    <t xml:space="preserve">L Kynurenine C10H12N2O3</t>
  </si>
  <si>
    <t xml:space="preserve">EX_hista_e</t>
  </si>
  <si>
    <t xml:space="preserve">Histamine exchange</t>
  </si>
  <si>
    <t xml:space="preserve">hista_e &lt;=&gt; </t>
  </si>
  <si>
    <t xml:space="preserve">C5H10N3</t>
  </si>
  <si>
    <t xml:space="preserve">Histamine extracellular</t>
  </si>
  <si>
    <t xml:space="preserve">EX_srtn_e</t>
  </si>
  <si>
    <t xml:space="preserve">Serotonin exchange</t>
  </si>
  <si>
    <t xml:space="preserve">srtn_e &lt;=&gt; </t>
  </si>
  <si>
    <t xml:space="preserve">C10H13N2O</t>
  </si>
  <si>
    <t xml:space="preserve">Serotonin</t>
  </si>
  <si>
    <t xml:space="preserve">EX_ptrc_e</t>
  </si>
  <si>
    <t xml:space="preserve">Putrescine exchange</t>
  </si>
  <si>
    <t xml:space="preserve">ptrc_e &lt;=&gt; </t>
  </si>
  <si>
    <t xml:space="preserve">C4H14N2</t>
  </si>
  <si>
    <t xml:space="preserve">Putrescine</t>
  </si>
  <si>
    <t xml:space="preserve">EX_spmd_e</t>
  </si>
  <si>
    <t xml:space="preserve">Spermidine exchange</t>
  </si>
  <si>
    <t xml:space="preserve">spmd_e &lt;=&gt; </t>
  </si>
  <si>
    <t xml:space="preserve">C7H22N3</t>
  </si>
  <si>
    <t xml:space="preserve">Spermidine</t>
  </si>
  <si>
    <t xml:space="preserve">EX_chsterol_e</t>
  </si>
  <si>
    <t xml:space="preserve">Cholesterol exchange</t>
  </si>
  <si>
    <t xml:space="preserve">chsterol_e &lt;=&gt; </t>
  </si>
  <si>
    <t xml:space="preserve">C27H46O</t>
  </si>
  <si>
    <t xml:space="preserve">Chsterol c</t>
  </si>
  <si>
    <t xml:space="preserve">EX_sprm_e</t>
  </si>
  <si>
    <t xml:space="preserve">Spermine exchange</t>
  </si>
  <si>
    <t xml:space="preserve">sprm_e &lt;=&gt; </t>
  </si>
  <si>
    <t xml:space="preserve">C10H30N4</t>
  </si>
  <si>
    <t xml:space="preserve">Spermine C10H30N4</t>
  </si>
  <si>
    <t xml:space="preserve">EX_34dhphe_e</t>
  </si>
  <si>
    <t xml:space="preserve">3,4-Dihydroxy-L-phenylalanine exchange (DOPA)</t>
  </si>
  <si>
    <t xml:space="preserve">34dhphe_e &lt;=&gt; </t>
  </si>
  <si>
    <t xml:space="preserve">C9H11NO4</t>
  </si>
  <si>
    <t xml:space="preserve">3,4-Dihydroxy-L-phenylalanine</t>
  </si>
  <si>
    <t xml:space="preserve">EX_acorn_e</t>
  </si>
  <si>
    <t xml:space="preserve">Exchange of N (2)-Acetyl-L-Ornithine</t>
  </si>
  <si>
    <t xml:space="preserve">acorn_e &lt;=&gt; </t>
  </si>
  <si>
    <t xml:space="preserve">C7H14N2O3</t>
  </si>
  <si>
    <t xml:space="preserve">N2-Acetyl-L-ornithine</t>
  </si>
  <si>
    <t xml:space="preserve">EX_dopa_e</t>
  </si>
  <si>
    <t xml:space="preserve">Dopamine exchange</t>
  </si>
  <si>
    <t xml:space="preserve">dopa_e &lt;=&gt; </t>
  </si>
  <si>
    <t xml:space="preserve">C8H12NO2</t>
  </si>
  <si>
    <t xml:space="preserve">Dopamine</t>
  </si>
  <si>
    <t xml:space="preserve">EX_pyr_e</t>
  </si>
  <si>
    <t xml:space="preserve">Pyruvate exchange</t>
  </si>
  <si>
    <t xml:space="preserve">pyr_e &lt;=&gt; </t>
  </si>
  <si>
    <t xml:space="preserve">C3H3O3</t>
  </si>
  <si>
    <t xml:space="preserve">Pyruvate</t>
  </si>
  <si>
    <t xml:space="preserve">EX_glyc_e</t>
  </si>
  <si>
    <t xml:space="preserve">Glycerol exchange</t>
  </si>
  <si>
    <t xml:space="preserve">glyc_e &lt;=&gt; </t>
  </si>
  <si>
    <t xml:space="preserve">C3H8O3</t>
  </si>
  <si>
    <t xml:space="preserve">Glycerol</t>
  </si>
  <si>
    <t xml:space="preserve">EX_pydx_e</t>
  </si>
  <si>
    <t xml:space="preserve">Pyridoxal exchange</t>
  </si>
  <si>
    <t xml:space="preserve">pydx_e &lt;=&gt; </t>
  </si>
  <si>
    <t xml:space="preserve">C8H9NO3</t>
  </si>
  <si>
    <t xml:space="preserve">Pyridoxal</t>
  </si>
  <si>
    <t xml:space="preserve">EX_fe2_e</t>
  </si>
  <si>
    <t xml:space="preserve">Fe2+ exchange</t>
  </si>
  <si>
    <t xml:space="preserve">fe2_e &lt;=&gt; </t>
  </si>
  <si>
    <t xml:space="preserve">Fe</t>
  </si>
  <si>
    <t xml:space="preserve">Fe2+ mitochondria</t>
  </si>
  <si>
    <t xml:space="preserve">EX_hdca_e</t>
  </si>
  <si>
    <t xml:space="preserve">Hexadecanoate (n-C16:0) exchange</t>
  </si>
  <si>
    <t xml:space="preserve">hdca_e &lt;=&gt; </t>
  </si>
  <si>
    <t xml:space="preserve">C16H31O2</t>
  </si>
  <si>
    <t xml:space="preserve">Hexadecanoate (n-C16:0)</t>
  </si>
  <si>
    <t xml:space="preserve">EX_valarggly_e</t>
  </si>
  <si>
    <t xml:space="preserve">Exchange of ValArgGly</t>
  </si>
  <si>
    <t xml:space="preserve">valarggly_e &lt;=&gt; </t>
  </si>
  <si>
    <t xml:space="preserve">C13H27N6O4</t>
  </si>
  <si>
    <t xml:space="preserve">Valyl-Arginyl-Glycine</t>
  </si>
  <si>
    <t xml:space="preserve">EX_10fthf5glu_e</t>
  </si>
  <si>
    <t xml:space="preserve">10-formyltetrahydrofolate-[Glu](5) exchange</t>
  </si>
  <si>
    <t xml:space="preserve">10fthf5glu_e &lt;=&gt; </t>
  </si>
  <si>
    <t xml:space="preserve">C40H45N11O19</t>
  </si>
  <si>
    <t xml:space="preserve">10-formyltetrahydrofolate-[Glu](5)</t>
  </si>
  <si>
    <t xml:space="preserve">EX_10fthf6glu_e</t>
  </si>
  <si>
    <t xml:space="preserve">10-formyltetrahydrofolate-[Glu](6) exchange</t>
  </si>
  <si>
    <t xml:space="preserve">10fthf6glu_e &lt;=&gt; </t>
  </si>
  <si>
    <t xml:space="preserve">C45H51N12O22</t>
  </si>
  <si>
    <t xml:space="preserve">10-formyltetrahydrofolate-[Glu](6)</t>
  </si>
  <si>
    <t xml:space="preserve">EX_10fthf7glu_e</t>
  </si>
  <si>
    <t xml:space="preserve">10-formyltetrahydrofolate-[Glu](7) exchange</t>
  </si>
  <si>
    <t xml:space="preserve">10fthf7glu_e &lt;=&gt; </t>
  </si>
  <si>
    <t xml:space="preserve">C50H57N13O25</t>
  </si>
  <si>
    <t xml:space="preserve">10-formyltetrahydrofolate-[Glu](7)</t>
  </si>
  <si>
    <t xml:space="preserve">EX_10fthf_e</t>
  </si>
  <si>
    <t xml:space="preserve">10-Formyltetrahydrofolate exchange</t>
  </si>
  <si>
    <t xml:space="preserve">10fthf_e &lt;=&gt; </t>
  </si>
  <si>
    <t xml:space="preserve">C20H21N7O7</t>
  </si>
  <si>
    <t xml:space="preserve">10-Formyltetrahydrofolate</t>
  </si>
  <si>
    <t xml:space="preserve">EX_11docrtsl_e</t>
  </si>
  <si>
    <t xml:space="preserve">Exchange of 11-Deoxycortisol</t>
  </si>
  <si>
    <t xml:space="preserve">11docrtsl_e &lt;=&gt; </t>
  </si>
  <si>
    <t xml:space="preserve">C21H30O4</t>
  </si>
  <si>
    <t xml:space="preserve">11docrtsl c</t>
  </si>
  <si>
    <t xml:space="preserve">EX_11docrtstrn_e</t>
  </si>
  <si>
    <t xml:space="preserve">Exchange of 11-Deoxycorticosterone</t>
  </si>
  <si>
    <t xml:space="preserve">11docrtstrn_e &lt;=&gt; </t>
  </si>
  <si>
    <t xml:space="preserve">C21H30O3</t>
  </si>
  <si>
    <t xml:space="preserve">11-Deoxycorticosterone</t>
  </si>
  <si>
    <t xml:space="preserve">EX_11_cis_retfa_e</t>
  </si>
  <si>
    <t xml:space="preserve">Fatty acid 11-cis-retinol exchange</t>
  </si>
  <si>
    <t xml:space="preserve">11_cis_retfa_e &lt;=&gt; </t>
  </si>
  <si>
    <t xml:space="preserve">C20H29OR2CO</t>
  </si>
  <si>
    <t xml:space="preserve">Fatty acid 11-cis-retinol</t>
  </si>
  <si>
    <t xml:space="preserve">EX_12dgr120_e</t>
  </si>
  <si>
    <t xml:space="preserve">Exchange of 1, 2-Diacyl-Sn-Glycerol (Didodecanoyl, N-C12:0) </t>
  </si>
  <si>
    <t xml:space="preserve">12dgr120_e &lt;=&gt; </t>
  </si>
  <si>
    <t xml:space="preserve">C27H52O5</t>
  </si>
  <si>
    <t xml:space="preserve">1,2-Diacyl-sn-glycerol (didodecanoyl, n-C12:0)</t>
  </si>
  <si>
    <t xml:space="preserve">EX_12harachd_e</t>
  </si>
  <si>
    <t xml:space="preserve">Exchange of 12 Hydroxy Arachidonic Acid</t>
  </si>
  <si>
    <t xml:space="preserve">12harachd_e &lt;=&gt; </t>
  </si>
  <si>
    <t xml:space="preserve">C20H31O3</t>
  </si>
  <si>
    <t xml:space="preserve">12 hydroxy arachidonic acid</t>
  </si>
  <si>
    <t xml:space="preserve">EX_12HPET_e</t>
  </si>
  <si>
    <t xml:space="preserve">12(S)-HPETE(1-) exchange</t>
  </si>
  <si>
    <t xml:space="preserve">12HPET_e &lt;=&gt; </t>
  </si>
  <si>
    <t xml:space="preserve">C20H31O4</t>
  </si>
  <si>
    <t xml:space="preserve">12-Hydroperoxyeicosa-5,8,10,14-tetraenoate</t>
  </si>
  <si>
    <t xml:space="preserve">EX_12ppd__R_e</t>
  </si>
  <si>
    <t xml:space="preserve">(R)-Propane-1,2-diol exchange</t>
  </si>
  <si>
    <t xml:space="preserve">12ppd__R_e &lt;=&gt; </t>
  </si>
  <si>
    <t xml:space="preserve">C3H8O2</t>
  </si>
  <si>
    <t xml:space="preserve">(R)-Propane-1,2-diol</t>
  </si>
  <si>
    <t xml:space="preserve">EX_13dampp_e</t>
  </si>
  <si>
    <t xml:space="preserve">Exchange of Trimethylenediaminium</t>
  </si>
  <si>
    <t xml:space="preserve">13dampp_e &lt;=&gt; </t>
  </si>
  <si>
    <t xml:space="preserve">C3H12N2</t>
  </si>
  <si>
    <t xml:space="preserve">1 3 Diaminopropane C3H12N2</t>
  </si>
  <si>
    <t xml:space="preserve">EX_13_cis_retnglc_e</t>
  </si>
  <si>
    <t xml:space="preserve">13-cis-retinoyl glucuronide exchange</t>
  </si>
  <si>
    <t xml:space="preserve">13_cis_retnglc_e &lt;=&gt; </t>
  </si>
  <si>
    <t xml:space="preserve">C26H35O8</t>
  </si>
  <si>
    <t xml:space="preserve">13-cis-retinoyl glucuronide</t>
  </si>
  <si>
    <t xml:space="preserve">EX_13_cis_retn_e</t>
  </si>
  <si>
    <t xml:space="preserve">Exchange of 13-Cis-Retinoate</t>
  </si>
  <si>
    <t xml:space="preserve">13_cis_retn_e &lt;=&gt; </t>
  </si>
  <si>
    <t xml:space="preserve">C20H27O2</t>
  </si>
  <si>
    <t xml:space="preserve">13-cis-retinoate</t>
  </si>
  <si>
    <t xml:space="preserve">EX_15HPET_e</t>
  </si>
  <si>
    <t xml:space="preserve">Exchange of 15(S)-HPETE</t>
  </si>
  <si>
    <t xml:space="preserve">15HPET_e &lt;=&gt; </t>
  </si>
  <si>
    <t xml:space="preserve">15-Hydroperoxyeicosatetraenoic acid</t>
  </si>
  <si>
    <t xml:space="preserve">EX_15kprostgf2_e</t>
  </si>
  <si>
    <t xml:space="preserve">Exchange of 15-Keto-Prostaglandin F2A</t>
  </si>
  <si>
    <t xml:space="preserve">15kprostgf2_e &lt;=&gt; </t>
  </si>
  <si>
    <t xml:space="preserve">C20H31O5</t>
  </si>
  <si>
    <t xml:space="preserve">15-Keto-Prostaglandin F2A</t>
  </si>
  <si>
    <t xml:space="preserve">EX_17ahprgnlone_e</t>
  </si>
  <si>
    <t xml:space="preserve">Exchange of 17Alpha-Hydroxypregnenolone</t>
  </si>
  <si>
    <t xml:space="preserve">17ahprgnlone_e &lt;=&gt; </t>
  </si>
  <si>
    <t xml:space="preserve">C21H32O3</t>
  </si>
  <si>
    <t xml:space="preserve">17alpha-Hydroxypregnenolone</t>
  </si>
  <si>
    <t xml:space="preserve">EX_17ahprgstrn_e</t>
  </si>
  <si>
    <t xml:space="preserve">Exchange of 17Alpha-Hydroxyprogesterone</t>
  </si>
  <si>
    <t xml:space="preserve">17ahprgstrn_e &lt;=&gt; </t>
  </si>
  <si>
    <t xml:space="preserve">17alpha-Hydroxyprogesterone</t>
  </si>
  <si>
    <t xml:space="preserve">EX_18harachd_e</t>
  </si>
  <si>
    <t xml:space="preserve">Exchange of 18 Hydroxy Arachidonic Acid</t>
  </si>
  <si>
    <t xml:space="preserve">18harachd_e &lt;=&gt; </t>
  </si>
  <si>
    <t xml:space="preserve">18 hydroxy arachidonic acid</t>
  </si>
  <si>
    <t xml:space="preserve">EX_1a25dhvitd2_e</t>
  </si>
  <si>
    <t xml:space="preserve">EX 1a25dhvitd2(e)</t>
  </si>
  <si>
    <t xml:space="preserve">1a25dhvitd2_e &lt;=&gt; </t>
  </si>
  <si>
    <t xml:space="preserve">C28H44O3</t>
  </si>
  <si>
    <t xml:space="preserve">1-alpha,25-Dihydroxyvitamin D2</t>
  </si>
  <si>
    <t xml:space="preserve">EX_1glyc_hs_e</t>
  </si>
  <si>
    <t xml:space="preserve">1 acyl phosphoglycerol exchange</t>
  </si>
  <si>
    <t xml:space="preserve">1glyc_hs_e &lt;=&gt; </t>
  </si>
  <si>
    <t xml:space="preserve">C6H13O7PRCO2</t>
  </si>
  <si>
    <t xml:space="preserve">1 acyl phosphoglycerol</t>
  </si>
  <si>
    <t xml:space="preserve">EX_1mncam_e</t>
  </si>
  <si>
    <t xml:space="preserve">1-Methylnicotinamide exchange</t>
  </si>
  <si>
    <t xml:space="preserve">1mncam_e &lt;=&gt; </t>
  </si>
  <si>
    <t xml:space="preserve">C7H9N2O</t>
  </si>
  <si>
    <t xml:space="preserve">1 Methylnicotinamide C7H9N2O</t>
  </si>
  <si>
    <t xml:space="preserve">EX_21hprgnlone_e</t>
  </si>
  <si>
    <t xml:space="preserve">Exchange of 21-Hydroxypregnenolone</t>
  </si>
  <si>
    <t xml:space="preserve">21hprgnlone_e &lt;=&gt; </t>
  </si>
  <si>
    <t xml:space="preserve">21-Hydroxypregnenolone</t>
  </si>
  <si>
    <t xml:space="preserve">EX_23cump_e</t>
  </si>
  <si>
    <t xml:space="preserve">2',3'-Cyclic UMP exchange</t>
  </si>
  <si>
    <t xml:space="preserve">23cump_e &lt;=&gt; </t>
  </si>
  <si>
    <t xml:space="preserve">C9H10N2O8P</t>
  </si>
  <si>
    <t xml:space="preserve">2',3'-Cyclic UMP</t>
  </si>
  <si>
    <t xml:space="preserve">EX_2425dhvitd2_e</t>
  </si>
  <si>
    <t xml:space="preserve">24R,25-Dihyoxyvitamin D2 exchange</t>
  </si>
  <si>
    <t xml:space="preserve">2425dhvitd2_e &lt;=&gt; </t>
  </si>
  <si>
    <t xml:space="preserve">24R,25-Dihyoxyvitamin D2</t>
  </si>
  <si>
    <t xml:space="preserve">EX_2425dhvitd3_e</t>
  </si>
  <si>
    <t xml:space="preserve">24R,25-Dihydroxyvitamin D3 exchange</t>
  </si>
  <si>
    <t xml:space="preserve">2425dhvitd3_e &lt;=&gt; </t>
  </si>
  <si>
    <t xml:space="preserve">C27H44O3</t>
  </si>
  <si>
    <t xml:space="preserve">24R,25-Dihydroxyvitamin D3</t>
  </si>
  <si>
    <t xml:space="preserve">EX_24nph_e</t>
  </si>
  <si>
    <t xml:space="preserve">2,4 dihydroxy nitrophenol exchange</t>
  </si>
  <si>
    <t xml:space="preserve">24nph_e &lt;=&gt; </t>
  </si>
  <si>
    <t xml:space="preserve">C6H5NO4</t>
  </si>
  <si>
    <t xml:space="preserve">2,4 dihydroxy nitrophenol</t>
  </si>
  <si>
    <t xml:space="preserve">EX_25hvitd2_e</t>
  </si>
  <si>
    <t xml:space="preserve">25-Hydroxyvitamin D2 exchange</t>
  </si>
  <si>
    <t xml:space="preserve">25hvitd2_e &lt;=&gt; </t>
  </si>
  <si>
    <t xml:space="preserve">C28H44O2</t>
  </si>
  <si>
    <t xml:space="preserve">25-Hydroxyvitamin D2</t>
  </si>
  <si>
    <t xml:space="preserve">EX_25hvitd3_e</t>
  </si>
  <si>
    <t xml:space="preserve">25-Hydroxyvitamin D3 exchange</t>
  </si>
  <si>
    <t xml:space="preserve">25hvitd3_e &lt;=&gt; </t>
  </si>
  <si>
    <t xml:space="preserve">C27H44O2</t>
  </si>
  <si>
    <t xml:space="preserve">25-Hydroxyvitamin D3</t>
  </si>
  <si>
    <t xml:space="preserve">EX_2h3mv_e</t>
  </si>
  <si>
    <t xml:space="preserve">Exchange of 2-Hydroxy-3-Methyl-Valerate</t>
  </si>
  <si>
    <t xml:space="preserve">2h3mv_e &lt;=&gt; </t>
  </si>
  <si>
    <t xml:space="preserve">C6H11O3</t>
  </si>
  <si>
    <t xml:space="preserve">2-Hydroxy-3-Methyl-Valerate</t>
  </si>
  <si>
    <t xml:space="preserve">EX_2hatvacidgluc_e</t>
  </si>
  <si>
    <t xml:space="preserve">Exchange reaction for 2-hydroxy-atorvastatin-acyl-glucuronide in bile</t>
  </si>
  <si>
    <t xml:space="preserve">2hatvacidgluc_e &lt;=&gt; </t>
  </si>
  <si>
    <t xml:space="preserve">C39H42FN2O12</t>
  </si>
  <si>
    <t xml:space="preserve">2-hydroxy-atorvastatin-acyl-glucuronide</t>
  </si>
  <si>
    <t xml:space="preserve">EX_2hatvacid_e</t>
  </si>
  <si>
    <t xml:space="preserve">Exchange reaction for 2-hydroxy-atorvastatin-acid in portal blood</t>
  </si>
  <si>
    <t xml:space="preserve">2hatvacid_e &lt;=&gt; </t>
  </si>
  <si>
    <t xml:space="preserve">C33H34FN2O6</t>
  </si>
  <si>
    <t xml:space="preserve">2-hydroxy-atorvastatin-acid / ortho-hydroxy-atorvastatin acid</t>
  </si>
  <si>
    <t xml:space="preserve">EX_2hatvlacgluc_e</t>
  </si>
  <si>
    <t xml:space="preserve">Exchange reaction for 2-hydroxy-atorvastatin-lactone-glucuronide in bile</t>
  </si>
  <si>
    <t xml:space="preserve">2hatvlacgluc_e &lt;=&gt; </t>
  </si>
  <si>
    <t xml:space="preserve">C39H40FN2O11</t>
  </si>
  <si>
    <t xml:space="preserve">2-hydroxy-atorvastatin-lactone-glucuronide</t>
  </si>
  <si>
    <t xml:space="preserve">EX_2hatvlac_e</t>
  </si>
  <si>
    <t xml:space="preserve">Exchange reaction for 2-hydroxy-atorvastatin-lactone in portal blood</t>
  </si>
  <si>
    <t xml:space="preserve">2hatvlac_e &lt;=&gt; </t>
  </si>
  <si>
    <t xml:space="preserve">C33H33FN2O5</t>
  </si>
  <si>
    <t xml:space="preserve">2-hydroxy-atorvastatin-lactone / ortho-hydroxy-atorvastatin lactone</t>
  </si>
  <si>
    <t xml:space="preserve">EX_2hb_e</t>
  </si>
  <si>
    <t xml:space="preserve">2 Hydroxybutyrate exchange</t>
  </si>
  <si>
    <t xml:space="preserve">2hb_e &lt;=&gt; </t>
  </si>
  <si>
    <t xml:space="preserve">C4H7O3</t>
  </si>
  <si>
    <t xml:space="preserve">2 Hydroxybutyrate C4H7O3</t>
  </si>
  <si>
    <t xml:space="preserve">EX_2hiv_e</t>
  </si>
  <si>
    <t xml:space="preserve">Exchange of 2-Hydroxy-Isovalerate</t>
  </si>
  <si>
    <t xml:space="preserve">2hiv_e &lt;=&gt; </t>
  </si>
  <si>
    <t xml:space="preserve">C5H9O3</t>
  </si>
  <si>
    <t xml:space="preserve">2-Hydroxy-Isovalerate</t>
  </si>
  <si>
    <t xml:space="preserve">EX_2hyoxplac_e</t>
  </si>
  <si>
    <t xml:space="preserve">2-Hydroxyphenylacetate</t>
  </si>
  <si>
    <t xml:space="preserve">2hyoxplac_e &lt;=&gt; </t>
  </si>
  <si>
    <t xml:space="preserve">C8H7O3</t>
  </si>
  <si>
    <t xml:space="preserve">EX_2m3hbu_e</t>
  </si>
  <si>
    <t xml:space="preserve">Exchange of 2-Methyl-3-Hydroxy-Butyrate</t>
  </si>
  <si>
    <t xml:space="preserve">2m3hbu_e &lt;=&gt; </t>
  </si>
  <si>
    <t xml:space="preserve">2-Methyl-3-Hydroxy-Butyrate</t>
  </si>
  <si>
    <t xml:space="preserve">EX_2m3hvac_e</t>
  </si>
  <si>
    <t xml:space="preserve">Exchange of 2-Methyl-3-Hydroxy-Valerate</t>
  </si>
  <si>
    <t xml:space="preserve">2m3hvac_e &lt;=&gt; </t>
  </si>
  <si>
    <t xml:space="preserve">2-Methyl-3-Hydroxy-Valerate</t>
  </si>
  <si>
    <t xml:space="preserve">EX_2mcit_e</t>
  </si>
  <si>
    <t xml:space="preserve">2-Methylcitrate exchange</t>
  </si>
  <si>
    <t xml:space="preserve">2mcit_e &lt;=&gt; </t>
  </si>
  <si>
    <t xml:space="preserve">C7H7O7</t>
  </si>
  <si>
    <t xml:space="preserve">2-Methylcitrate</t>
  </si>
  <si>
    <t xml:space="preserve">EX_2obut_e</t>
  </si>
  <si>
    <t xml:space="preserve">2-Oxobutanoate exchange</t>
  </si>
  <si>
    <t xml:space="preserve">2obut_e &lt;=&gt; </t>
  </si>
  <si>
    <t xml:space="preserve">C4H5O3</t>
  </si>
  <si>
    <t xml:space="preserve">2-Oxobutanoate</t>
  </si>
  <si>
    <t xml:space="preserve">EX_2oxoadp_e</t>
  </si>
  <si>
    <t xml:space="preserve">Exchange of 2-Oxoadipate</t>
  </si>
  <si>
    <t xml:space="preserve">2oxoadp_e &lt;=&gt; </t>
  </si>
  <si>
    <t xml:space="preserve">C6H6O5</t>
  </si>
  <si>
    <t xml:space="preserve">2 Oxoadipate C6H6O5</t>
  </si>
  <si>
    <t xml:space="preserve">EX_2pg_e</t>
  </si>
  <si>
    <t xml:space="preserve">D Glycerate 2 phosphate exchange</t>
  </si>
  <si>
    <t xml:space="preserve">2pg_e &lt;=&gt; </t>
  </si>
  <si>
    <t xml:space="preserve">C3H4O7P</t>
  </si>
  <si>
    <t xml:space="preserve">D-Glycerate 2-phosphate</t>
  </si>
  <si>
    <t xml:space="preserve">EX_34dhoxmand_e</t>
  </si>
  <si>
    <t xml:space="preserve">Exchange of 3,4-Dihydroxymandelate</t>
  </si>
  <si>
    <t xml:space="preserve">34dhoxmand_e &lt;=&gt; </t>
  </si>
  <si>
    <t xml:space="preserve">C8H7O5</t>
  </si>
  <si>
    <t xml:space="preserve">3,4-Dihydroxymandelate</t>
  </si>
  <si>
    <t xml:space="preserve">EX_34dhoxpeg_e</t>
  </si>
  <si>
    <t xml:space="preserve">3,4-Dihydroxyphenylethyleneglycol exchange</t>
  </si>
  <si>
    <t xml:space="preserve">34dhoxpeg_e &lt;=&gt; </t>
  </si>
  <si>
    <t xml:space="preserve">C8H10O4</t>
  </si>
  <si>
    <t xml:space="preserve">3,4-Dihydroxyphenylethyleneglycol</t>
  </si>
  <si>
    <t xml:space="preserve">EX_34dhpe_e</t>
  </si>
  <si>
    <t xml:space="preserve">Exchange of 3, 4-Dihydroxyphenylethanol </t>
  </si>
  <si>
    <t xml:space="preserve">34dhpe_e &lt;=&gt; </t>
  </si>
  <si>
    <t xml:space="preserve">C8H10O3</t>
  </si>
  <si>
    <t xml:space="preserve">3,4-Dihydroxyphenylethanol</t>
  </si>
  <si>
    <t xml:space="preserve">EX_34dhpha_e</t>
  </si>
  <si>
    <t xml:space="preserve">Exchange of 34Dhpha</t>
  </si>
  <si>
    <t xml:space="preserve">34dhpha_e &lt;=&gt; </t>
  </si>
  <si>
    <t xml:space="preserve">C8H7O4</t>
  </si>
  <si>
    <t xml:space="preserve">3-4-Dihydroxyphenylacetate</t>
  </si>
  <si>
    <t xml:space="preserve">EX_34hpl_e</t>
  </si>
  <si>
    <t xml:space="preserve">Exchange of 3- (4-Hydroxyphenyl)Lactate</t>
  </si>
  <si>
    <t xml:space="preserve">34hpl_e &lt;=&gt; </t>
  </si>
  <si>
    <t xml:space="preserve">C9H9O4</t>
  </si>
  <si>
    <t xml:space="preserve">3  4 Hydroxyphenyl lactate C9H9O4</t>
  </si>
  <si>
    <t xml:space="preserve">EX_34hpp_e</t>
  </si>
  <si>
    <t xml:space="preserve">Exchange of 3-(4-hydroxyphenyl)pyruvate</t>
  </si>
  <si>
    <t xml:space="preserve">34hpp_e &lt;=&gt; </t>
  </si>
  <si>
    <t xml:space="preserve">C9H7O4</t>
  </si>
  <si>
    <t xml:space="preserve">3-(4-Hydroxyphenyl)pyruvate</t>
  </si>
  <si>
    <t xml:space="preserve">EX_35cgmp_e</t>
  </si>
  <si>
    <t xml:space="preserve">3',5'-Cyclic GMP exchange</t>
  </si>
  <si>
    <t xml:space="preserve">35cgmp_e &lt;=&gt; </t>
  </si>
  <si>
    <t xml:space="preserve">C10H11N5O7P</t>
  </si>
  <si>
    <t xml:space="preserve">3',5'-Cyclic GMP</t>
  </si>
  <si>
    <t xml:space="preserve">EX_35diotyr_e</t>
  </si>
  <si>
    <t xml:space="preserve">Exchange of 3, 5-Diiodo-L-Tyrosine</t>
  </si>
  <si>
    <t xml:space="preserve">35diotyr_e &lt;=&gt; </t>
  </si>
  <si>
    <t xml:space="preserve">C9H9I2NO3</t>
  </si>
  <si>
    <t xml:space="preserve">3,5-Diiodo-L-tyrosine</t>
  </si>
  <si>
    <t xml:space="preserve">EX_3aib_e</t>
  </si>
  <si>
    <t xml:space="preserve">L-3-Amino-isobutanoate exchange</t>
  </si>
  <si>
    <t xml:space="preserve">3aib_e &lt;=&gt; </t>
  </si>
  <si>
    <t xml:space="preserve">C4H9NO2</t>
  </si>
  <si>
    <t xml:space="preserve">L-3-Amino-isobutanoate</t>
  </si>
  <si>
    <t xml:space="preserve">EX_3aib__D_e</t>
  </si>
  <si>
    <t xml:space="preserve">D-3-Amino-isobutanoate exchange</t>
  </si>
  <si>
    <t xml:space="preserve">3aib__D_e &lt;=&gt; </t>
  </si>
  <si>
    <t xml:space="preserve">D-3-Amino-isobutanoate</t>
  </si>
  <si>
    <t xml:space="preserve">EX_3bcrn_e</t>
  </si>
  <si>
    <t xml:space="preserve">Exchange reaction for 3-hydroxy butyryl carnitine</t>
  </si>
  <si>
    <t xml:space="preserve">3bcrn_e &lt;=&gt; </t>
  </si>
  <si>
    <t xml:space="preserve">C11H21NO5</t>
  </si>
  <si>
    <t xml:space="preserve">3-hydroxy butyryl carnitine</t>
  </si>
  <si>
    <t xml:space="preserve">EX_3ddcrn_e</t>
  </si>
  <si>
    <t xml:space="preserve">Exchange reaction for 3-hydroxydodecanoyl carnitine</t>
  </si>
  <si>
    <t xml:space="preserve">3ddcrn_e &lt;=&gt; </t>
  </si>
  <si>
    <t xml:space="preserve">C19H37NO5</t>
  </si>
  <si>
    <t xml:space="preserve">3-hydroxydodecanoylcarnitine</t>
  </si>
  <si>
    <t xml:space="preserve">EX_3deccrn_e</t>
  </si>
  <si>
    <t xml:space="preserve">Exchange reaction for 3-hydroxydecanoyl carnitine</t>
  </si>
  <si>
    <t xml:space="preserve">3deccrn_e &lt;=&gt; </t>
  </si>
  <si>
    <t xml:space="preserve">C17H33NO5</t>
  </si>
  <si>
    <t xml:space="preserve">3-hydroxydecanoylcarnitine</t>
  </si>
  <si>
    <t xml:space="preserve">EX_3dhcdchol_e</t>
  </si>
  <si>
    <t xml:space="preserve">EX 3dhcdchol(e)</t>
  </si>
  <si>
    <t xml:space="preserve">3dhcdchol_e &lt;=&gt; </t>
  </si>
  <si>
    <t xml:space="preserve">C24H37O4</t>
  </si>
  <si>
    <t xml:space="preserve">3-Dehydrochenodeoxychollyc acid; 7oxo-3alpha-hydroxy-5beta-cholan-24-oic acid</t>
  </si>
  <si>
    <t xml:space="preserve">EX_3dhchol_e</t>
  </si>
  <si>
    <t xml:space="preserve">EX 3dhchol(e)</t>
  </si>
  <si>
    <t xml:space="preserve">3dhchol_e &lt;=&gt; </t>
  </si>
  <si>
    <t xml:space="preserve">C24H37O5</t>
  </si>
  <si>
    <t xml:space="preserve">3-Dehydrocholic acid; 3oxo-7alpha,12alpha-Dihydroxy-5beta-cholan-24-oic acid</t>
  </si>
  <si>
    <t xml:space="preserve">EX_3dhdchol_e</t>
  </si>
  <si>
    <t xml:space="preserve">EX 3dhdchol(e)</t>
  </si>
  <si>
    <t xml:space="preserve">3dhdchol_e &lt;=&gt; </t>
  </si>
  <si>
    <t xml:space="preserve">3-dehydro-Deoxycholate</t>
  </si>
  <si>
    <t xml:space="preserve">EX_3dhlchol_e</t>
  </si>
  <si>
    <t xml:space="preserve">EX 3dhlchol(e)</t>
  </si>
  <si>
    <t xml:space="preserve">3dhlchol_e &lt;=&gt; </t>
  </si>
  <si>
    <t xml:space="preserve">C24H37O3</t>
  </si>
  <si>
    <t xml:space="preserve">3-dehydro-Lithocholate</t>
  </si>
  <si>
    <t xml:space="preserve">EX_3h3mglt_e</t>
  </si>
  <si>
    <t xml:space="preserve">Exchange of 3-Hydroxy-3-Methyl-Glutarate</t>
  </si>
  <si>
    <t xml:space="preserve">3h3mglt_e &lt;=&gt; </t>
  </si>
  <si>
    <t xml:space="preserve">C6H8O5</t>
  </si>
  <si>
    <t xml:space="preserve">3-Hydroxy-3-Methyl-Glutarate</t>
  </si>
  <si>
    <t xml:space="preserve">EX_3hadpac_e</t>
  </si>
  <si>
    <t xml:space="preserve">Exchange of 3-Hydroxy-Adipate</t>
  </si>
  <si>
    <t xml:space="preserve">3hadpac_e &lt;=&gt; </t>
  </si>
  <si>
    <t xml:space="preserve">3-Hydroxy-Adipate</t>
  </si>
  <si>
    <t xml:space="preserve">EX_3hanthrn_e</t>
  </si>
  <si>
    <t xml:space="preserve">Exchange </t>
  </si>
  <si>
    <t xml:space="preserve">3hanthrn_e &lt;=&gt; </t>
  </si>
  <si>
    <t xml:space="preserve">C7H7NO3</t>
  </si>
  <si>
    <t xml:space="preserve">3 Hydroxyanthranilate C7H7NO3</t>
  </si>
  <si>
    <t xml:space="preserve">EX_3hdececrn_e</t>
  </si>
  <si>
    <t xml:space="preserve">Exchange of 3-Hydroxyhexadecenoyl Carnitine</t>
  </si>
  <si>
    <t xml:space="preserve">3hdececrn_e &lt;=&gt; </t>
  </si>
  <si>
    <t xml:space="preserve">C23H43NO5</t>
  </si>
  <si>
    <t xml:space="preserve">3-Hydroxyhexadecenoylcarnitine</t>
  </si>
  <si>
    <t xml:space="preserve">EX_3hexdcrn_e</t>
  </si>
  <si>
    <t xml:space="preserve">Exchange reaction for 3-hydroxyhexadecanoyl carnitine</t>
  </si>
  <si>
    <t xml:space="preserve">3hexdcrn_e &lt;=&gt; </t>
  </si>
  <si>
    <t xml:space="preserve">C23H45NO5</t>
  </si>
  <si>
    <t xml:space="preserve">3-hydroxyhexadecanoylcarnitine</t>
  </si>
  <si>
    <t xml:space="preserve">EX_3hivac_e</t>
  </si>
  <si>
    <t xml:space="preserve">Exchange of 3-Hydroxy-Isovalerate</t>
  </si>
  <si>
    <t xml:space="preserve">3hivac_e &lt;=&gt; </t>
  </si>
  <si>
    <t xml:space="preserve">3-Hydroxyisovaleric Acid</t>
  </si>
  <si>
    <t xml:space="preserve">EX_3hlvstacid_e</t>
  </si>
  <si>
    <t xml:space="preserve">Exchange reaction for 3-hydroxy-lovastatin acid form in bile</t>
  </si>
  <si>
    <t xml:space="preserve">3hlvstacid_e &lt;=&gt; </t>
  </si>
  <si>
    <t xml:space="preserve">C24H37O7</t>
  </si>
  <si>
    <t xml:space="preserve">3''-hydroxy-lovastatin acid form</t>
  </si>
  <si>
    <t xml:space="preserve">EX_3hmp_e</t>
  </si>
  <si>
    <t xml:space="preserve">Exchange of 3-Hydroxy-2-Methylpropanoate</t>
  </si>
  <si>
    <t xml:space="preserve">3hmp_e &lt;=&gt; </t>
  </si>
  <si>
    <t xml:space="preserve">3-Hydroxy-2-methylpropanoate</t>
  </si>
  <si>
    <t xml:space="preserve">EX_3hpppnohgluc_e</t>
  </si>
  <si>
    <t xml:space="preserve">Exchange of 3- (3-Hydroxy-Phenyl)Propionate Hydroxy Derivative Glucuronide</t>
  </si>
  <si>
    <t xml:space="preserve">3hpppnohgluc_e &lt;=&gt; </t>
  </si>
  <si>
    <t xml:space="preserve">C15H16O9</t>
  </si>
  <si>
    <t xml:space="preserve">3-(3-Hydroxy-Phenyl)Propionate Hydroxy Derivative Glucuronide</t>
  </si>
  <si>
    <t xml:space="preserve">EX_3hpppn_e</t>
  </si>
  <si>
    <t xml:space="preserve">3-(3-hydroxy-phenyl)propionate exchange</t>
  </si>
  <si>
    <t xml:space="preserve">3hpppn_e &lt;=&gt; </t>
  </si>
  <si>
    <t xml:space="preserve">C9H9O3</t>
  </si>
  <si>
    <t xml:space="preserve">3-(3-hydroxy-phenyl)propionate</t>
  </si>
  <si>
    <t xml:space="preserve">EX_3hpp_e</t>
  </si>
  <si>
    <t xml:space="preserve">3-Hydroxypropanoate exchange</t>
  </si>
  <si>
    <t xml:space="preserve">3hpp_e &lt;=&gt; </t>
  </si>
  <si>
    <t xml:space="preserve">C3H5O3</t>
  </si>
  <si>
    <t xml:space="preserve">3-Hydroxypropanoate</t>
  </si>
  <si>
    <t xml:space="preserve">EX_3ityr__L_e</t>
  </si>
  <si>
    <t xml:space="preserve">Exchange of 3-Iodo-L-Tyrosine</t>
  </si>
  <si>
    <t xml:space="preserve">3ityr__L_e &lt;=&gt; </t>
  </si>
  <si>
    <t xml:space="preserve">C9H10INO3</t>
  </si>
  <si>
    <t xml:space="preserve">3-Iodo-L-tyrosine</t>
  </si>
  <si>
    <t xml:space="preserve">EX_3ivcrn_e</t>
  </si>
  <si>
    <t xml:space="preserve">Exchange of 3-Hydroxy-Isovaleryl Carnitine</t>
  </si>
  <si>
    <t xml:space="preserve">3ivcrn_e &lt;=&gt; </t>
  </si>
  <si>
    <t xml:space="preserve">C12H23NO5</t>
  </si>
  <si>
    <t xml:space="preserve">3-Hydroxy-Isovaleryl Carnitine</t>
  </si>
  <si>
    <t xml:space="preserve">EX_3mglutac_e</t>
  </si>
  <si>
    <t xml:space="preserve">Exchange of 3-Methyl-Glutaconate</t>
  </si>
  <si>
    <t xml:space="preserve">3mglutac_e &lt;=&gt; </t>
  </si>
  <si>
    <t xml:space="preserve">C6H6O4</t>
  </si>
  <si>
    <t xml:space="preserve">3-Methyl-Glutaconate</t>
  </si>
  <si>
    <t xml:space="preserve">EX_3mglutr_e</t>
  </si>
  <si>
    <t xml:space="preserve">Exchange of 3-Methyl-Glutarate</t>
  </si>
  <si>
    <t xml:space="preserve">3mglutr_e &lt;=&gt; </t>
  </si>
  <si>
    <t xml:space="preserve">C6H8O4</t>
  </si>
  <si>
    <t xml:space="preserve">3-Methyl-Glutarate</t>
  </si>
  <si>
    <t xml:space="preserve">EX_3mhis_e</t>
  </si>
  <si>
    <t xml:space="preserve">Exchange of Methyl-Histidine</t>
  </si>
  <si>
    <t xml:space="preserve">3mhis_e &lt;=&gt; </t>
  </si>
  <si>
    <t xml:space="preserve">C7H11N3O2</t>
  </si>
  <si>
    <t xml:space="preserve">3-Methylhistidine</t>
  </si>
  <si>
    <t xml:space="preserve">EX_3mlda_e</t>
  </si>
  <si>
    <t xml:space="preserve">3-Methylimidazoleacetic acid exchange</t>
  </si>
  <si>
    <t xml:space="preserve">3mlda_e &lt;=&gt; </t>
  </si>
  <si>
    <t xml:space="preserve">C6H7N2O2</t>
  </si>
  <si>
    <t xml:space="preserve">3-Methylimidazoleacetic acid</t>
  </si>
  <si>
    <t xml:space="preserve">EX_3mob_e</t>
  </si>
  <si>
    <t xml:space="preserve">Exchange of 3-methyl-2-oxobutanoate</t>
  </si>
  <si>
    <t xml:space="preserve">3mob_e &lt;=&gt; </t>
  </si>
  <si>
    <t xml:space="preserve">C5H7O3</t>
  </si>
  <si>
    <t xml:space="preserve">3-Methyl-2-oxobutanoate</t>
  </si>
  <si>
    <t xml:space="preserve">EX_3mop_e</t>
  </si>
  <si>
    <t xml:space="preserve">3mop exchange</t>
  </si>
  <si>
    <t xml:space="preserve">3mop_e &lt;=&gt; </t>
  </si>
  <si>
    <t xml:space="preserve">C6H9O3</t>
  </si>
  <si>
    <t xml:space="preserve">(S)-3-Methyl-2-oxopentanoate</t>
  </si>
  <si>
    <t xml:space="preserve">EX_3mox4hoxm_e</t>
  </si>
  <si>
    <t xml:space="preserve">Exchange of 3-Methoxy-4-Hydroxymandelate</t>
  </si>
  <si>
    <t xml:space="preserve">3mox4hoxm_e &lt;=&gt; </t>
  </si>
  <si>
    <t xml:space="preserve">C9H9O5</t>
  </si>
  <si>
    <t xml:space="preserve">3-Methoxy-4-hydroxymandelate</t>
  </si>
  <si>
    <t xml:space="preserve">EX_3moxtyr_e</t>
  </si>
  <si>
    <t xml:space="preserve">3-Methoxytyramine exchange</t>
  </si>
  <si>
    <t xml:space="preserve">3moxtyr_e &lt;=&gt; </t>
  </si>
  <si>
    <t xml:space="preserve">C9H14NO2</t>
  </si>
  <si>
    <t xml:space="preserve">3-Methoxytyramine</t>
  </si>
  <si>
    <t xml:space="preserve">EX_3mtp_e</t>
  </si>
  <si>
    <t xml:space="preserve">Exchange of 3-Methyl-Thio-Propionate</t>
  </si>
  <si>
    <t xml:space="preserve">3mtp_e &lt;=&gt; </t>
  </si>
  <si>
    <t xml:space="preserve">C4H8OS</t>
  </si>
  <si>
    <t xml:space="preserve">3 Methylthiopropionate C4H7O2S</t>
  </si>
  <si>
    <t xml:space="preserve">EX_3octdec2crn_e</t>
  </si>
  <si>
    <t xml:space="preserve">Exchange of 3-Hydroxyoctadecadienoyl Carnitine</t>
  </si>
  <si>
    <t xml:space="preserve">3octdec2crn_e &lt;=&gt; </t>
  </si>
  <si>
    <t xml:space="preserve">C25H45NO5</t>
  </si>
  <si>
    <t xml:space="preserve">3-Hydroxyoctadecadienoylcarnitine</t>
  </si>
  <si>
    <t xml:space="preserve">EX_3octdeccrn_e</t>
  </si>
  <si>
    <t xml:space="preserve">Exchange of 3-Hydroxyoctadecanoyl Carnitine</t>
  </si>
  <si>
    <t xml:space="preserve">3octdeccrn_e &lt;=&gt; </t>
  </si>
  <si>
    <t xml:space="preserve">C25H49NO5</t>
  </si>
  <si>
    <t xml:space="preserve">3-Hydroxyoctadecanoyl Carnitine</t>
  </si>
  <si>
    <t xml:space="preserve">EX_3octdece1crn_e</t>
  </si>
  <si>
    <t xml:space="preserve">Exchange of 3-Hydroxy-Octadecenoyl Carnitine</t>
  </si>
  <si>
    <t xml:space="preserve">3octdece1crn_e &lt;=&gt; </t>
  </si>
  <si>
    <t xml:space="preserve">C25H47NO5</t>
  </si>
  <si>
    <t xml:space="preserve">3-Hydroxy-Octadecenoyl Carnitine</t>
  </si>
  <si>
    <t xml:space="preserve">EX_3ohglutac_e</t>
  </si>
  <si>
    <t xml:space="preserve">Excahnge of 3-Hydroxy-Glutarate</t>
  </si>
  <si>
    <t xml:space="preserve">3ohglutac_e &lt;=&gt; </t>
  </si>
  <si>
    <t xml:space="preserve">C5H6O5</t>
  </si>
  <si>
    <t xml:space="preserve">3-Hydroxy-Glutarate</t>
  </si>
  <si>
    <t xml:space="preserve">EX_3ohsebac_e</t>
  </si>
  <si>
    <t xml:space="preserve">Exchange of 3-Hydroxy-Sebacic Acid</t>
  </si>
  <si>
    <t xml:space="preserve">3ohsebac_e &lt;=&gt; </t>
  </si>
  <si>
    <t xml:space="preserve">C10H16O5</t>
  </si>
  <si>
    <t xml:space="preserve">3-Hydroxy-Sebacic Acid</t>
  </si>
  <si>
    <t xml:space="preserve">EX_3ohsubac_e</t>
  </si>
  <si>
    <t xml:space="preserve">Exchange of 3-Hydoxy-Suberic Acid</t>
  </si>
  <si>
    <t xml:space="preserve">3ohsubac_e &lt;=&gt; </t>
  </si>
  <si>
    <t xml:space="preserve">C8H12O5</t>
  </si>
  <si>
    <t xml:space="preserve">3-Hydoxy-Suberic Acid</t>
  </si>
  <si>
    <t xml:space="preserve">EX_3pg_e</t>
  </si>
  <si>
    <t xml:space="preserve">3 Phospho D glycerate exchange</t>
  </si>
  <si>
    <t xml:space="preserve">3pg_e &lt;=&gt; </t>
  </si>
  <si>
    <t xml:space="preserve">3-Phospho-D-glycerate</t>
  </si>
  <si>
    <t xml:space="preserve">EX_3tdcrn_e</t>
  </si>
  <si>
    <t xml:space="preserve">Exchange reaction for 3-hydroxy-tetradecanoyl carnitine</t>
  </si>
  <si>
    <t xml:space="preserve">3tdcrn_e &lt;=&gt; </t>
  </si>
  <si>
    <t xml:space="preserve">C21H41NO5</t>
  </si>
  <si>
    <t xml:space="preserve">3-hydroxy-tetradecanoyl carnitine</t>
  </si>
  <si>
    <t xml:space="preserve">EX_3tetd7ecoacrn_e</t>
  </si>
  <si>
    <t xml:space="preserve">Exchange of 3-Hydroxy Tetradecenoyl-7-Carnitine</t>
  </si>
  <si>
    <t xml:space="preserve">3tetd7ecoacrn_e &lt;=&gt; </t>
  </si>
  <si>
    <t xml:space="preserve">C21H39NO5</t>
  </si>
  <si>
    <t xml:space="preserve">3-Hydroxy Tetradecenoyl-7-Carnitine</t>
  </si>
  <si>
    <t xml:space="preserve">EX_3thexddcoacrn_e</t>
  </si>
  <si>
    <t xml:space="preserve">Exchange of 3-Hydroxy Trans7, 10-Hexadecadienoyl Carnitine</t>
  </si>
  <si>
    <t xml:space="preserve">3thexddcoacrn_e &lt;=&gt; </t>
  </si>
  <si>
    <t xml:space="preserve">C23H41NO5</t>
  </si>
  <si>
    <t xml:space="preserve">3-Hydroxy Trans7,10-Hexadecadienoyl Carnitine</t>
  </si>
  <si>
    <t xml:space="preserve">EX_3ttetddcoacrn_e</t>
  </si>
  <si>
    <t xml:space="preserve">Exchange of 3-Hydroxy Trans5, 8Tetradecadienoyl Carnitine</t>
  </si>
  <si>
    <t xml:space="preserve">3ttetddcoacrn_e &lt;=&gt; </t>
  </si>
  <si>
    <t xml:space="preserve">C21H37NO5</t>
  </si>
  <si>
    <t xml:space="preserve">3-Hydroxy Trans5,8Tetradecadienoyl Carnitine</t>
  </si>
  <si>
    <t xml:space="preserve">EX_3uib_e</t>
  </si>
  <si>
    <t xml:space="preserve">Exchange of 3-Ureidoisobutyrate</t>
  </si>
  <si>
    <t xml:space="preserve">3uib_e &lt;=&gt; </t>
  </si>
  <si>
    <t xml:space="preserve">C5H9N2O3</t>
  </si>
  <si>
    <t xml:space="preserve">3-Ureidoisobutyrate</t>
  </si>
  <si>
    <t xml:space="preserve">EX_3ump_e</t>
  </si>
  <si>
    <t xml:space="preserve">3'-UMP exchange</t>
  </si>
  <si>
    <t xml:space="preserve">3ump_e &lt;=&gt; </t>
  </si>
  <si>
    <t xml:space="preserve">C9H11N2O9P</t>
  </si>
  <si>
    <t xml:space="preserve">3  UMP C9H11N2O9P</t>
  </si>
  <si>
    <t xml:space="preserve">EX_4aabutn_e</t>
  </si>
  <si>
    <t xml:space="preserve">Exchange of 4-Acetamidobutanoate</t>
  </si>
  <si>
    <t xml:space="preserve">4aabutn_e &lt;=&gt; </t>
  </si>
  <si>
    <t xml:space="preserve">C6H10NO3</t>
  </si>
  <si>
    <t xml:space="preserve">4 Acetamidobutanoate C6H10NO3</t>
  </si>
  <si>
    <t xml:space="preserve">EX_4abutn_e</t>
  </si>
  <si>
    <t xml:space="preserve">Exchange of 4-ammoniobutanal</t>
  </si>
  <si>
    <t xml:space="preserve">4abutn_e &lt;=&gt; </t>
  </si>
  <si>
    <t xml:space="preserve">C4H10NO</t>
  </si>
  <si>
    <t xml:space="preserve">4-Aminobutanal</t>
  </si>
  <si>
    <t xml:space="preserve">EX_4abut_e</t>
  </si>
  <si>
    <t xml:space="preserve">4-Aminobutanoate exchange</t>
  </si>
  <si>
    <t xml:space="preserve">4abut_e &lt;=&gt; </t>
  </si>
  <si>
    <t xml:space="preserve">4-Aminobutanoate</t>
  </si>
  <si>
    <t xml:space="preserve">EX_4glu56dihdind_e</t>
  </si>
  <si>
    <t xml:space="preserve">Exchange of 4-S-Glutathionyl-5, 6-Dihydroxyindoline </t>
  </si>
  <si>
    <t xml:space="preserve">4glu56dihdind_e &lt;=&gt; </t>
  </si>
  <si>
    <t xml:space="preserve">C18H23N4O8S</t>
  </si>
  <si>
    <t xml:space="preserve">4-S-Glutathionyl-5,6-Dihydroxyindoline</t>
  </si>
  <si>
    <t xml:space="preserve">EX_4hatvacid_e</t>
  </si>
  <si>
    <t xml:space="preserve">Exchange reaction for 4-hydroxy-atorvastatin-acid in portal blood</t>
  </si>
  <si>
    <t xml:space="preserve">4hatvacid_e &lt;=&gt; </t>
  </si>
  <si>
    <t xml:space="preserve">4-hydroxy-atorvastatin-acid / para-hydroxy-atorvastatin acid</t>
  </si>
  <si>
    <t xml:space="preserve">EX_4hatvlac_e</t>
  </si>
  <si>
    <t xml:space="preserve">Exchange reaction for 4-hydroxy-atorvastatin-lactone in portal blood</t>
  </si>
  <si>
    <t xml:space="preserve">4hatvlac_e &lt;=&gt; </t>
  </si>
  <si>
    <t xml:space="preserve">4-hydroxy-atorvastatin-lactone / para-hydroxy-atorvastatin lactone</t>
  </si>
  <si>
    <t xml:space="preserve">EX_4hbz_e</t>
  </si>
  <si>
    <t xml:space="preserve">EX 4hbz LPAREN e RPAREN </t>
  </si>
  <si>
    <t xml:space="preserve">4hbz_e &lt;=&gt; </t>
  </si>
  <si>
    <t xml:space="preserve">C7H5O3</t>
  </si>
  <si>
    <t xml:space="preserve">4-Hydroxybenzoate</t>
  </si>
  <si>
    <t xml:space="preserve">EX_4hdebrisoquine_e</t>
  </si>
  <si>
    <t xml:space="preserve">4 hydroxy debrisoquine exchange</t>
  </si>
  <si>
    <t xml:space="preserve">4hdebrisoquine_e &lt;=&gt; </t>
  </si>
  <si>
    <t xml:space="preserve">C10H14N3O</t>
  </si>
  <si>
    <t xml:space="preserve">4hdebrisoquine c</t>
  </si>
  <si>
    <t xml:space="preserve">EX_4hphac_e</t>
  </si>
  <si>
    <t xml:space="preserve">4 hydroxyphenylacetate exchange</t>
  </si>
  <si>
    <t xml:space="preserve">4hphac_e &lt;=&gt; </t>
  </si>
  <si>
    <t xml:space="preserve">4-Hydroxyphenylacetate</t>
  </si>
  <si>
    <t xml:space="preserve">EX_4mop_e</t>
  </si>
  <si>
    <t xml:space="preserve">Exchange of 4-methyl-2-oxopentanoate</t>
  </si>
  <si>
    <t xml:space="preserve">4mop_e &lt;=&gt; </t>
  </si>
  <si>
    <t xml:space="preserve">4-Methyl-2-oxopentanoate</t>
  </si>
  <si>
    <t xml:space="preserve">EX_4mptnl_e</t>
  </si>
  <si>
    <t xml:space="preserve">4-methylpentanal Exchange</t>
  </si>
  <si>
    <t xml:space="preserve">4mptnl_e &lt;=&gt; </t>
  </si>
  <si>
    <t xml:space="preserve">C6H12O</t>
  </si>
  <si>
    <t xml:space="preserve">4-Methylpentanal</t>
  </si>
  <si>
    <t xml:space="preserve">EX_4mtolbutamide_e</t>
  </si>
  <si>
    <t xml:space="preserve">4 hydroxy tolbutamide exchange</t>
  </si>
  <si>
    <t xml:space="preserve">4mtolbutamide_e &lt;=&gt; </t>
  </si>
  <si>
    <t xml:space="preserve">C12H18N2O4S</t>
  </si>
  <si>
    <t xml:space="preserve">4mtolbutamide c</t>
  </si>
  <si>
    <t xml:space="preserve">EX_4nphsf_e</t>
  </si>
  <si>
    <t xml:space="preserve">4-Nitrophenyl sulfate exchange</t>
  </si>
  <si>
    <t xml:space="preserve">4nphsf_e &lt;=&gt; </t>
  </si>
  <si>
    <t xml:space="preserve">C6H4NO6S</t>
  </si>
  <si>
    <t xml:space="preserve">4-Nitrophenyl sulfate</t>
  </si>
  <si>
    <t xml:space="preserve">EX_4nph_e</t>
  </si>
  <si>
    <t xml:space="preserve">4-Nitrophenol exchange</t>
  </si>
  <si>
    <t xml:space="preserve">4nph_e &lt;=&gt; </t>
  </si>
  <si>
    <t xml:space="preserve">C6H5NO3</t>
  </si>
  <si>
    <t xml:space="preserve">4-Nitrophenol</t>
  </si>
  <si>
    <t xml:space="preserve">EX_4ohbut_e</t>
  </si>
  <si>
    <t xml:space="preserve">Exchange of 4-Hydroxy-Butyrate</t>
  </si>
  <si>
    <t xml:space="preserve">4ohbut_e &lt;=&gt; </t>
  </si>
  <si>
    <t xml:space="preserve">4-Hydroxy-Butyrate</t>
  </si>
  <si>
    <t xml:space="preserve">EX_4pyrdx_e</t>
  </si>
  <si>
    <t xml:space="preserve">4-Pyridoxate exchange</t>
  </si>
  <si>
    <t xml:space="preserve">4pyrdx_e &lt;=&gt; </t>
  </si>
  <si>
    <t xml:space="preserve">C8H9NO4</t>
  </si>
  <si>
    <t xml:space="preserve">4-Pyridoxate</t>
  </si>
  <si>
    <t xml:space="preserve">EX_4tmeabutn_e</t>
  </si>
  <si>
    <t xml:space="preserve">Exchange of 4- (Trimethylammonio)Butanoate</t>
  </si>
  <si>
    <t xml:space="preserve">4tmeabutn_e &lt;=&gt; </t>
  </si>
  <si>
    <t xml:space="preserve">C7H15NO2</t>
  </si>
  <si>
    <t xml:space="preserve">4-Trimethylammoniobutanoate</t>
  </si>
  <si>
    <t xml:space="preserve">EX_56dthm_e</t>
  </si>
  <si>
    <t xml:space="preserve">Exchange of 5, 6-Dihydrothymine</t>
  </si>
  <si>
    <t xml:space="preserve">56dthm_e &lt;=&gt; </t>
  </si>
  <si>
    <t xml:space="preserve">C5H8N2O2</t>
  </si>
  <si>
    <t xml:space="preserve">5,6-Dihydrothymine</t>
  </si>
  <si>
    <t xml:space="preserve">EX_56dura_e</t>
  </si>
  <si>
    <t xml:space="preserve">Exchange of 5, 6-Dihydrouracil</t>
  </si>
  <si>
    <t xml:space="preserve">56dura_e &lt;=&gt; </t>
  </si>
  <si>
    <t xml:space="preserve">C4H6N2O2</t>
  </si>
  <si>
    <t xml:space="preserve">5,6-dihydrouracil</t>
  </si>
  <si>
    <t xml:space="preserve">EX_5a2opntn_e</t>
  </si>
  <si>
    <t xml:space="preserve">Exchange of 5-Amino-2-Oxopentanoic Acid</t>
  </si>
  <si>
    <t xml:space="preserve">5a2opntn_e &lt;=&gt; </t>
  </si>
  <si>
    <t xml:space="preserve">5-Amino-2-oxopentanoate</t>
  </si>
  <si>
    <t xml:space="preserve">EX_5adtststeroneglc_e</t>
  </si>
  <si>
    <t xml:space="preserve">5alpha-Dihydrotestosterone glucuronide exchange</t>
  </si>
  <si>
    <t xml:space="preserve">5adtststeroneglc_e &lt;=&gt; </t>
  </si>
  <si>
    <t xml:space="preserve">C25H38O8</t>
  </si>
  <si>
    <t xml:space="preserve">5alpha-Dihydrotestosterone glucuronide</t>
  </si>
  <si>
    <t xml:space="preserve">EX_5adtststerones_e</t>
  </si>
  <si>
    <t xml:space="preserve">5alpha-Dihydrotestosterone sulfate exchange</t>
  </si>
  <si>
    <t xml:space="preserve">5adtststerones_e &lt;=&gt; </t>
  </si>
  <si>
    <t xml:space="preserve">C19H29O5S</t>
  </si>
  <si>
    <t xml:space="preserve">5alpha-Dihydrotestosterone sulfate</t>
  </si>
  <si>
    <t xml:space="preserve">EX_5adtststerone_e</t>
  </si>
  <si>
    <t xml:space="preserve">5alpha-Dihydrotestosterone exchange</t>
  </si>
  <si>
    <t xml:space="preserve">5adtststerone_e &lt;=&gt; </t>
  </si>
  <si>
    <t xml:space="preserve">C19H30O2</t>
  </si>
  <si>
    <t xml:space="preserve">5alpha-Dihydrotestosterone</t>
  </si>
  <si>
    <t xml:space="preserve">EX_5aop_e</t>
  </si>
  <si>
    <t xml:space="preserve">5 Amino 4 oxopentanoate exchange</t>
  </si>
  <si>
    <t xml:space="preserve">5aop_e &lt;=&gt; </t>
  </si>
  <si>
    <t xml:space="preserve">5-Amino-4-oxopentanoate</t>
  </si>
  <si>
    <t xml:space="preserve">EX_5cysdopa_e</t>
  </si>
  <si>
    <t xml:space="preserve">Exchange of 5-S-Cysteinyldopamine </t>
  </si>
  <si>
    <t xml:space="preserve">5cysdopa_e &lt;=&gt; </t>
  </si>
  <si>
    <t xml:space="preserve">C11H17N2O4S</t>
  </si>
  <si>
    <t xml:space="preserve">5-S-Cysteinyldopamine</t>
  </si>
  <si>
    <t xml:space="preserve">EX_5cysgly34dhphe_e</t>
  </si>
  <si>
    <t xml:space="preserve">Exchange of 5-S-Cysteinylglycine Dopa</t>
  </si>
  <si>
    <t xml:space="preserve">5cysgly34dhphe_e &lt;=&gt; </t>
  </si>
  <si>
    <t xml:space="preserve">C14H19N3O7S</t>
  </si>
  <si>
    <t xml:space="preserve">5-S-Cysteinylglycine Dopa</t>
  </si>
  <si>
    <t xml:space="preserve">EX_5dhf_e</t>
  </si>
  <si>
    <t xml:space="preserve">Pentaglutamyl folate (DHF) exchange</t>
  </si>
  <si>
    <t xml:space="preserve">5dhf_e &lt;=&gt; </t>
  </si>
  <si>
    <t xml:space="preserve">C39H43N11O18</t>
  </si>
  <si>
    <t xml:space="preserve">Pentaglutamyl folate (DHF)</t>
  </si>
  <si>
    <t xml:space="preserve">EX_5eipenc_e</t>
  </si>
  <si>
    <t xml:space="preserve">Exchange of 5, 8, 11, 14, 17-Eicosapentenoic Acid</t>
  </si>
  <si>
    <t xml:space="preserve">5eipenc_e &lt;=&gt; </t>
  </si>
  <si>
    <t xml:space="preserve">C20H29O2</t>
  </si>
  <si>
    <t xml:space="preserve">5,8,11,14,17-Eicosapentenoic Acid</t>
  </si>
  <si>
    <t xml:space="preserve">EX_5fthf_e</t>
  </si>
  <si>
    <t xml:space="preserve">5-Formyltetrahydrofolate exchange</t>
  </si>
  <si>
    <t xml:space="preserve">5fthf_e &lt;=&gt; </t>
  </si>
  <si>
    <t xml:space="preserve">5-Formyltetrahydrofolate</t>
  </si>
  <si>
    <t xml:space="preserve">EX_5g2oxpt_e</t>
  </si>
  <si>
    <t xml:space="preserve">Exchange of 5-Guanidino-2-Oxopentanoic Acid</t>
  </si>
  <si>
    <t xml:space="preserve">5g2oxpt_e &lt;=&gt; </t>
  </si>
  <si>
    <t xml:space="preserve">C6H11N3O3</t>
  </si>
  <si>
    <t xml:space="preserve">2-Oxoarginine</t>
  </si>
  <si>
    <t xml:space="preserve">EX_5homeprazole_e</t>
  </si>
  <si>
    <t xml:space="preserve">5 hydroxy omeprazole exchange</t>
  </si>
  <si>
    <t xml:space="preserve">5homeprazole_e &lt;=&gt; </t>
  </si>
  <si>
    <t xml:space="preserve">C17H19N3O4S</t>
  </si>
  <si>
    <t xml:space="preserve">5homeprazole c</t>
  </si>
  <si>
    <t xml:space="preserve">EX_5hoxindoa_e</t>
  </si>
  <si>
    <t xml:space="preserve">Exchange of 5-Hydroxyindoleacetate</t>
  </si>
  <si>
    <t xml:space="preserve">5hoxindoa_e &lt;=&gt; </t>
  </si>
  <si>
    <t xml:space="preserve">C10H8NO3</t>
  </si>
  <si>
    <t xml:space="preserve">5-Hydroxyindoleacetate</t>
  </si>
  <si>
    <t xml:space="preserve">EX_5HPET_e</t>
  </si>
  <si>
    <t xml:space="preserve">Exchange of 5(S)-HPETE</t>
  </si>
  <si>
    <t xml:space="preserve">5HPET_e &lt;=&gt; </t>
  </si>
  <si>
    <t xml:space="preserve">5-Hydroperoxy-6-trans-8,11,14-cis-eicosatetraenoate</t>
  </si>
  <si>
    <t xml:space="preserve">EX_5htrp_e</t>
  </si>
  <si>
    <t xml:space="preserve">5-Hydroxy-L-tryptophan exchange</t>
  </si>
  <si>
    <t xml:space="preserve">5htrp_e &lt;=&gt; </t>
  </si>
  <si>
    <t xml:space="preserve">C11H12N2O3</t>
  </si>
  <si>
    <t xml:space="preserve">5-Hydroxy-L-tryptophan</t>
  </si>
  <si>
    <t xml:space="preserve">EX_5mta_e</t>
  </si>
  <si>
    <t xml:space="preserve">Exchange of 5-S-methyl-5-thioadenosine</t>
  </si>
  <si>
    <t xml:space="preserve">5mta_e &lt;=&gt; </t>
  </si>
  <si>
    <t xml:space="preserve">C11H15N5O3S</t>
  </si>
  <si>
    <t xml:space="preserve">5-Methylthioadenosine</t>
  </si>
  <si>
    <t xml:space="preserve">EX_5mthf_e</t>
  </si>
  <si>
    <t xml:space="preserve">5-Methyltetrahydrofolate exchange</t>
  </si>
  <si>
    <t xml:space="preserve">5mthf_e &lt;=&gt; </t>
  </si>
  <si>
    <t xml:space="preserve">C20H24N7O6</t>
  </si>
  <si>
    <t xml:space="preserve">5-Methyltetrahydrofolate</t>
  </si>
  <si>
    <t xml:space="preserve">EX_5ohhexa_e</t>
  </si>
  <si>
    <t xml:space="preserve">Exchange of 5-Hydroxy-Hexanoate</t>
  </si>
  <si>
    <t xml:space="preserve">5ohhexa_e &lt;=&gt; </t>
  </si>
  <si>
    <t xml:space="preserve">5-Hydroxyhexanoic Acid</t>
  </si>
  <si>
    <t xml:space="preserve">EX_5oxpro_e</t>
  </si>
  <si>
    <t xml:space="preserve">Exchange of 5-oxoprolinate</t>
  </si>
  <si>
    <t xml:space="preserve">5oxpro_e &lt;=&gt; </t>
  </si>
  <si>
    <t xml:space="preserve">C5H6NO3</t>
  </si>
  <si>
    <t xml:space="preserve">5-Oxoproline</t>
  </si>
  <si>
    <t xml:space="preserve">EX_5thf_e</t>
  </si>
  <si>
    <t xml:space="preserve">Pentaglutamyl folate (THF) exchange</t>
  </si>
  <si>
    <t xml:space="preserve">5thf_e &lt;=&gt; </t>
  </si>
  <si>
    <t xml:space="preserve">C39H45N11O18</t>
  </si>
  <si>
    <t xml:space="preserve">Pentaglutamyl folate (THF)</t>
  </si>
  <si>
    <t xml:space="preserve">EX_6dhf_e</t>
  </si>
  <si>
    <t xml:space="preserve">Haxglutamyl folate (DHF) exchange</t>
  </si>
  <si>
    <t xml:space="preserve">6dhf_e &lt;=&gt; </t>
  </si>
  <si>
    <t xml:space="preserve">C44H49N12O21</t>
  </si>
  <si>
    <t xml:space="preserve">Haxglutamyl folate (DHF)</t>
  </si>
  <si>
    <t xml:space="preserve">EX_6hlvst_e</t>
  </si>
  <si>
    <t xml:space="preserve">Exchange reaction for 6-beta-hydroxy-lovastatin in portal blood</t>
  </si>
  <si>
    <t xml:space="preserve">6hlvst_e &lt;=&gt; </t>
  </si>
  <si>
    <t xml:space="preserve">C24H36O6</t>
  </si>
  <si>
    <t xml:space="preserve">6'-beta-hydroxy-lovastatin lactone form</t>
  </si>
  <si>
    <t xml:space="preserve">EX_6hoxmelatn_e</t>
  </si>
  <si>
    <t xml:space="preserve">Exchange of 6-Hydroxymelatonin</t>
  </si>
  <si>
    <t xml:space="preserve">6hoxmelatn_e &lt;=&gt; </t>
  </si>
  <si>
    <t xml:space="preserve">C13H16N2O3</t>
  </si>
  <si>
    <t xml:space="preserve">6hoxmelatn c</t>
  </si>
  <si>
    <t xml:space="preserve">EX_6htststerone_e</t>
  </si>
  <si>
    <t xml:space="preserve">6 beta hydroxy testosterone exchange</t>
  </si>
  <si>
    <t xml:space="preserve">6htststerone_e &lt;=&gt; </t>
  </si>
  <si>
    <t xml:space="preserve">C19H28O3</t>
  </si>
  <si>
    <t xml:space="preserve">6 beta hydroxy testosterone</t>
  </si>
  <si>
    <t xml:space="preserve">EX_6melvacid_e</t>
  </si>
  <si>
    <t xml:space="preserve">Exchange reaction for 6-exomethylene-lovastatin-acid form in bile</t>
  </si>
  <si>
    <t xml:space="preserve">6melvacid_e &lt;=&gt; </t>
  </si>
  <si>
    <t xml:space="preserve">C24H35O6</t>
  </si>
  <si>
    <t xml:space="preserve">6'-exomethylene-lovastatin-acid form</t>
  </si>
  <si>
    <t xml:space="preserve">EX_6melvst_e</t>
  </si>
  <si>
    <t xml:space="preserve">Exchange reaction for 6-exomethylene-lovastatin in portal blood</t>
  </si>
  <si>
    <t xml:space="preserve">6melvst_e &lt;=&gt; </t>
  </si>
  <si>
    <t xml:space="preserve">C24H34O5</t>
  </si>
  <si>
    <t xml:space="preserve">6'-exomethylene-lovastatin lactone form</t>
  </si>
  <si>
    <t xml:space="preserve">EX_6thf_e</t>
  </si>
  <si>
    <t xml:space="preserve">Hexaglutamyl folate  (THF) exchange</t>
  </si>
  <si>
    <t xml:space="preserve">6thf_e &lt;=&gt; </t>
  </si>
  <si>
    <t xml:space="preserve">C44H51N12O21</t>
  </si>
  <si>
    <t xml:space="preserve">Hexaglutamyl folate  (THF)</t>
  </si>
  <si>
    <t xml:space="preserve">EX_7dhchsterol_e</t>
  </si>
  <si>
    <t xml:space="preserve">Exchange of Cholesta-5, 7-Dien-3Beta-Ol</t>
  </si>
  <si>
    <t xml:space="preserve">7dhchsterol_e &lt;=&gt; </t>
  </si>
  <si>
    <t xml:space="preserve">C27H44O</t>
  </si>
  <si>
    <t xml:space="preserve">Cholesta-5,7-dien-3beta-ol</t>
  </si>
  <si>
    <t xml:space="preserve">EX_7dhf_e</t>
  </si>
  <si>
    <t xml:space="preserve">Heptaglutamyl folate (DHF) exchange</t>
  </si>
  <si>
    <t xml:space="preserve">7dhf_e &lt;=&gt; </t>
  </si>
  <si>
    <t xml:space="preserve">C49H55N13O24</t>
  </si>
  <si>
    <t xml:space="preserve">Heptaglutamyl folate (DHF)</t>
  </si>
  <si>
    <t xml:space="preserve">EX_7klitchol_e</t>
  </si>
  <si>
    <t xml:space="preserve">Exchange of 7-Ketolithocholate</t>
  </si>
  <si>
    <t xml:space="preserve">7klitchol_e &lt;=&gt; </t>
  </si>
  <si>
    <t xml:space="preserve">7-Ketolithocholate</t>
  </si>
  <si>
    <t xml:space="preserve">EX_7ohocata_e</t>
  </si>
  <si>
    <t xml:space="preserve">Exchange of 7-Hydroxy-Octanoate</t>
  </si>
  <si>
    <t xml:space="preserve">7ohocata_e &lt;=&gt; </t>
  </si>
  <si>
    <t xml:space="preserve">C8H15O3</t>
  </si>
  <si>
    <t xml:space="preserve">7-Hydroxy-Octanoate</t>
  </si>
  <si>
    <t xml:space="preserve">EX_7thf_e</t>
  </si>
  <si>
    <t xml:space="preserve">Heptaglutamyl folate (THF) exchange</t>
  </si>
  <si>
    <t xml:space="preserve">7thf_e &lt;=&gt; </t>
  </si>
  <si>
    <t xml:space="preserve">C49H57N13O24</t>
  </si>
  <si>
    <t xml:space="preserve">Heptaglutamyl folate (THF)</t>
  </si>
  <si>
    <t xml:space="preserve">EX_9_cis_retfa_e</t>
  </si>
  <si>
    <t xml:space="preserve">Fatty acid 9-cis-retinol exchange</t>
  </si>
  <si>
    <t xml:space="preserve">9_cis_retfa_e &lt;=&gt; </t>
  </si>
  <si>
    <t xml:space="preserve">Fatty acid 9-cis-retinol</t>
  </si>
  <si>
    <t xml:space="preserve">EX_aact_e</t>
  </si>
  <si>
    <t xml:space="preserve">Exchange of Ammonioacetone</t>
  </si>
  <si>
    <t xml:space="preserve">aact_e &lt;=&gt; </t>
  </si>
  <si>
    <t xml:space="preserve">C3H8NO</t>
  </si>
  <si>
    <t xml:space="preserve">Aminoacetone</t>
  </si>
  <si>
    <t xml:space="preserve">EX_abt_e</t>
  </si>
  <si>
    <t xml:space="preserve">L Arabinitol exchange</t>
  </si>
  <si>
    <t xml:space="preserve">abt_e &lt;=&gt; </t>
  </si>
  <si>
    <t xml:space="preserve">C5H12O5</t>
  </si>
  <si>
    <t xml:space="preserve">L Arabinitol C5H12O5</t>
  </si>
  <si>
    <t xml:space="preserve">EX_abt__D_e</t>
  </si>
  <si>
    <t xml:space="preserve">D-Arabitol exchange</t>
  </si>
  <si>
    <t xml:space="preserve">abt__D_e &lt;=&gt; </t>
  </si>
  <si>
    <t xml:space="preserve">D-Arabitol</t>
  </si>
  <si>
    <t xml:space="preserve">EX_acac_e</t>
  </si>
  <si>
    <t xml:space="preserve">Acetoacetate exchange</t>
  </si>
  <si>
    <t xml:space="preserve">acac_e &lt;=&gt; </t>
  </si>
  <si>
    <t xml:space="preserve">Acetoacetate</t>
  </si>
  <si>
    <t xml:space="preserve">EX_acald_e</t>
  </si>
  <si>
    <t xml:space="preserve">Acetaldehyde exchange</t>
  </si>
  <si>
    <t xml:space="preserve">acald_e &lt;=&gt; </t>
  </si>
  <si>
    <t xml:space="preserve">C2H4O</t>
  </si>
  <si>
    <t xml:space="preserve">Acetaldehyde</t>
  </si>
  <si>
    <t xml:space="preserve">EX_acetone_e</t>
  </si>
  <si>
    <t xml:space="preserve">Acetone exchange</t>
  </si>
  <si>
    <t xml:space="preserve">acetone_e &lt;=&gt; </t>
  </si>
  <si>
    <t xml:space="preserve">C3H6O</t>
  </si>
  <si>
    <t xml:space="preserve">Acetone</t>
  </si>
  <si>
    <t xml:space="preserve">EX_acgalfucgalacgalfuc12gal14acglcgalgluside_hs_e</t>
  </si>
  <si>
    <t xml:space="preserve">Type IIIA glycolipid exchange</t>
  </si>
  <si>
    <t xml:space="preserve">acgalfucgalacgalfuc12gal14acglcgalgluside_hs_e &lt;=&gt; </t>
  </si>
  <si>
    <t xml:space="preserve">C78H135N4O45RCO</t>
  </si>
  <si>
    <t xml:space="preserve">Type IIIA glycolipid</t>
  </si>
  <si>
    <t xml:space="preserve">EX_acgalfucgalacgalfucgalacglcgal14acglcgalgluside_hs_e</t>
  </si>
  <si>
    <t xml:space="preserve">Type IIIAb exchange</t>
  </si>
  <si>
    <t xml:space="preserve">acgalfucgalacgalfucgalacglcgal14acglcgalgluside_hs_e &lt;=&gt; </t>
  </si>
  <si>
    <t xml:space="preserve">C92H158N5O55RCO</t>
  </si>
  <si>
    <t xml:space="preserve">Type IIIAb</t>
  </si>
  <si>
    <t xml:space="preserve">EX_acgal_e</t>
  </si>
  <si>
    <t xml:space="preserve">N-Acetyl-D-galactosamine exchange</t>
  </si>
  <si>
    <t xml:space="preserve">acgal_e &lt;=&gt; </t>
  </si>
  <si>
    <t xml:space="preserve">C8H15NO6</t>
  </si>
  <si>
    <t xml:space="preserve">N-Acetyl-D-galactosamine</t>
  </si>
  <si>
    <t xml:space="preserve">EX_acgam_e</t>
  </si>
  <si>
    <t xml:space="preserve">N-Acetyl-D-glucosamine exchange</t>
  </si>
  <si>
    <t xml:space="preserve">acgam_e &lt;=&gt; </t>
  </si>
  <si>
    <t xml:space="preserve">N-Acetyl-D-glucosamine</t>
  </si>
  <si>
    <t xml:space="preserve">EX_acglu_e</t>
  </si>
  <si>
    <t xml:space="preserve">Exchange of N-Acetyl-L-Glutamate</t>
  </si>
  <si>
    <t xml:space="preserve">acglu_e &lt;=&gt; </t>
  </si>
  <si>
    <t xml:space="preserve">C7H9NO5</t>
  </si>
  <si>
    <t xml:space="preserve">N-Acetyl-L-glutamate</t>
  </si>
  <si>
    <t xml:space="preserve">EX_acgly_e</t>
  </si>
  <si>
    <t xml:space="preserve">Exchange of Acetyl-Glycine</t>
  </si>
  <si>
    <t xml:space="preserve">acgly_e &lt;=&gt; </t>
  </si>
  <si>
    <t xml:space="preserve">C4H6NO3</t>
  </si>
  <si>
    <t xml:space="preserve">Acetyl-Glycine</t>
  </si>
  <si>
    <t xml:space="preserve">EX_achom__L_e</t>
  </si>
  <si>
    <t xml:space="preserve">Exchange of Acetyl Homoserine</t>
  </si>
  <si>
    <t xml:space="preserve">achom__L_e &lt;=&gt; </t>
  </si>
  <si>
    <t xml:space="preserve">Acetylhomoserine</t>
  </si>
  <si>
    <t xml:space="preserve">EX_ach_e</t>
  </si>
  <si>
    <t xml:space="preserve">Acetylcholine exchange</t>
  </si>
  <si>
    <t xml:space="preserve">ach_e &lt;=&gt; </t>
  </si>
  <si>
    <t xml:space="preserve">C7H16NO2</t>
  </si>
  <si>
    <t xml:space="preserve">Acetylcholine</t>
  </si>
  <si>
    <t xml:space="preserve">EX_acile__L_e</t>
  </si>
  <si>
    <t xml:space="preserve">Exchange of Acetyl Isoleucine</t>
  </si>
  <si>
    <t xml:space="preserve">acile__L_e &lt;=&gt; </t>
  </si>
  <si>
    <t xml:space="preserve">C8H14NO3</t>
  </si>
  <si>
    <t xml:space="preserve">Acetyl Isoleucine (Chemspider Id: 9964364)</t>
  </si>
  <si>
    <t xml:space="preserve">EX_acleu__L_e</t>
  </si>
  <si>
    <t xml:space="preserve">Exchange of Acetyl Leucine</t>
  </si>
  <si>
    <t xml:space="preserve">acleu__L_e &lt;=&gt; </t>
  </si>
  <si>
    <t xml:space="preserve">N-Acetylleucine</t>
  </si>
  <si>
    <t xml:space="preserve">EX_aclys_e</t>
  </si>
  <si>
    <t xml:space="preserve">Exchange of Acetyl-Lysine</t>
  </si>
  <si>
    <t xml:space="preserve">aclys_e &lt;=&gt; </t>
  </si>
  <si>
    <t xml:space="preserve">C8H16N2O3</t>
  </si>
  <si>
    <t xml:space="preserve">Acetyl-L-Lysine</t>
  </si>
  <si>
    <t xml:space="preserve">EX_acmana_e</t>
  </si>
  <si>
    <t xml:space="preserve">N-Acetyl-D-mannosamine exchange</t>
  </si>
  <si>
    <t xml:space="preserve">acmana_e &lt;=&gt; </t>
  </si>
  <si>
    <t xml:space="preserve">N-Acetyl-D-mannosamine</t>
  </si>
  <si>
    <t xml:space="preserve">EX_acn13acngalgbside_hs_e</t>
  </si>
  <si>
    <t xml:space="preserve">Sialyl (1,3) sialyl (2,6) galactosylgloboside (homo sapiens) exchange</t>
  </si>
  <si>
    <t xml:space="preserve">acn13acngalgbside_hs_e &lt;=&gt; </t>
  </si>
  <si>
    <t xml:space="preserve">C72H121N4O43RCO</t>
  </si>
  <si>
    <t xml:space="preserve">Sialyl (1,3) sialyl (2,6) galactosylgloboside (homo sapiens)</t>
  </si>
  <si>
    <t xml:space="preserve">EX_acn23acngalgbside_hs_e</t>
  </si>
  <si>
    <t xml:space="preserve">Sialyl (2,3) sialyl (2,6) galactosylgloboside (homo sapiens) exchange</t>
  </si>
  <si>
    <t xml:space="preserve">acn23acngalgbside_hs_e &lt;=&gt; </t>
  </si>
  <si>
    <t xml:space="preserve">Sialyl (2,3) sialyl (2,6) galactosylgloboside (homo sapiens)</t>
  </si>
  <si>
    <t xml:space="preserve">EX_acnacngal14acglcgalgluside_hs_e</t>
  </si>
  <si>
    <t xml:space="preserve">3',8'-LD1 exchange</t>
  </si>
  <si>
    <t xml:space="preserve">acnacngal14acglcgalgluside_hs_e &lt;=&gt; </t>
  </si>
  <si>
    <t xml:space="preserve">C66H111N4O38RCO</t>
  </si>
  <si>
    <t xml:space="preserve">3',8'-LD1</t>
  </si>
  <si>
    <t xml:space="preserve">EX_acnacngalgbside_hs_e</t>
  </si>
  <si>
    <t xml:space="preserve">Disialyl galactosylgloboside (homo sapiens) exchange</t>
  </si>
  <si>
    <t xml:space="preserve">acnacngalgbside_hs_e &lt;=&gt; </t>
  </si>
  <si>
    <t xml:space="preserve">Disialyl galactosylgloboside (homo sapiens)</t>
  </si>
  <si>
    <t xml:space="preserve">EX_acnam_e</t>
  </si>
  <si>
    <t xml:space="preserve">N-Acetylneuraminate exchange</t>
  </si>
  <si>
    <t xml:space="preserve">acnam_e &lt;=&gt; </t>
  </si>
  <si>
    <t xml:space="preserve">C11H18NO9</t>
  </si>
  <si>
    <t xml:space="preserve">N-Acetylneuraminate</t>
  </si>
  <si>
    <t xml:space="preserve">EX_acngalacglcgal14acglcgalgluside_hs_e</t>
  </si>
  <si>
    <t xml:space="preserve">VI3NeuAc-nLc6Cer exchange</t>
  </si>
  <si>
    <t xml:space="preserve">acngalacglcgal14acglcgalgluside_hs_e &lt;=&gt; </t>
  </si>
  <si>
    <t xml:space="preserve">C69H118N4O40RCO</t>
  </si>
  <si>
    <t xml:space="preserve">VI3NeuAc-nLc6Cer</t>
  </si>
  <si>
    <t xml:space="preserve">EX_acrn_e</t>
  </si>
  <si>
    <t xml:space="preserve">Exchange of O-Acetylcarnitine</t>
  </si>
  <si>
    <t xml:space="preserve">acrn_e &lt;=&gt; </t>
  </si>
  <si>
    <t xml:space="preserve">C9H17NO4</t>
  </si>
  <si>
    <t xml:space="preserve">O Acetylcarnitine C9H17NO4</t>
  </si>
  <si>
    <t xml:space="preserve">EX_acthr__L_e</t>
  </si>
  <si>
    <t xml:space="preserve">Exchange of Acetyl-Threonine</t>
  </si>
  <si>
    <t xml:space="preserve">acthr__L_e &lt;=&gt; </t>
  </si>
  <si>
    <t xml:space="preserve">Acetyl-Threonine </t>
  </si>
  <si>
    <t xml:space="preserve">EX_actyr_e</t>
  </si>
  <si>
    <t xml:space="preserve">Exchange of N-Acetyl-Tyrosine</t>
  </si>
  <si>
    <t xml:space="preserve">actyr_e &lt;=&gt; </t>
  </si>
  <si>
    <t xml:space="preserve">C11H12NO4</t>
  </si>
  <si>
    <t xml:space="preserve">N-Acetyl-Tyrosine</t>
  </si>
  <si>
    <t xml:space="preserve">EX_ac_e</t>
  </si>
  <si>
    <t xml:space="preserve">Acetate exchange</t>
  </si>
  <si>
    <t xml:space="preserve">ac_e &lt;=&gt; </t>
  </si>
  <si>
    <t xml:space="preserve">C2H3O2</t>
  </si>
  <si>
    <t xml:space="preserve">Acetate</t>
  </si>
  <si>
    <t xml:space="preserve">EX_ade_e</t>
  </si>
  <si>
    <t xml:space="preserve">Adenine exchange</t>
  </si>
  <si>
    <t xml:space="preserve">ade_e &lt;=&gt; </t>
  </si>
  <si>
    <t xml:space="preserve">C5H5N5</t>
  </si>
  <si>
    <t xml:space="preserve">Adenine</t>
  </si>
  <si>
    <t xml:space="preserve">EX_adn_e</t>
  </si>
  <si>
    <t xml:space="preserve">Adenosine exchange</t>
  </si>
  <si>
    <t xml:space="preserve">adn_e &lt;=&gt; </t>
  </si>
  <si>
    <t xml:space="preserve">C10H13N5O4</t>
  </si>
  <si>
    <t xml:space="preserve">Adenosine</t>
  </si>
  <si>
    <t xml:space="preserve">EX_adpac_e</t>
  </si>
  <si>
    <t xml:space="preserve">Exchange of Adipic Acid</t>
  </si>
  <si>
    <t xml:space="preserve">adpac_e &lt;=&gt; </t>
  </si>
  <si>
    <t xml:space="preserve">Adipic acid; hexane-1,6-dioic acid</t>
  </si>
  <si>
    <t xml:space="preserve">EX_adpman_e</t>
  </si>
  <si>
    <t xml:space="preserve">EX adpman[e]</t>
  </si>
  <si>
    <t xml:space="preserve">adpman_e &lt;=&gt; </t>
  </si>
  <si>
    <t xml:space="preserve">C16H23N5O15P2</t>
  </si>
  <si>
    <t xml:space="preserve">Adenosine-5'-Diphosphate-D-Mannose</t>
  </si>
  <si>
    <t xml:space="preserve">EX_adpoh_e</t>
  </si>
  <si>
    <t xml:space="preserve">Exchange of 2-Hydroxyadipic Acid</t>
  </si>
  <si>
    <t xml:space="preserve">adpoh_e &lt;=&gt; </t>
  </si>
  <si>
    <t xml:space="preserve">2-Hydroxyadipic Acid</t>
  </si>
  <si>
    <t xml:space="preserve">EX_adprbp_e</t>
  </si>
  <si>
    <t xml:space="preserve">ADPribose 2'-phosphate exchange</t>
  </si>
  <si>
    <t xml:space="preserve">adprbp_e &lt;=&gt; </t>
  </si>
  <si>
    <t xml:space="preserve">C15H20N5O17P3</t>
  </si>
  <si>
    <t xml:space="preserve">ADPribose 2'-phosphate</t>
  </si>
  <si>
    <t xml:space="preserve">EX_adprib_e</t>
  </si>
  <si>
    <t xml:space="preserve">ADPribose exchange</t>
  </si>
  <si>
    <t xml:space="preserve">adprib_e &lt;=&gt; </t>
  </si>
  <si>
    <t xml:space="preserve">C15H21N5O14P2</t>
  </si>
  <si>
    <t xml:space="preserve">ADPribose C15H21N5O14P2</t>
  </si>
  <si>
    <t xml:space="preserve">EX_adp_e</t>
  </si>
  <si>
    <t xml:space="preserve">Adp exchange</t>
  </si>
  <si>
    <t xml:space="preserve">adp_e &lt;=&gt; </t>
  </si>
  <si>
    <t xml:space="preserve">C10H12N5O10P2</t>
  </si>
  <si>
    <t xml:space="preserve">ADP C10H12N5O10P2</t>
  </si>
  <si>
    <t xml:space="preserve">EX_adrnl_e</t>
  </si>
  <si>
    <t xml:space="preserve">Adrenaline exchange</t>
  </si>
  <si>
    <t xml:space="preserve">adrnl_e &lt;=&gt; </t>
  </si>
  <si>
    <t xml:space="preserve">C9H14NO3</t>
  </si>
  <si>
    <t xml:space="preserve">Adrenaline</t>
  </si>
  <si>
    <t xml:space="preserve">EX_adrn_e</t>
  </si>
  <si>
    <t xml:space="preserve">Adrenic acid exchange</t>
  </si>
  <si>
    <t xml:space="preserve">adrn_e &lt;=&gt; </t>
  </si>
  <si>
    <t xml:space="preserve">C22H35O2</t>
  </si>
  <si>
    <t xml:space="preserve">Adrenic acid</t>
  </si>
  <si>
    <t xml:space="preserve">EX_aflatoxin_e</t>
  </si>
  <si>
    <t xml:space="preserve">Aflatoxin B1 exchange</t>
  </si>
  <si>
    <t xml:space="preserve">aflatoxin_e &lt;=&gt; </t>
  </si>
  <si>
    <t xml:space="preserve">C17H12O6</t>
  </si>
  <si>
    <t xml:space="preserve">Aflatoxin c</t>
  </si>
  <si>
    <t xml:space="preserve">EX_agm_e</t>
  </si>
  <si>
    <t xml:space="preserve">Agmatine exchange</t>
  </si>
  <si>
    <t xml:space="preserve">agm_e &lt;=&gt; </t>
  </si>
  <si>
    <t xml:space="preserve">C5H16N4</t>
  </si>
  <si>
    <t xml:space="preserve">Agmatine</t>
  </si>
  <si>
    <t xml:space="preserve">EX_ahandrostanglc_e</t>
  </si>
  <si>
    <t xml:space="preserve">Etiocholan-3alpha-ol-17-one 3-glucuronide exchange</t>
  </si>
  <si>
    <t xml:space="preserve">ahandrostanglc_e &lt;=&gt; </t>
  </si>
  <si>
    <t xml:space="preserve">Etiocholan-3alpha-ol-17-one 3-glucuronide</t>
  </si>
  <si>
    <t xml:space="preserve">EX_ahandrostan_e</t>
  </si>
  <si>
    <t xml:space="preserve">Exchange of 3Alpha-Hydroxy-5Beta-Androstan-17-One</t>
  </si>
  <si>
    <t xml:space="preserve">ahandrostan_e &lt;=&gt; </t>
  </si>
  <si>
    <t xml:space="preserve">3alpha-Hydroxy-5beta-androstan-17-one</t>
  </si>
  <si>
    <t xml:space="preserve">EX_ahcys_e</t>
  </si>
  <si>
    <t xml:space="preserve">Exchange of S-adenosyl-L-homocysteine</t>
  </si>
  <si>
    <t xml:space="preserve">ahcys_e &lt;=&gt; </t>
  </si>
  <si>
    <t xml:space="preserve">C14H20N6O5S</t>
  </si>
  <si>
    <t xml:space="preserve">S-Adenosyl-L-homocysteine</t>
  </si>
  <si>
    <t xml:space="preserve">EX_ahdt_e</t>
  </si>
  <si>
    <t xml:space="preserve">Exchange of 7,8-dihydroneopterin 3-triphosphate(4-)</t>
  </si>
  <si>
    <t xml:space="preserve">ahdt_e &lt;=&gt; </t>
  </si>
  <si>
    <t xml:space="preserve">C9H12N5O13P3</t>
  </si>
  <si>
    <t xml:space="preserve">2-Amino-4-hydroxy-6-(erythro-1,2,3-trihydroxypropyl)dihydropteridine triphosphate</t>
  </si>
  <si>
    <t xml:space="preserve">EX_aicar_e</t>
  </si>
  <si>
    <t xml:space="preserve">Exchange of 5-amino-1-(5-phospho-D-ribosyl)imidazole-4-carboxamide(2-)</t>
  </si>
  <si>
    <t xml:space="preserve">aicar_e &lt;=&gt; </t>
  </si>
  <si>
    <t xml:space="preserve">C9H13N4O8P</t>
  </si>
  <si>
    <t xml:space="preserve">5-Amino-1-(5-Phospho-D-ribosyl)imidazole-4-carboxamide</t>
  </si>
  <si>
    <t xml:space="preserve">EX_ak2lgchol_hs_e</t>
  </si>
  <si>
    <t xml:space="preserve">1-alkyl 2-lysoglycerol 3-phosphocholine exchange</t>
  </si>
  <si>
    <t xml:space="preserve">ak2lgchol_hs_e &lt;=&gt; </t>
  </si>
  <si>
    <t xml:space="preserve">C10H21O5NPR</t>
  </si>
  <si>
    <t xml:space="preserve">1-alkyl 2-lysoglycerol 3-phosphocholine</t>
  </si>
  <si>
    <t xml:space="preserve">EX_akg_e</t>
  </si>
  <si>
    <t xml:space="preserve">2-Oxoglutarate exchange</t>
  </si>
  <si>
    <t xml:space="preserve">akg_e &lt;=&gt; </t>
  </si>
  <si>
    <t xml:space="preserve">C5H4O5</t>
  </si>
  <si>
    <t xml:space="preserve">2-Oxoglutarate</t>
  </si>
  <si>
    <t xml:space="preserve">EX_alaala_e</t>
  </si>
  <si>
    <t xml:space="preserve">D-Alanyl-D-alanine exchange</t>
  </si>
  <si>
    <t xml:space="preserve">alaala_e &lt;=&gt; </t>
  </si>
  <si>
    <t xml:space="preserve">C6H12N2O3</t>
  </si>
  <si>
    <t xml:space="preserve">D-Alanyl-D-alanine</t>
  </si>
  <si>
    <t xml:space="preserve">EX_alaargcys_e</t>
  </si>
  <si>
    <t xml:space="preserve">Exchange of AlaArgCys</t>
  </si>
  <si>
    <t xml:space="preserve">alaargcys_e &lt;=&gt; </t>
  </si>
  <si>
    <t xml:space="preserve">C12H25N6O4S</t>
  </si>
  <si>
    <t xml:space="preserve">Alanyl-Arginyl-Cysteine</t>
  </si>
  <si>
    <t xml:space="preserve">EX_alaarggly_e</t>
  </si>
  <si>
    <t xml:space="preserve">Exchange of AlaArgGly</t>
  </si>
  <si>
    <t xml:space="preserve">alaarggly_e &lt;=&gt; </t>
  </si>
  <si>
    <t xml:space="preserve">C11H23N6O4</t>
  </si>
  <si>
    <t xml:space="preserve">Alanyl-Arginyl-Glycine</t>
  </si>
  <si>
    <t xml:space="preserve">EX_alaasnleu_e</t>
  </si>
  <si>
    <t xml:space="preserve">Exchange of AlaAsnLeu</t>
  </si>
  <si>
    <t xml:space="preserve">alaasnleu_e &lt;=&gt; </t>
  </si>
  <si>
    <t xml:space="preserve">C13H24N4O5</t>
  </si>
  <si>
    <t xml:space="preserve">Alanyl-Asparaginyl-Leucine</t>
  </si>
  <si>
    <t xml:space="preserve">EX_alaglylys_e</t>
  </si>
  <si>
    <t xml:space="preserve">Exchange of AlaGlyLys</t>
  </si>
  <si>
    <t xml:space="preserve">alaglylys_e &lt;=&gt; </t>
  </si>
  <si>
    <t xml:space="preserve">C11H23N4O4</t>
  </si>
  <si>
    <t xml:space="preserve">Alanyl-Glycyl-Lysine</t>
  </si>
  <si>
    <t xml:space="preserve">EX_alahisala_e</t>
  </si>
  <si>
    <t xml:space="preserve">Exchange of AlaHisAla</t>
  </si>
  <si>
    <t xml:space="preserve">alahisala_e &lt;=&gt; </t>
  </si>
  <si>
    <t xml:space="preserve">C12H19N5O4</t>
  </si>
  <si>
    <t xml:space="preserve">Alanyl-Histidyl-Alanine</t>
  </si>
  <si>
    <t xml:space="preserve">EX_alalysthr_e</t>
  </si>
  <si>
    <t xml:space="preserve">Exchange of AlaLysThr</t>
  </si>
  <si>
    <t xml:space="preserve">alalysthr_e &lt;=&gt; </t>
  </si>
  <si>
    <t xml:space="preserve">C13H27N4O5</t>
  </si>
  <si>
    <t xml:space="preserve">Alanyl-Lysine-Threonine</t>
  </si>
  <si>
    <t xml:space="preserve">EX_ala_B_e</t>
  </si>
  <si>
    <t xml:space="preserve">Beta-Alanine exchange</t>
  </si>
  <si>
    <t xml:space="preserve">ala_B_e &lt;=&gt; </t>
  </si>
  <si>
    <t xml:space="preserve">Beta-Alanine</t>
  </si>
  <si>
    <t xml:space="preserve">EX_ala__D_e</t>
  </si>
  <si>
    <t xml:space="preserve">D-Alanine exchange</t>
  </si>
  <si>
    <t xml:space="preserve">ala__D_e &lt;=&gt; </t>
  </si>
  <si>
    <t xml:space="preserve">D-Alanine</t>
  </si>
  <si>
    <t xml:space="preserve">EX_aldstrn_e</t>
  </si>
  <si>
    <t xml:space="preserve">Aldosterone exchange</t>
  </si>
  <si>
    <t xml:space="preserve">aldstrn_e &lt;=&gt; </t>
  </si>
  <si>
    <t xml:space="preserve">C21H28O5</t>
  </si>
  <si>
    <t xml:space="preserve">Aldstrn c</t>
  </si>
  <si>
    <t xml:space="preserve">EX_alltn_e</t>
  </si>
  <si>
    <t xml:space="preserve">Allantoin exchange</t>
  </si>
  <si>
    <t xml:space="preserve">alltn_e &lt;=&gt; </t>
  </si>
  <si>
    <t xml:space="preserve">C4H6N4O3</t>
  </si>
  <si>
    <t xml:space="preserve">Allantoin</t>
  </si>
  <si>
    <t xml:space="preserve">EX_ametam_e</t>
  </si>
  <si>
    <t xml:space="preserve">Exchange of S-Adenosylmethioninamine</t>
  </si>
  <si>
    <t xml:space="preserve">ametam_e &lt;=&gt; </t>
  </si>
  <si>
    <t xml:space="preserve">C14H24N6O3S</t>
  </si>
  <si>
    <t xml:space="preserve">S-Adenosylmethioninamine</t>
  </si>
  <si>
    <t xml:space="preserve">EX_amet_e</t>
  </si>
  <si>
    <t xml:space="preserve">S Adenosyl L methionine exchange</t>
  </si>
  <si>
    <t xml:space="preserve">amet_e &lt;=&gt; </t>
  </si>
  <si>
    <t xml:space="preserve">C15H23N6O5S</t>
  </si>
  <si>
    <t xml:space="preserve">S-Adenosyl-L-methionine</t>
  </si>
  <si>
    <t xml:space="preserve">EX_amp_e</t>
  </si>
  <si>
    <t xml:space="preserve">AMP exchange</t>
  </si>
  <si>
    <t xml:space="preserve">amp_e &lt;=&gt; </t>
  </si>
  <si>
    <t xml:space="preserve">C10H12N5O7P</t>
  </si>
  <si>
    <t xml:space="preserve">AMP C10H12N5O7P</t>
  </si>
  <si>
    <t xml:space="preserve">EX_and19one_e</t>
  </si>
  <si>
    <t xml:space="preserve">Exchange of 19-Hydroxyandrost-4-Ene-3, 17-Dione</t>
  </si>
  <si>
    <t xml:space="preserve">and19one_e &lt;=&gt; </t>
  </si>
  <si>
    <t xml:space="preserve">C19H26O3</t>
  </si>
  <si>
    <t xml:space="preserve">19-Hydroxyandrost-4-Ene-3,17-Dione</t>
  </si>
  <si>
    <t xml:space="preserve">EX_andrstandn_e</t>
  </si>
  <si>
    <t xml:space="preserve">Exchange of 5Alpha-Androstane-3, 17-Dione</t>
  </si>
  <si>
    <t xml:space="preserve">andrstandn_e &lt;=&gt; </t>
  </si>
  <si>
    <t xml:space="preserve">C19H28O2</t>
  </si>
  <si>
    <t xml:space="preserve">5alpha-androstane-3,17-dione</t>
  </si>
  <si>
    <t xml:space="preserve">EX_andrstndn_e</t>
  </si>
  <si>
    <t xml:space="preserve">Exchange of Androst-4-Ene-3, 17-Dione</t>
  </si>
  <si>
    <t xml:space="preserve">andrstndn_e &lt;=&gt; </t>
  </si>
  <si>
    <t xml:space="preserve">C19H26O2</t>
  </si>
  <si>
    <t xml:space="preserve">Androst-4-ene-3,17-dione</t>
  </si>
  <si>
    <t xml:space="preserve">EX_andrstrnglc_e</t>
  </si>
  <si>
    <t xml:space="preserve">Androsterone glucuronide exchange</t>
  </si>
  <si>
    <t xml:space="preserve">andrstrnglc_e &lt;=&gt; </t>
  </si>
  <si>
    <t xml:space="preserve">Androsterone glucuronide</t>
  </si>
  <si>
    <t xml:space="preserve">EX_andrstrn_e</t>
  </si>
  <si>
    <t xml:space="preserve">Androsterone exchange</t>
  </si>
  <si>
    <t xml:space="preserve">andrstrn_e &lt;=&gt; </t>
  </si>
  <si>
    <t xml:space="preserve">Andrstrn c</t>
  </si>
  <si>
    <t xml:space="preserve">EX_anth_e</t>
  </si>
  <si>
    <t xml:space="preserve">Exchange of anthranilate</t>
  </si>
  <si>
    <t xml:space="preserve">anth_e &lt;=&gt; </t>
  </si>
  <si>
    <t xml:space="preserve">C7H6NO2</t>
  </si>
  <si>
    <t xml:space="preserve">Anthranilate</t>
  </si>
  <si>
    <t xml:space="preserve">EX_antipyrene_e</t>
  </si>
  <si>
    <t xml:space="preserve">Antipyrene exchange</t>
  </si>
  <si>
    <t xml:space="preserve">antipyrene_e &lt;=&gt; </t>
  </si>
  <si>
    <t xml:space="preserve">C11H12N2O</t>
  </si>
  <si>
    <t xml:space="preserve">Antipyrene c</t>
  </si>
  <si>
    <t xml:space="preserve">EX_apnnox_e</t>
  </si>
  <si>
    <t xml:space="preserve">Alpha-Pinene-oxide exchange</t>
  </si>
  <si>
    <t xml:space="preserve">apnnox_e &lt;=&gt; </t>
  </si>
  <si>
    <t xml:space="preserve">C10H16O</t>
  </si>
  <si>
    <t xml:space="preserve">Alpha-Pinene-oxide</t>
  </si>
  <si>
    <t xml:space="preserve">EX_appnn_e</t>
  </si>
  <si>
    <t xml:space="preserve">(+)-alpha-Pinene exchange</t>
  </si>
  <si>
    <t xml:space="preserve">appnn_e &lt;=&gt; </t>
  </si>
  <si>
    <t xml:space="preserve">C10H16</t>
  </si>
  <si>
    <t xml:space="preserve">(+)-alpha-Pinene</t>
  </si>
  <si>
    <t xml:space="preserve">EX_aprgstrn_e</t>
  </si>
  <si>
    <t xml:space="preserve">20alpha-Hydroxyprogesterone exchange</t>
  </si>
  <si>
    <t xml:space="preserve">aprgstrn_e &lt;=&gt; </t>
  </si>
  <si>
    <t xml:space="preserve">C21H32O2</t>
  </si>
  <si>
    <t xml:space="preserve">20alpha-Hydroxyprogesterone</t>
  </si>
  <si>
    <t xml:space="preserve">EX_arab__L_e</t>
  </si>
  <si>
    <t xml:space="preserve">L-Arabinose exchange</t>
  </si>
  <si>
    <t xml:space="preserve">arab__L_e &lt;=&gt; </t>
  </si>
  <si>
    <t xml:space="preserve">C5H10O5</t>
  </si>
  <si>
    <t xml:space="preserve">L-Arabinose</t>
  </si>
  <si>
    <t xml:space="preserve">EX_arachcoa_e</t>
  </si>
  <si>
    <t xml:space="preserve">Arachidyl coenzyme A exchange</t>
  </si>
  <si>
    <t xml:space="preserve">arachcoa_e &lt;=&gt; </t>
  </si>
  <si>
    <t xml:space="preserve">C41H70N7O17P3S</t>
  </si>
  <si>
    <t xml:space="preserve">Arachidyl coenzyme A</t>
  </si>
  <si>
    <t xml:space="preserve">EX_arachd_e</t>
  </si>
  <si>
    <t xml:space="preserve">NC20:4 exchange</t>
  </si>
  <si>
    <t xml:space="preserve">arachd_e &lt;=&gt; </t>
  </si>
  <si>
    <t xml:space="preserve">C20H31O2</t>
  </si>
  <si>
    <t xml:space="preserve">Arachidonic acid</t>
  </si>
  <si>
    <t xml:space="preserve">EX_aracheth_e</t>
  </si>
  <si>
    <t xml:space="preserve">Exchange of O-Arachidonoyl Ethanolamine</t>
  </si>
  <si>
    <t xml:space="preserve">aracheth_e &lt;=&gt; </t>
  </si>
  <si>
    <t xml:space="preserve">C22H38NO2</t>
  </si>
  <si>
    <t xml:space="preserve">O-Arachidonoyl Ethanolamine</t>
  </si>
  <si>
    <t xml:space="preserve">EX_arach_e</t>
  </si>
  <si>
    <t xml:space="preserve">Arachidic acid exchange</t>
  </si>
  <si>
    <t xml:space="preserve">arach_e &lt;=&gt; </t>
  </si>
  <si>
    <t xml:space="preserve">C20H39O2</t>
  </si>
  <si>
    <t xml:space="preserve">Arachidic acid</t>
  </si>
  <si>
    <t xml:space="preserve">EX_argalaala_e</t>
  </si>
  <si>
    <t xml:space="preserve">Exchange of ArgAlaAla</t>
  </si>
  <si>
    <t xml:space="preserve">argalaala_e &lt;=&gt; </t>
  </si>
  <si>
    <t xml:space="preserve">C12H25N6O4</t>
  </si>
  <si>
    <t xml:space="preserve">Arginyl-Alanyl-Alanine</t>
  </si>
  <si>
    <t xml:space="preserve">EX_argalaphe_e</t>
  </si>
  <si>
    <t xml:space="preserve">Exchange of ArgAlaPhe</t>
  </si>
  <si>
    <t xml:space="preserve">argalaphe_e &lt;=&gt; </t>
  </si>
  <si>
    <t xml:space="preserve">C18H29N6O4</t>
  </si>
  <si>
    <t xml:space="preserve">Arginyl-Alanine-Phenylalanine</t>
  </si>
  <si>
    <t xml:space="preserve">EX_argalathr_e</t>
  </si>
  <si>
    <t xml:space="preserve">Exchange of ArgAlaThr</t>
  </si>
  <si>
    <t xml:space="preserve">argalathr_e &lt;=&gt; </t>
  </si>
  <si>
    <t xml:space="preserve">C13H27N6O5</t>
  </si>
  <si>
    <t xml:space="preserve">Arginyl-Alanyl-Threonine</t>
  </si>
  <si>
    <t xml:space="preserve">EX_argarglys_e</t>
  </si>
  <si>
    <t xml:space="preserve">Exchange of ArgArgLys</t>
  </si>
  <si>
    <t xml:space="preserve">argarglys_e &lt;=&gt; </t>
  </si>
  <si>
    <t xml:space="preserve">C18H41N10O4</t>
  </si>
  <si>
    <t xml:space="preserve">Arginyl-Arginyl-Lysine</t>
  </si>
  <si>
    <t xml:space="preserve">EX_argargmet_e</t>
  </si>
  <si>
    <t xml:space="preserve">Exchange of ArgArgMet</t>
  </si>
  <si>
    <t xml:space="preserve">argargmet_e &lt;=&gt; </t>
  </si>
  <si>
    <t xml:space="preserve">C17H37N9O4S</t>
  </si>
  <si>
    <t xml:space="preserve">Arginyl-Arginyl-Metheonine</t>
  </si>
  <si>
    <t xml:space="preserve">EX_argarg_e</t>
  </si>
  <si>
    <t xml:space="preserve">Exchange of ArgArg</t>
  </si>
  <si>
    <t xml:space="preserve">argarg_e &lt;=&gt; </t>
  </si>
  <si>
    <t xml:space="preserve">C12H28N8O3</t>
  </si>
  <si>
    <t xml:space="preserve">Arginyl-Arginine</t>
  </si>
  <si>
    <t xml:space="preserve">EX_argcysgly_e</t>
  </si>
  <si>
    <t xml:space="preserve">Exchange of ArgCysGly</t>
  </si>
  <si>
    <t xml:space="preserve">argcysgly_e &lt;=&gt; </t>
  </si>
  <si>
    <t xml:space="preserve">C11H23N6O4S</t>
  </si>
  <si>
    <t xml:space="preserve">Arginyl-Cystinyl-Glycine</t>
  </si>
  <si>
    <t xml:space="preserve">EX_argcysser_e</t>
  </si>
  <si>
    <t xml:space="preserve">Exchange of ArgCysSer</t>
  </si>
  <si>
    <t xml:space="preserve">argcysser_e &lt;=&gt; </t>
  </si>
  <si>
    <t xml:space="preserve">C12H25N6O5S</t>
  </si>
  <si>
    <t xml:space="preserve">Arginyl-Cystinyl-Serine</t>
  </si>
  <si>
    <t xml:space="preserve">EX_arggluglu_e</t>
  </si>
  <si>
    <t xml:space="preserve">Exchange of ArgGluGlu</t>
  </si>
  <si>
    <t xml:space="preserve">arggluglu_e &lt;=&gt; </t>
  </si>
  <si>
    <t xml:space="preserve">C16H27N6O8</t>
  </si>
  <si>
    <t xml:space="preserve">Arginyl-Glutamyl-Glutamate</t>
  </si>
  <si>
    <t xml:space="preserve">EX_argglupro_e</t>
  </si>
  <si>
    <t xml:space="preserve">Exchange of ArgGluPro</t>
  </si>
  <si>
    <t xml:space="preserve">argglupro_e &lt;=&gt; </t>
  </si>
  <si>
    <t xml:space="preserve">C16H28N6O6</t>
  </si>
  <si>
    <t xml:space="preserve">Arginyl-Glutamyl-Proline</t>
  </si>
  <si>
    <t xml:space="preserve">EX_argglygly_e</t>
  </si>
  <si>
    <t xml:space="preserve">Exchange of ArgGlyGly</t>
  </si>
  <si>
    <t xml:space="preserve">argglygly_e &lt;=&gt; </t>
  </si>
  <si>
    <t xml:space="preserve">C10H21N6O4</t>
  </si>
  <si>
    <t xml:space="preserve">Arginyl-Glycyl-Glycine</t>
  </si>
  <si>
    <t xml:space="preserve">EX_arghisthr_e</t>
  </si>
  <si>
    <t xml:space="preserve">Exchange of ArgHisThr</t>
  </si>
  <si>
    <t xml:space="preserve">arghisthr_e &lt;=&gt; </t>
  </si>
  <si>
    <t xml:space="preserve">C16H29N8O5</t>
  </si>
  <si>
    <t xml:space="preserve">Arginyl-Histidyl-Threonine</t>
  </si>
  <si>
    <t xml:space="preserve">EX_argleuphe_e</t>
  </si>
  <si>
    <t xml:space="preserve">Exchange of ArgLeuPhe</t>
  </si>
  <si>
    <t xml:space="preserve">argleuphe_e &lt;=&gt; </t>
  </si>
  <si>
    <t xml:space="preserve">C21H35N6O4</t>
  </si>
  <si>
    <t xml:space="preserve">Arginyl-Leucyl-Phenylalanine</t>
  </si>
  <si>
    <t xml:space="preserve">EX_arglysasp_e</t>
  </si>
  <si>
    <t xml:space="preserve">Exchange of ArgLysAsp</t>
  </si>
  <si>
    <t xml:space="preserve">arglysasp_e &lt;=&gt; </t>
  </si>
  <si>
    <t xml:space="preserve">C16H32N7O6</t>
  </si>
  <si>
    <t xml:space="preserve">Arginyl-Lysyl-Aspartate</t>
  </si>
  <si>
    <t xml:space="preserve">EX_argphearg_e</t>
  </si>
  <si>
    <t xml:space="preserve">Exchange of ArgPheArg</t>
  </si>
  <si>
    <t xml:space="preserve">argphearg_e &lt;=&gt; </t>
  </si>
  <si>
    <t xml:space="preserve">C21H37N9O4</t>
  </si>
  <si>
    <t xml:space="preserve">Arginyl-Phenylalanine-Arginine</t>
  </si>
  <si>
    <t xml:space="preserve">EX_argpromet_e</t>
  </si>
  <si>
    <t xml:space="preserve">Exchange of ArgProMet</t>
  </si>
  <si>
    <t xml:space="preserve">argpromet_e &lt;=&gt; </t>
  </si>
  <si>
    <t xml:space="preserve">C16H31N6O4S</t>
  </si>
  <si>
    <t xml:space="preserve">Arginyl-Prolyl-Methionine</t>
  </si>
  <si>
    <t xml:space="preserve">EX_argprothr_e</t>
  </si>
  <si>
    <t xml:space="preserve">Exchange of ArgProThr</t>
  </si>
  <si>
    <t xml:space="preserve">argprothr_e &lt;=&gt; </t>
  </si>
  <si>
    <t xml:space="preserve">C15H29N6O5</t>
  </si>
  <si>
    <t xml:space="preserve">Arginyl-Prolyl-Threonine</t>
  </si>
  <si>
    <t xml:space="preserve">EX_argserser_e</t>
  </si>
  <si>
    <t xml:space="preserve">Exchange of ArgSerSer</t>
  </si>
  <si>
    <t xml:space="preserve">argserser_e &lt;=&gt; </t>
  </si>
  <si>
    <t xml:space="preserve">C12H25N6O6</t>
  </si>
  <si>
    <t xml:space="preserve">Arginyl-Seryl-Serine</t>
  </si>
  <si>
    <t xml:space="preserve">EX_argsuc_e</t>
  </si>
  <si>
    <t xml:space="preserve">Exchange of L-Arginosuccinic Acid</t>
  </si>
  <si>
    <t xml:space="preserve">argsuc_e &lt;=&gt; </t>
  </si>
  <si>
    <t xml:space="preserve">C10H17N4O6</t>
  </si>
  <si>
    <t xml:space="preserve">N(omega)-(L-Arginino)succinate</t>
  </si>
  <si>
    <t xml:space="preserve">EX_argtyrval_e</t>
  </si>
  <si>
    <t xml:space="preserve">Exchange of ArgtyrVal</t>
  </si>
  <si>
    <t xml:space="preserve">argtyrval_e &lt;=&gt; </t>
  </si>
  <si>
    <t xml:space="preserve">C20H33N6O5</t>
  </si>
  <si>
    <t xml:space="preserve">Argtyrval</t>
  </si>
  <si>
    <t xml:space="preserve">EX_argvalcys_e</t>
  </si>
  <si>
    <t xml:space="preserve">Exchange of ArgValCys</t>
  </si>
  <si>
    <t xml:space="preserve">argvalcys_e &lt;=&gt; </t>
  </si>
  <si>
    <t xml:space="preserve">C14H29N6O4S</t>
  </si>
  <si>
    <t xml:space="preserve">Arginyl-Valyl-Cysteine</t>
  </si>
  <si>
    <t xml:space="preserve">EX_argvaltrp_e</t>
  </si>
  <si>
    <t xml:space="preserve">Exchange of ArgValTrp</t>
  </si>
  <si>
    <t xml:space="preserve">argvaltrp_e &lt;=&gt; </t>
  </si>
  <si>
    <t xml:space="preserve">C22H34N7O4</t>
  </si>
  <si>
    <t xml:space="preserve">Arginyl-Valyl-Tryptophan</t>
  </si>
  <si>
    <t xml:space="preserve">EX_arg__D_e</t>
  </si>
  <si>
    <t xml:space="preserve">Exchange of D-Arginine</t>
  </si>
  <si>
    <t xml:space="preserve">arg__D_e &lt;=&gt; </t>
  </si>
  <si>
    <t xml:space="preserve">D-Arginine</t>
  </si>
  <si>
    <t xml:space="preserve">EX_ascb__L_e</t>
  </si>
  <si>
    <t xml:space="preserve">L-Ascorbate exchange</t>
  </si>
  <si>
    <t xml:space="preserve">ascb__L_e &lt;=&gt; </t>
  </si>
  <si>
    <t xml:space="preserve">C6H7O6</t>
  </si>
  <si>
    <t xml:space="preserve">L-Ascorbate</t>
  </si>
  <si>
    <t xml:space="preserve">EX_asnasnarg_e</t>
  </si>
  <si>
    <t xml:space="preserve">Exchange of AsnAsnArg</t>
  </si>
  <si>
    <t xml:space="preserve">asnasnarg_e &lt;=&gt; </t>
  </si>
  <si>
    <t xml:space="preserve">C14H27N8O6</t>
  </si>
  <si>
    <t xml:space="preserve">Asparaginyl-Asparaginyl-Arginine</t>
  </si>
  <si>
    <t xml:space="preserve">EX_asncyscys_e</t>
  </si>
  <si>
    <t xml:space="preserve">Exchange of AsnCysCys</t>
  </si>
  <si>
    <t xml:space="preserve">asncyscys_e &lt;=&gt; </t>
  </si>
  <si>
    <t xml:space="preserve">C10H18N4O5S2</t>
  </si>
  <si>
    <t xml:space="preserve">Asparaginyl-Cysteinyl-Cysteine</t>
  </si>
  <si>
    <t xml:space="preserve">EX_asnmetpro_e</t>
  </si>
  <si>
    <t xml:space="preserve">Exchange of AsnMetPro</t>
  </si>
  <si>
    <t xml:space="preserve">asnmetpro_e &lt;=&gt; </t>
  </si>
  <si>
    <t xml:space="preserve">C14H24N4O5S</t>
  </si>
  <si>
    <t xml:space="preserve">Asparaginyl-Methionyl-Proline</t>
  </si>
  <si>
    <t xml:space="preserve">EX_asnpheasp_e</t>
  </si>
  <si>
    <t xml:space="preserve">Exchange of AsnPheAsp</t>
  </si>
  <si>
    <t xml:space="preserve">asnpheasp_e &lt;=&gt; </t>
  </si>
  <si>
    <t xml:space="preserve">C17H21N4O7</t>
  </si>
  <si>
    <t xml:space="preserve">Asparaginyl-Phenylalanyl-Aspartate</t>
  </si>
  <si>
    <t xml:space="preserve">EX_asnphecys_e</t>
  </si>
  <si>
    <t xml:space="preserve">Exchange of AsnPheCys</t>
  </si>
  <si>
    <t xml:space="preserve">asnphecys_e &lt;=&gt; </t>
  </si>
  <si>
    <t xml:space="preserve">C16H22N4O5S</t>
  </si>
  <si>
    <t xml:space="preserve">Asparaginyl-Phenylalanyl-Cysteine</t>
  </si>
  <si>
    <t xml:space="preserve">EX_asntyrgly_e</t>
  </si>
  <si>
    <t xml:space="preserve">Exchange of AsntyrGly</t>
  </si>
  <si>
    <t xml:space="preserve">asntyrgly_e &lt;=&gt; </t>
  </si>
  <si>
    <t xml:space="preserve">C15H20N4O6</t>
  </si>
  <si>
    <t xml:space="preserve">Asparaginyl-Tyrosyl-Glycine</t>
  </si>
  <si>
    <t xml:space="preserve">EX_asntyrphe_e</t>
  </si>
  <si>
    <t xml:space="preserve">Exchange of AsntyrPhe</t>
  </si>
  <si>
    <t xml:space="preserve">asntyrphe_e &lt;=&gt; </t>
  </si>
  <si>
    <t xml:space="preserve">C22H26N4O6</t>
  </si>
  <si>
    <t xml:space="preserve">Asparaginyl-Tyrosyl-Phenylalanine</t>
  </si>
  <si>
    <t xml:space="preserve">EX_asntyrthr_e</t>
  </si>
  <si>
    <t xml:space="preserve">Exchange of AsntyrThr</t>
  </si>
  <si>
    <t xml:space="preserve">asntyrthr_e &lt;=&gt; </t>
  </si>
  <si>
    <t xml:space="preserve">C17H24N4O7</t>
  </si>
  <si>
    <t xml:space="preserve">Asparaginyl-Tyrosyl-Threonine</t>
  </si>
  <si>
    <t xml:space="preserve">EX_aspalaarg_e</t>
  </si>
  <si>
    <t xml:space="preserve">Exchange of AspAlaArg</t>
  </si>
  <si>
    <t xml:space="preserve">aspalaarg_e &lt;=&gt; </t>
  </si>
  <si>
    <t xml:space="preserve">C13H24N6O6</t>
  </si>
  <si>
    <t xml:space="preserve">Asparaginyl-Alanyl-Arginine</t>
  </si>
  <si>
    <t xml:space="preserve">EX_aspasnglu_e</t>
  </si>
  <si>
    <t xml:space="preserve">Exchange of AspAsnGlu</t>
  </si>
  <si>
    <t xml:space="preserve">aspasnglu_e &lt;=&gt; </t>
  </si>
  <si>
    <t xml:space="preserve">C13H18N4O9</t>
  </si>
  <si>
    <t xml:space="preserve">Aspartyl-Asparaginyl-Glutamate</t>
  </si>
  <si>
    <t xml:space="preserve">EX_aspglupro_e</t>
  </si>
  <si>
    <t xml:space="preserve">Exchange of AspGluPro</t>
  </si>
  <si>
    <t xml:space="preserve">aspglupro_e &lt;=&gt; </t>
  </si>
  <si>
    <t xml:space="preserve">C14H19N3O8</t>
  </si>
  <si>
    <t xml:space="preserve">Aspartyl-Glutamyl-Proline</t>
  </si>
  <si>
    <t xml:space="preserve">EX_aspglutrp_e</t>
  </si>
  <si>
    <t xml:space="preserve">Exchange of AspGluTrp</t>
  </si>
  <si>
    <t xml:space="preserve">aspglutrp_e &lt;=&gt; </t>
  </si>
  <si>
    <t xml:space="preserve">C20H22N4O8</t>
  </si>
  <si>
    <t xml:space="preserve">Aspartyl-Glutamyl-Tryptophan</t>
  </si>
  <si>
    <t xml:space="preserve">EX_aspglu_e</t>
  </si>
  <si>
    <t xml:space="preserve">Exchange of AspGlu</t>
  </si>
  <si>
    <t xml:space="preserve">aspglu_e &lt;=&gt; </t>
  </si>
  <si>
    <t xml:space="preserve">C9H12N2O7</t>
  </si>
  <si>
    <t xml:space="preserve">Aspartyl-Glutamate</t>
  </si>
  <si>
    <t xml:space="preserve">EX_asphiscys_e</t>
  </si>
  <si>
    <t xml:space="preserve">Exchange of AspHisCys</t>
  </si>
  <si>
    <t xml:space="preserve">asphiscys_e &lt;=&gt; </t>
  </si>
  <si>
    <t xml:space="preserve">C13H18N5O6S</t>
  </si>
  <si>
    <t xml:space="preserve">Aspartyl-Histidyl-Cysteine</t>
  </si>
  <si>
    <t xml:space="preserve">EX_asphispro_e</t>
  </si>
  <si>
    <t xml:space="preserve">Exchange of AspHisPro</t>
  </si>
  <si>
    <t xml:space="preserve">asphispro_e &lt;=&gt; </t>
  </si>
  <si>
    <t xml:space="preserve">C15H20N5O6</t>
  </si>
  <si>
    <t xml:space="preserve">Aspartyl-Histidyl-Proline</t>
  </si>
  <si>
    <t xml:space="preserve">EX_asplysglu_e</t>
  </si>
  <si>
    <t xml:space="preserve">Exchange of AspLysGlu</t>
  </si>
  <si>
    <t xml:space="preserve">asplysglu_e &lt;=&gt; </t>
  </si>
  <si>
    <t xml:space="preserve">C15H25N4O8</t>
  </si>
  <si>
    <t xml:space="preserve">Aspartyl-Lysyl-Glutamate</t>
  </si>
  <si>
    <t xml:space="preserve">EX_asplyshis_e</t>
  </si>
  <si>
    <t xml:space="preserve">Exchange of AspLysHis</t>
  </si>
  <si>
    <t xml:space="preserve">asplyshis_e &lt;=&gt; </t>
  </si>
  <si>
    <t xml:space="preserve">C16H26N6O6</t>
  </si>
  <si>
    <t xml:space="preserve">Aspartyl-Lysyl-Histidine</t>
  </si>
  <si>
    <t xml:space="preserve">EX_aspmetasp_e</t>
  </si>
  <si>
    <t xml:space="preserve">Exchange of AspMetAsp</t>
  </si>
  <si>
    <t xml:space="preserve">aspmetasp_e &lt;=&gt; </t>
  </si>
  <si>
    <t xml:space="preserve">C13H19N3O8S</t>
  </si>
  <si>
    <t xml:space="preserve">Aspartyl-Methionyl-Aspartate</t>
  </si>
  <si>
    <t xml:space="preserve">EX_aspprolys_e</t>
  </si>
  <si>
    <t xml:space="preserve">Exchange of AspProLys</t>
  </si>
  <si>
    <t xml:space="preserve">aspprolys_e &lt;=&gt; </t>
  </si>
  <si>
    <t xml:space="preserve">C15H26N4O6</t>
  </si>
  <si>
    <t xml:space="preserve">Aspartyl-Prolyl-Lysine</t>
  </si>
  <si>
    <t xml:space="preserve">EX_aspvalasn_e</t>
  </si>
  <si>
    <t xml:space="preserve">Exchange of AspValAsn</t>
  </si>
  <si>
    <t xml:space="preserve">aspvalasn_e &lt;=&gt; </t>
  </si>
  <si>
    <t xml:space="preserve">C13H21N4O7</t>
  </si>
  <si>
    <t xml:space="preserve">Aspartyl-Valyl-Asparagine</t>
  </si>
  <si>
    <t xml:space="preserve">EX_asp__D_e</t>
  </si>
  <si>
    <t xml:space="preserve">D-Aspartate exchange</t>
  </si>
  <si>
    <t xml:space="preserve">asp__D_e &lt;=&gt; </t>
  </si>
  <si>
    <t xml:space="preserve">D-Aspartate</t>
  </si>
  <si>
    <t xml:space="preserve">EX_atp_e</t>
  </si>
  <si>
    <t xml:space="preserve">EX atp LPAREN e RPAREN </t>
  </si>
  <si>
    <t xml:space="preserve">atp_e &lt;=&gt; </t>
  </si>
  <si>
    <t xml:space="preserve">C10H12N5O13P3</t>
  </si>
  <si>
    <t xml:space="preserve">ATP C10H12N5O13P3</t>
  </si>
  <si>
    <t xml:space="preserve">EX_atvacid_e</t>
  </si>
  <si>
    <t xml:space="preserve">Exchange reaction for atorvastatin in intestinal lumen</t>
  </si>
  <si>
    <t xml:space="preserve">atvacid_e &lt;=&gt; </t>
  </si>
  <si>
    <t xml:space="preserve">C33H34FN2O5</t>
  </si>
  <si>
    <t xml:space="preserve">Atorvastatin-acid</t>
  </si>
  <si>
    <t xml:space="preserve">EX_atvlac_e</t>
  </si>
  <si>
    <t xml:space="preserve">Exchange reaction for atorvastatin-lactone in portal blood</t>
  </si>
  <si>
    <t xml:space="preserve">atvlac_e &lt;=&gt; </t>
  </si>
  <si>
    <t xml:space="preserve">C33H33FN2O4</t>
  </si>
  <si>
    <t xml:space="preserve">Atorvastatin-lactone</t>
  </si>
  <si>
    <t xml:space="preserve">EX_bglc_e</t>
  </si>
  <si>
    <t xml:space="preserve">Exchange reaction for beta glucans</t>
  </si>
  <si>
    <t xml:space="preserve">bglc_e &lt;=&gt; </t>
  </si>
  <si>
    <t xml:space="preserve">C1200000H2200000O1100000</t>
  </si>
  <si>
    <t xml:space="preserve">Beta-glucans</t>
  </si>
  <si>
    <t xml:space="preserve">EX_bgly_e</t>
  </si>
  <si>
    <t xml:space="preserve">Exchange of Hippurate (Benzoylglycinate) </t>
  </si>
  <si>
    <t xml:space="preserve">bgly_e &lt;=&gt; </t>
  </si>
  <si>
    <t xml:space="preserve">C9H8NO3</t>
  </si>
  <si>
    <t xml:space="preserve">N-Benzoylglycine</t>
  </si>
  <si>
    <t xml:space="preserve">EX_bhb_e</t>
  </si>
  <si>
    <t xml:space="preserve">(R)-3-Hydroxybutanoate transport via H+ symport</t>
  </si>
  <si>
    <t xml:space="preserve">bhb_e &lt;=&gt; </t>
  </si>
  <si>
    <t xml:space="preserve">(R)-3-Hydroxybutanoate</t>
  </si>
  <si>
    <t xml:space="preserve">EX_bildglcur_e</t>
  </si>
  <si>
    <t xml:space="preserve">Bilirubin beta-diglucuronide exchange</t>
  </si>
  <si>
    <t xml:space="preserve">bildglcur_e &lt;=&gt; </t>
  </si>
  <si>
    <t xml:space="preserve">C45H50N4O18</t>
  </si>
  <si>
    <t xml:space="preserve">Bilirubin beta-diglucuronide</t>
  </si>
  <si>
    <t xml:space="preserve">EX_bilglcur_e</t>
  </si>
  <si>
    <t xml:space="preserve">Bilirubin monoglucuronide exchange</t>
  </si>
  <si>
    <t xml:space="preserve">bilglcur_e &lt;=&gt; </t>
  </si>
  <si>
    <t xml:space="preserve">C39H42N4O12</t>
  </si>
  <si>
    <t xml:space="preserve">Bilirubin monoglucuronide</t>
  </si>
  <si>
    <t xml:space="preserve">EX_bilirub_e</t>
  </si>
  <si>
    <t xml:space="preserve">Bilirubin exchange</t>
  </si>
  <si>
    <t xml:space="preserve">bilirub_e &lt;=&gt; </t>
  </si>
  <si>
    <t xml:space="preserve">C33H34N4O6</t>
  </si>
  <si>
    <t xml:space="preserve">Bilirubin cytosol</t>
  </si>
  <si>
    <t xml:space="preserve">EX_biliverd_e</t>
  </si>
  <si>
    <t xml:space="preserve">Exchange of Biliverdin</t>
  </si>
  <si>
    <t xml:space="preserve">biliverd_e &lt;=&gt; </t>
  </si>
  <si>
    <t xml:space="preserve">C33H32N4O6</t>
  </si>
  <si>
    <t xml:space="preserve">Biliverdin cytosol</t>
  </si>
  <si>
    <t xml:space="preserve">EX_biocyt_e</t>
  </si>
  <si>
    <t xml:space="preserve">Biocytin exchange</t>
  </si>
  <si>
    <t xml:space="preserve">biocyt_e &lt;=&gt; </t>
  </si>
  <si>
    <t xml:space="preserve">C16H28N4O4S</t>
  </si>
  <si>
    <t xml:space="preserve">Biocyt c</t>
  </si>
  <si>
    <t xml:space="preserve">EX_but_e</t>
  </si>
  <si>
    <t xml:space="preserve">Butyrate (n-C4:0) exchange</t>
  </si>
  <si>
    <t xml:space="preserve">but_e &lt;=&gt; </t>
  </si>
  <si>
    <t xml:space="preserve">C4H7O2</t>
  </si>
  <si>
    <t xml:space="preserve">Butyrate (n-C4:0)</t>
  </si>
  <si>
    <t xml:space="preserve">EX_C01601_e</t>
  </si>
  <si>
    <t xml:space="preserve">EX C01601[e]</t>
  </si>
  <si>
    <t xml:space="preserve">C01601_e &lt;=&gt; </t>
  </si>
  <si>
    <t xml:space="preserve">C9H17O2</t>
  </si>
  <si>
    <t xml:space="preserve">Nonanoate</t>
  </si>
  <si>
    <t xml:space="preserve">EX_C02356_e</t>
  </si>
  <si>
    <t xml:space="preserve">(S)-2-Aminobutanoate</t>
  </si>
  <si>
    <t xml:space="preserve">C02356_e &lt;=&gt; </t>
  </si>
  <si>
    <t xml:space="preserve">EX_C02470_e</t>
  </si>
  <si>
    <t xml:space="preserve">Xanthurenic acid exchange</t>
  </si>
  <si>
    <t xml:space="preserve">C02470_e &lt;=&gt; </t>
  </si>
  <si>
    <t xml:space="preserve">C10H6NO4</t>
  </si>
  <si>
    <t xml:space="preserve">Xanthurenic acid</t>
  </si>
  <si>
    <t xml:space="preserve">EX_C02528_e</t>
  </si>
  <si>
    <t xml:space="preserve">Chenodeoxycholate exchange</t>
  </si>
  <si>
    <t xml:space="preserve">C02528_e &lt;=&gt; </t>
  </si>
  <si>
    <t xml:space="preserve">C24H39O4</t>
  </si>
  <si>
    <t xml:space="preserve">Chenodeoxycholate</t>
  </si>
  <si>
    <t xml:space="preserve">EX_C02712_e</t>
  </si>
  <si>
    <t xml:space="preserve">Exchange of N-Acetylmethionine</t>
  </si>
  <si>
    <t xml:space="preserve">C02712_e &lt;=&gt; </t>
  </si>
  <si>
    <t xml:space="preserve">C7H12NO3S</t>
  </si>
  <si>
    <t xml:space="preserve">N-Acetylmethionine</t>
  </si>
  <si>
    <t xml:space="preserve">EX_C03681_e</t>
  </si>
  <si>
    <t xml:space="preserve">Exchange of 5Alpha-Pregnane-3, 20-Dione</t>
  </si>
  <si>
    <t xml:space="preserve">C03681_e &lt;=&gt; </t>
  </si>
  <si>
    <t xml:space="preserve">5alpha-Pregnane-3,20-dione</t>
  </si>
  <si>
    <t xml:space="preserve">EX_C04717_e</t>
  </si>
  <si>
    <t xml:space="preserve">Exchange of 13(S)-HPODE</t>
  </si>
  <si>
    <t xml:space="preserve">C04717_e &lt;=&gt; </t>
  </si>
  <si>
    <t xml:space="preserve">C18H30O4</t>
  </si>
  <si>
    <t xml:space="preserve">13(S)-HPODE(1-)</t>
  </si>
  <si>
    <t xml:space="preserve">EX_C04805_e</t>
  </si>
  <si>
    <t xml:space="preserve">Exchange of 5(S)-HETE</t>
  </si>
  <si>
    <t xml:space="preserve">C04805_e &lt;=&gt; </t>
  </si>
  <si>
    <t xml:space="preserve">5(S)-HETE</t>
  </si>
  <si>
    <t xml:space="preserve">EX_C04849_e</t>
  </si>
  <si>
    <t xml:space="preserve">(5Z,9E,14Z)-(8xi,11R,12S)-11,12-epoxy-8-hydroxyicosa-5,9,14-trienoate exchange</t>
  </si>
  <si>
    <t xml:space="preserve">C04849_e &lt;=&gt; </t>
  </si>
  <si>
    <t xml:space="preserve">(5Z,9E,14Z)-(8xi,11R,12S)-11,12-epoxy-8-hydroxyicosa-5,9,14-trienoate</t>
  </si>
  <si>
    <t xml:space="preserve">EX_C05298_e</t>
  </si>
  <si>
    <t xml:space="preserve">Exchange of 2-Hydroxyestrone</t>
  </si>
  <si>
    <t xml:space="preserve">C05298_e &lt;=&gt; </t>
  </si>
  <si>
    <t xml:space="preserve">C18H22O3</t>
  </si>
  <si>
    <t xml:space="preserve">2-Hydroxyestrone</t>
  </si>
  <si>
    <t xml:space="preserve">EX_C05299_e</t>
  </si>
  <si>
    <t xml:space="preserve">Exchange of 2-Methoxyestrone</t>
  </si>
  <si>
    <t xml:space="preserve">C05299_e &lt;=&gt; </t>
  </si>
  <si>
    <t xml:space="preserve">C19H24O3</t>
  </si>
  <si>
    <t xml:space="preserve">2-Methoxyestrone</t>
  </si>
  <si>
    <t xml:space="preserve">EX_C05300_e</t>
  </si>
  <si>
    <t xml:space="preserve">Exchange of 16Alpha-Hydroxyestrone</t>
  </si>
  <si>
    <t xml:space="preserve">C05300_e &lt;=&gt; </t>
  </si>
  <si>
    <t xml:space="preserve">16alpha-Hydroxyestrone</t>
  </si>
  <si>
    <t xml:space="preserve">EX_C05301_e</t>
  </si>
  <si>
    <t xml:space="preserve">Exchange of 2-Hydroxyestradiol-17Beta</t>
  </si>
  <si>
    <t xml:space="preserve">C05301_e &lt;=&gt; </t>
  </si>
  <si>
    <t xml:space="preserve">C18H24O3</t>
  </si>
  <si>
    <t xml:space="preserve">2-Hydroxyestradiol-17beta</t>
  </si>
  <si>
    <t xml:space="preserve">EX_C05302_e</t>
  </si>
  <si>
    <t xml:space="preserve">Exchange of 2-Methoxyestradiol-17Beta</t>
  </si>
  <si>
    <t xml:space="preserve">C05302_e &lt;=&gt; </t>
  </si>
  <si>
    <t xml:space="preserve">2-Methoxyestradiol-17beta</t>
  </si>
  <si>
    <t xml:space="preserve">EX_C05767_e</t>
  </si>
  <si>
    <t xml:space="preserve">Exchange of Uroporphyrin I</t>
  </si>
  <si>
    <t xml:space="preserve">C05767_e &lt;=&gt; </t>
  </si>
  <si>
    <t xml:space="preserve">C40H30N4O16</t>
  </si>
  <si>
    <t xml:space="preserve">Uroporphyrin I</t>
  </si>
  <si>
    <t xml:space="preserve">EX_C05769_e</t>
  </si>
  <si>
    <t xml:space="preserve">Exchange of Coproporphyrin I</t>
  </si>
  <si>
    <t xml:space="preserve">C05769_e &lt;=&gt; </t>
  </si>
  <si>
    <t xml:space="preserve">C36H34N4O8</t>
  </si>
  <si>
    <t xml:space="preserve">Coproporphyrin I</t>
  </si>
  <si>
    <t xml:space="preserve">EX_C05770_e</t>
  </si>
  <si>
    <t xml:space="preserve">Exchange of Coproporphyrin Iii</t>
  </si>
  <si>
    <t xml:space="preserve">C05770_e &lt;=&gt; </t>
  </si>
  <si>
    <t xml:space="preserve">Coproporphyrin Iii</t>
  </si>
  <si>
    <t xml:space="preserve">EX_C05957_e</t>
  </si>
  <si>
    <t xml:space="preserve">Exchange of Prostaglandin J2</t>
  </si>
  <si>
    <t xml:space="preserve">C05957_e &lt;=&gt; </t>
  </si>
  <si>
    <t xml:space="preserve">C20H29O4</t>
  </si>
  <si>
    <t xml:space="preserve">Prostaglandin J2</t>
  </si>
  <si>
    <t xml:space="preserve">EX_C06314_e</t>
  </si>
  <si>
    <t xml:space="preserve">Exchange of Lipoxin A4</t>
  </si>
  <si>
    <t xml:space="preserve">C06314_e &lt;=&gt; </t>
  </si>
  <si>
    <t xml:space="preserve">Lipoxin A4(1-)</t>
  </si>
  <si>
    <t xml:space="preserve">EX_C06315_e</t>
  </si>
  <si>
    <t xml:space="preserve">Exchange of Lipoxin B4</t>
  </si>
  <si>
    <t xml:space="preserve">C06315_e &lt;=&gt; </t>
  </si>
  <si>
    <t xml:space="preserve">Lipoxin B4(1-)</t>
  </si>
  <si>
    <t xml:space="preserve">EX_C09642_e</t>
  </si>
  <si>
    <t xml:space="preserve">Exchange of (-)-Salsolinol</t>
  </si>
  <si>
    <t xml:space="preserve">C09642_e &lt;=&gt; </t>
  </si>
  <si>
    <t xml:space="preserve">C10H14NO2</t>
  </si>
  <si>
    <t xml:space="preserve">(-)-Salsolinol</t>
  </si>
  <si>
    <t xml:space="preserve">EX_C10164_e</t>
  </si>
  <si>
    <t xml:space="preserve">Exchange of Picolinic Acid</t>
  </si>
  <si>
    <t xml:space="preserve">C10164_e &lt;=&gt; </t>
  </si>
  <si>
    <t xml:space="preserve">C6H4NO2</t>
  </si>
  <si>
    <t xml:space="preserve">Picolinic acid; pyridine-2-carboxylic acid</t>
  </si>
  <si>
    <t xml:space="preserve">EX_c101crn_e</t>
  </si>
  <si>
    <t xml:space="preserve">Exchange of Decenoyl Carnitine</t>
  </si>
  <si>
    <t xml:space="preserve">c101crn_e &lt;=&gt; </t>
  </si>
  <si>
    <t xml:space="preserve">C17H31NO4</t>
  </si>
  <si>
    <t xml:space="preserve">Decenoyl Carnitine</t>
  </si>
  <si>
    <t xml:space="preserve">EX_c10crn_e</t>
  </si>
  <si>
    <t xml:space="preserve">Exchange of Decanoyl Carnitine</t>
  </si>
  <si>
    <t xml:space="preserve">c10crn_e &lt;=&gt; </t>
  </si>
  <si>
    <t xml:space="preserve">C17H33NO4</t>
  </si>
  <si>
    <t xml:space="preserve">Decanoyl Carnitine</t>
  </si>
  <si>
    <t xml:space="preserve">EX_c10dc_e</t>
  </si>
  <si>
    <t xml:space="preserve">Exchange reaction for sebacoyl carnitine</t>
  </si>
  <si>
    <t xml:space="preserve">c10dc_e &lt;=&gt; </t>
  </si>
  <si>
    <t xml:space="preserve">C17H30NO6</t>
  </si>
  <si>
    <t xml:space="preserve">Sebacoyl carnitine; decanedioyl carnitin</t>
  </si>
  <si>
    <t xml:space="preserve">EX_C11695_e</t>
  </si>
  <si>
    <t xml:space="preserve">Exchange of Anandamide</t>
  </si>
  <si>
    <t xml:space="preserve">C11695_e &lt;=&gt; </t>
  </si>
  <si>
    <t xml:space="preserve">C22H37NO2</t>
  </si>
  <si>
    <t xml:space="preserve">Anandamide</t>
  </si>
  <si>
    <t xml:space="preserve">EX_c12dc_e</t>
  </si>
  <si>
    <t xml:space="preserve">Exchange of Dodecanedioyl Carnitine</t>
  </si>
  <si>
    <t xml:space="preserve">c12dc_e &lt;=&gt; </t>
  </si>
  <si>
    <t xml:space="preserve">C19H34NO6</t>
  </si>
  <si>
    <t xml:space="preserve">Dodecanedioyl Carnitine</t>
  </si>
  <si>
    <t xml:space="preserve">EX_C13856_e</t>
  </si>
  <si>
    <t xml:space="preserve">EX C13856[e]</t>
  </si>
  <si>
    <t xml:space="preserve">C13856_e &lt;=&gt; </t>
  </si>
  <si>
    <t xml:space="preserve">C23H38O4</t>
  </si>
  <si>
    <t xml:space="preserve">2-Arachidonoylglycerol</t>
  </si>
  <si>
    <t xml:space="preserve">EX_C14768_e</t>
  </si>
  <si>
    <t xml:space="preserve">Exchange of 5, 6-EET</t>
  </si>
  <si>
    <t xml:space="preserve">C14768_e &lt;=&gt; </t>
  </si>
  <si>
    <t xml:space="preserve">5,6-EET</t>
  </si>
  <si>
    <t xml:space="preserve">EX_C14769_e</t>
  </si>
  <si>
    <t xml:space="preserve">Exchange of 8, 9-EET</t>
  </si>
  <si>
    <t xml:space="preserve">C14769_e &lt;=&gt; </t>
  </si>
  <si>
    <t xml:space="preserve">8,9-EET</t>
  </si>
  <si>
    <t xml:space="preserve">EX_C14770_e</t>
  </si>
  <si>
    <t xml:space="preserve">Exchange of 11, 12-EET</t>
  </si>
  <si>
    <t xml:space="preserve">C14770_e &lt;=&gt; </t>
  </si>
  <si>
    <t xml:space="preserve">11,12-EET</t>
  </si>
  <si>
    <t xml:space="preserve">EX_C14771_e</t>
  </si>
  <si>
    <t xml:space="preserve">Exchange of 14, 15-EET</t>
  </si>
  <si>
    <t xml:space="preserve">C14771_e &lt;=&gt; </t>
  </si>
  <si>
    <t xml:space="preserve">14,15-EET</t>
  </si>
  <si>
    <t xml:space="preserve">EX_C14825_e</t>
  </si>
  <si>
    <t xml:space="preserve">Exchange of 9 (10)-Epome</t>
  </si>
  <si>
    <t xml:space="preserve">C14825_e &lt;=&gt; </t>
  </si>
  <si>
    <t xml:space="preserve">C18H31O3</t>
  </si>
  <si>
    <t xml:space="preserve">9(10)-EpOME</t>
  </si>
  <si>
    <t xml:space="preserve">EX_C14826_e</t>
  </si>
  <si>
    <t xml:space="preserve">Exchange of 12 (13)-Epome</t>
  </si>
  <si>
    <t xml:space="preserve">C14826_e &lt;=&gt; </t>
  </si>
  <si>
    <t xml:space="preserve">12(13)-EpOME</t>
  </si>
  <si>
    <t xml:space="preserve">EX_c16dc_e</t>
  </si>
  <si>
    <t xml:space="preserve">Exchange of Hexadecanedioic Acid Mono-L-Carnitine Ester</t>
  </si>
  <si>
    <t xml:space="preserve">c16dc_e &lt;=&gt; </t>
  </si>
  <si>
    <t xml:space="preserve">C23H42NO6</t>
  </si>
  <si>
    <t xml:space="preserve">Hexadecanedioic Acid Mono-L-Carnitine Ester</t>
  </si>
  <si>
    <t xml:space="preserve">EX_c3dc_e</t>
  </si>
  <si>
    <t xml:space="preserve">Exchange of Malonyl Carnitine</t>
  </si>
  <si>
    <t xml:space="preserve">c3dc_e &lt;=&gt; </t>
  </si>
  <si>
    <t xml:space="preserve">C10H16NO6</t>
  </si>
  <si>
    <t xml:space="preserve">Malonyl Carnitine</t>
  </si>
  <si>
    <t xml:space="preserve">EX_c4crn_e</t>
  </si>
  <si>
    <t xml:space="preserve">Exchange reaction for butyryl carnitine</t>
  </si>
  <si>
    <t xml:space="preserve">c4crn_e &lt;=&gt; </t>
  </si>
  <si>
    <t xml:space="preserve">C11H21NO4</t>
  </si>
  <si>
    <t xml:space="preserve">Butyryl carnitine</t>
  </si>
  <si>
    <t xml:space="preserve">EX_c4dc_e</t>
  </si>
  <si>
    <t xml:space="preserve">Exchange reaction for succinyl carnitine</t>
  </si>
  <si>
    <t xml:space="preserve">c4dc_e &lt;=&gt; </t>
  </si>
  <si>
    <t xml:space="preserve">C11H18NO6</t>
  </si>
  <si>
    <t xml:space="preserve">Succinyl carnitine</t>
  </si>
  <si>
    <t xml:space="preserve">EX_c51crn_e</t>
  </si>
  <si>
    <t xml:space="preserve">Exchange reaction for tiglyl carnitine</t>
  </si>
  <si>
    <t xml:space="preserve">c51crn_e &lt;=&gt; </t>
  </si>
  <si>
    <t xml:space="preserve">C12H21NO4</t>
  </si>
  <si>
    <t xml:space="preserve">Tiglyl carnitine; (E)-2-methylbut-2-enoyl carnitin</t>
  </si>
  <si>
    <t xml:space="preserve">EX_c5dc_e</t>
  </si>
  <si>
    <t xml:space="preserve">Exchange of Glutaryl Carnitine</t>
  </si>
  <si>
    <t xml:space="preserve">c5dc_e &lt;=&gt; </t>
  </si>
  <si>
    <t xml:space="preserve">C12H21NO6</t>
  </si>
  <si>
    <t xml:space="preserve">Glutaryl Carnitine</t>
  </si>
  <si>
    <t xml:space="preserve">EX_c6crn_e</t>
  </si>
  <si>
    <t xml:space="preserve">Exchange of Hexanoyl Carnitine</t>
  </si>
  <si>
    <t xml:space="preserve">c6crn_e &lt;=&gt; </t>
  </si>
  <si>
    <t xml:space="preserve">C13H25NO4</t>
  </si>
  <si>
    <t xml:space="preserve">Hexanoyl Carnitine</t>
  </si>
  <si>
    <t xml:space="preserve">EX_c6dc_e</t>
  </si>
  <si>
    <t xml:space="preserve">Exchange reaction for adipoyl carnitine</t>
  </si>
  <si>
    <t xml:space="preserve">c6dc_e &lt;=&gt; </t>
  </si>
  <si>
    <t xml:space="preserve">C13H22NO6</t>
  </si>
  <si>
    <t xml:space="preserve">Adipoyl carnitine; 5-Carboxypentanoyl carnitine</t>
  </si>
  <si>
    <t xml:space="preserve">EX_c81crn_e</t>
  </si>
  <si>
    <t xml:space="preserve">Exchange of Octenoyl Carnitine</t>
  </si>
  <si>
    <t xml:space="preserve">c81crn_e &lt;=&gt; </t>
  </si>
  <si>
    <t xml:space="preserve">C15H27NO4</t>
  </si>
  <si>
    <t xml:space="preserve">Octenoyl Carnitine</t>
  </si>
  <si>
    <t xml:space="preserve">EX_c8crn_e</t>
  </si>
  <si>
    <t xml:space="preserve">Exchange reaction for octanoyl carnitine</t>
  </si>
  <si>
    <t xml:space="preserve">c8crn_e &lt;=&gt; </t>
  </si>
  <si>
    <t xml:space="preserve">C15H29NO4</t>
  </si>
  <si>
    <t xml:space="preserve">Octanoyl carnitine</t>
  </si>
  <si>
    <t xml:space="preserve">EX_c8dc_e</t>
  </si>
  <si>
    <t xml:space="preserve">Exchange reaction for suberyl carnitine</t>
  </si>
  <si>
    <t xml:space="preserve">c8dc_e &lt;=&gt; </t>
  </si>
  <si>
    <t xml:space="preserve">C15H26NO6</t>
  </si>
  <si>
    <t xml:space="preserve">Suberyl carnitine; octanedioyl carnitine</t>
  </si>
  <si>
    <t xml:space="preserve">EX_ca24g_e</t>
  </si>
  <si>
    <t xml:space="preserve">EX ca24g(e)</t>
  </si>
  <si>
    <t xml:space="preserve">ca24g_e &lt;=&gt; </t>
  </si>
  <si>
    <t xml:space="preserve">C30H47O11</t>
  </si>
  <si>
    <t xml:space="preserve">Cholic acid-24glucuronide, CA-24G</t>
  </si>
  <si>
    <t xml:space="preserve">EX_ca3s_e</t>
  </si>
  <si>
    <t xml:space="preserve">EX ca3s(e)</t>
  </si>
  <si>
    <t xml:space="preserve">ca3s_e &lt;=&gt; </t>
  </si>
  <si>
    <t xml:space="preserve">C24H38O8S</t>
  </si>
  <si>
    <t xml:space="preserve">Cholic acid 3-sulfate</t>
  </si>
  <si>
    <t xml:space="preserve">EX_cala_e</t>
  </si>
  <si>
    <t xml:space="preserve">Exchange of N-Carbamoyl-Beta-Alaninate</t>
  </si>
  <si>
    <t xml:space="preserve">cala_e &lt;=&gt; </t>
  </si>
  <si>
    <t xml:space="preserve">C4H7N2O3</t>
  </si>
  <si>
    <t xml:space="preserve">N-Carbamoyl-beta-alanine</t>
  </si>
  <si>
    <t xml:space="preserve">EX_camp_e</t>
  </si>
  <si>
    <t xml:space="preserve">CAMP exchange</t>
  </si>
  <si>
    <t xml:space="preserve">camp_e &lt;=&gt; </t>
  </si>
  <si>
    <t xml:space="preserve">C10H11N5O6P</t>
  </si>
  <si>
    <t xml:space="preserve">CAMP C10H11N5O6P</t>
  </si>
  <si>
    <t xml:space="preserve">EX_caproic_e</t>
  </si>
  <si>
    <t xml:space="preserve">EX caproic[e]</t>
  </si>
  <si>
    <t xml:space="preserve">caproic_e &lt;=&gt; </t>
  </si>
  <si>
    <t xml:space="preserve">C6H11O2</t>
  </si>
  <si>
    <t xml:space="preserve">Caproic Acid</t>
  </si>
  <si>
    <t xml:space="preserve">EX_caro_e</t>
  </si>
  <si>
    <t xml:space="preserve">Beta-Carotene exchange</t>
  </si>
  <si>
    <t xml:space="preserve">caro_e &lt;=&gt; </t>
  </si>
  <si>
    <t xml:space="preserve">C40H56</t>
  </si>
  <si>
    <t xml:space="preserve">Beta-Carotene</t>
  </si>
  <si>
    <t xml:space="preserve">EX_carveol_e</t>
  </si>
  <si>
    <t xml:space="preserve">(E)-carveol exchange</t>
  </si>
  <si>
    <t xml:space="preserve">carveol_e &lt;=&gt; </t>
  </si>
  <si>
    <t xml:space="preserve">(-)-trans-carveol</t>
  </si>
  <si>
    <t xml:space="preserve">EX_cbasp_e</t>
  </si>
  <si>
    <t xml:space="preserve">Exchange of N-carbamoyl-L-aspartate</t>
  </si>
  <si>
    <t xml:space="preserve">cbasp_e &lt;=&gt; </t>
  </si>
  <si>
    <t xml:space="preserve">C5H6N2O5</t>
  </si>
  <si>
    <t xml:space="preserve">N-Carbamoyl-L-aspartate</t>
  </si>
  <si>
    <t xml:space="preserve">EX_cdca24g_e</t>
  </si>
  <si>
    <t xml:space="preserve">EX cdca24g(e)</t>
  </si>
  <si>
    <t xml:space="preserve">cdca24g_e &lt;=&gt; </t>
  </si>
  <si>
    <t xml:space="preserve">C30H47O10</t>
  </si>
  <si>
    <t xml:space="preserve">Chenodeoxycholic acid-24glucuronide, CDCA-24G</t>
  </si>
  <si>
    <t xml:space="preserve">EX_cdca3g_e</t>
  </si>
  <si>
    <t xml:space="preserve">EX cdca3g(e)</t>
  </si>
  <si>
    <t xml:space="preserve">cdca3g_e &lt;=&gt; </t>
  </si>
  <si>
    <t xml:space="preserve">Chenodeoxycholic acid-3glucuronide, CDCA-3G</t>
  </si>
  <si>
    <t xml:space="preserve">EX_cdpea_e</t>
  </si>
  <si>
    <t xml:space="preserve">Exchange of CDP-Ethanolamine </t>
  </si>
  <si>
    <t xml:space="preserve">cdpea_e &lt;=&gt; </t>
  </si>
  <si>
    <t xml:space="preserve">C11H19N4O11P2</t>
  </si>
  <si>
    <t xml:space="preserve">CDPethanolamine C11H19N4O11P2</t>
  </si>
  <si>
    <t xml:space="preserve">EX_cdp_e</t>
  </si>
  <si>
    <t xml:space="preserve">CDP(3-) exchange</t>
  </si>
  <si>
    <t xml:space="preserve">cdp_e &lt;=&gt; </t>
  </si>
  <si>
    <t xml:space="preserve">C9H12N3O11P2</t>
  </si>
  <si>
    <t xml:space="preserve">CDP C9H12N3O11P2</t>
  </si>
  <si>
    <t xml:space="preserve">EX_CE0074_e</t>
  </si>
  <si>
    <t xml:space="preserve">Alloxan exchange</t>
  </si>
  <si>
    <t xml:space="preserve">CE0074_e &lt;=&gt; </t>
  </si>
  <si>
    <t xml:space="preserve">C4N2O4</t>
  </si>
  <si>
    <t xml:space="preserve">Alloxan</t>
  </si>
  <si>
    <t xml:space="preserve">EX_CE0737_e</t>
  </si>
  <si>
    <t xml:space="preserve">Exchange of Malonic Dialdehyde</t>
  </si>
  <si>
    <t xml:space="preserve">CE0737_e &lt;=&gt; </t>
  </si>
  <si>
    <t xml:space="preserve">C3H3O2</t>
  </si>
  <si>
    <t xml:space="preserve">Malonic dialdehyde</t>
  </si>
  <si>
    <t xml:space="preserve">EX_CE0955_e</t>
  </si>
  <si>
    <t xml:space="preserve">6-Oxo-Prostaglandin F1Alpha</t>
  </si>
  <si>
    <t xml:space="preserve">CE0955_e &lt;=&gt; </t>
  </si>
  <si>
    <t xml:space="preserve">C20H33O6</t>
  </si>
  <si>
    <t xml:space="preserve">6-oxo-prostaglandin F1alpha</t>
  </si>
  <si>
    <t xml:space="preserve">EX_CE1243_e</t>
  </si>
  <si>
    <t xml:space="preserve">Exchange of (12S)-12-hydroxyheptadeca-5,8,10-trienoic acid (12S-HHT)</t>
  </si>
  <si>
    <t xml:space="preserve">CE1243_e &lt;=&gt; </t>
  </si>
  <si>
    <t xml:space="preserve">C17H26O3</t>
  </si>
  <si>
    <t xml:space="preserve">12S-HHT</t>
  </si>
  <si>
    <t xml:space="preserve">EX_CE1261_e</t>
  </si>
  <si>
    <t xml:space="preserve">Exchange of 5-S-Cysteinyldopa</t>
  </si>
  <si>
    <t xml:space="preserve">CE1261_e &lt;=&gt; </t>
  </si>
  <si>
    <t xml:space="preserve">C12H16N2O6S</t>
  </si>
  <si>
    <t xml:space="preserve">5-S-Cysteinyldopa</t>
  </si>
  <si>
    <t xml:space="preserve">EX_CE1273_e</t>
  </si>
  <si>
    <t xml:space="preserve">Transport of 5Beta-Cholestane-3Alpha, 7Alpha, 12Alpha, 24S, 25-Pentol, ABC Transport</t>
  </si>
  <si>
    <t xml:space="preserve">CE1273_e &lt;=&gt; </t>
  </si>
  <si>
    <t xml:space="preserve">C27H48O5</t>
  </si>
  <si>
    <t xml:space="preserve">5beta-cholestane-3alpha,7alpha,12alpha,24S,25-pentol</t>
  </si>
  <si>
    <t xml:space="preserve">EX_CE1310_e</t>
  </si>
  <si>
    <t xml:space="preserve">Exchange of N-Acetyl-L-Cysteine</t>
  </si>
  <si>
    <t xml:space="preserve">CE1310_e &lt;=&gt; </t>
  </si>
  <si>
    <t xml:space="preserve">C5H8NO3S</t>
  </si>
  <si>
    <t xml:space="preserve">N-acetyl-L-cysteine</t>
  </si>
  <si>
    <t xml:space="preserve">EX_CE1352_e</t>
  </si>
  <si>
    <t xml:space="preserve">Exchange of 17Alpha-Hydroxypregnenolone Sulfate</t>
  </si>
  <si>
    <t xml:space="preserve">CE1352_e &lt;=&gt; </t>
  </si>
  <si>
    <t xml:space="preserve">C21H31O6S</t>
  </si>
  <si>
    <t xml:space="preserve">17Alpha-Hydroxypregnenolone Sulfate</t>
  </si>
  <si>
    <t xml:space="preserve">EX_CE1401_e</t>
  </si>
  <si>
    <t xml:space="preserve">Exchange of Homocysteine Thiolactone</t>
  </si>
  <si>
    <t xml:space="preserve">CE1401_e &lt;=&gt; </t>
  </si>
  <si>
    <t xml:space="preserve">C4H8NOS</t>
  </si>
  <si>
    <t xml:space="preserve">Homocysteine thiolactone</t>
  </si>
  <si>
    <t xml:space="preserve">EX_CE1447_e</t>
  </si>
  <si>
    <t xml:space="preserve">Exchange of 11-Dehydrothromboxane B2</t>
  </si>
  <si>
    <t xml:space="preserve">CE1447_e &lt;=&gt; </t>
  </si>
  <si>
    <t xml:space="preserve">C20H31O6</t>
  </si>
  <si>
    <t xml:space="preserve">11-dehydrothromboxane B2</t>
  </si>
  <si>
    <t xml:space="preserve">EX_CE1556_e</t>
  </si>
  <si>
    <t xml:space="preserve">Exchange of N-Acetyl-L-Asparagine</t>
  </si>
  <si>
    <t xml:space="preserve">CE1556_e &lt;=&gt; </t>
  </si>
  <si>
    <t xml:space="preserve">C6H9N2O4</t>
  </si>
  <si>
    <t xml:space="preserve">N-acetyl-L-asparagine</t>
  </si>
  <si>
    <t xml:space="preserve">EX_CE1617_e</t>
  </si>
  <si>
    <t xml:space="preserve">Exchange of 9-Cis-Retinoate</t>
  </si>
  <si>
    <t xml:space="preserve">CE1617_e &lt;=&gt; </t>
  </si>
  <si>
    <t xml:space="preserve">9-cis-retinoate</t>
  </si>
  <si>
    <t xml:space="preserve">EX_CE1918_e</t>
  </si>
  <si>
    <t xml:space="preserve">Exchange of 5-Hydroxytryptophol</t>
  </si>
  <si>
    <t xml:space="preserve">CE1918_e &lt;=&gt; </t>
  </si>
  <si>
    <t xml:space="preserve">C10H11NO2</t>
  </si>
  <si>
    <t xml:space="preserve">5-hydroxytryptophol</t>
  </si>
  <si>
    <t xml:space="preserve">EX_CE1925_e</t>
  </si>
  <si>
    <t xml:space="preserve">3'-carboxy-alpha-chromanol exchange</t>
  </si>
  <si>
    <t xml:space="preserve">CE1925_e &lt;=&gt; </t>
  </si>
  <si>
    <t xml:space="preserve">C16H21O4</t>
  </si>
  <si>
    <t xml:space="preserve">3'-carboxy-alpha-chromanol</t>
  </si>
  <si>
    <t xml:space="preserve">EX_CE1926_e</t>
  </si>
  <si>
    <t xml:space="preserve">Gama-carboxyethyl-hydroxychroman exchange</t>
  </si>
  <si>
    <t xml:space="preserve">CE1926_e &lt;=&gt; </t>
  </si>
  <si>
    <t xml:space="preserve">C15H19O4</t>
  </si>
  <si>
    <t xml:space="preserve">Gama-carboxyethyl-hydroxychroman</t>
  </si>
  <si>
    <t xml:space="preserve">EX_CE1935_e</t>
  </si>
  <si>
    <t xml:space="preserve">Spermine monoaldehyde exchange</t>
  </si>
  <si>
    <t xml:space="preserve">CE1935_e &lt;=&gt; </t>
  </si>
  <si>
    <t xml:space="preserve">C10H26N3O</t>
  </si>
  <si>
    <t xml:space="preserve">Spermine monoaldehyde</t>
  </si>
  <si>
    <t xml:space="preserve">EX_CE1936_e</t>
  </si>
  <si>
    <t xml:space="preserve">Spermine dialdehyde exchange</t>
  </si>
  <si>
    <t xml:space="preserve">CE1936_e &lt;=&gt; </t>
  </si>
  <si>
    <t xml:space="preserve">C10H22N2O2</t>
  </si>
  <si>
    <t xml:space="preserve">Spermine dialdehyde</t>
  </si>
  <si>
    <t xml:space="preserve">EX_CE1939_e</t>
  </si>
  <si>
    <t xml:space="preserve">Spermidine monoaldehyde 1 exchange</t>
  </si>
  <si>
    <t xml:space="preserve">CE1939_e &lt;=&gt; </t>
  </si>
  <si>
    <t xml:space="preserve">C7H18N2O</t>
  </si>
  <si>
    <t xml:space="preserve">Spermidine monoaldehyde 1</t>
  </si>
  <si>
    <t xml:space="preserve">EX_CE1940_e</t>
  </si>
  <si>
    <t xml:space="preserve">Spermidine monoaldehyde 2 exchange</t>
  </si>
  <si>
    <t xml:space="preserve">CE1940_e &lt;=&gt; </t>
  </si>
  <si>
    <t xml:space="preserve">Spermidine monoaldehyde 2</t>
  </si>
  <si>
    <t xml:space="preserve">EX_CE1943_e</t>
  </si>
  <si>
    <t xml:space="preserve">Spermidine dialdehyde exchange</t>
  </si>
  <si>
    <t xml:space="preserve">CE1943_e &lt;=&gt; </t>
  </si>
  <si>
    <t xml:space="preserve">C7H14NO2</t>
  </si>
  <si>
    <t xml:space="preserve">Spermidine dialdehyde</t>
  </si>
  <si>
    <t xml:space="preserve">EX_CE1950_e</t>
  </si>
  <si>
    <t xml:space="preserve">Exchange of Cyanosulfurous Acid Anion </t>
  </si>
  <si>
    <t xml:space="preserve">CE1950_e &lt;=&gt; </t>
  </si>
  <si>
    <t xml:space="preserve">CH2NO2S</t>
  </si>
  <si>
    <t xml:space="preserve">Cyanosulfurous Acid Anion</t>
  </si>
  <si>
    <t xml:space="preserve">EX_CE2006_e</t>
  </si>
  <si>
    <t xml:space="preserve">Exchange of 4-Hydroxy-2-Nonenal</t>
  </si>
  <si>
    <t xml:space="preserve">CE2006_e &lt;=&gt; </t>
  </si>
  <si>
    <t xml:space="preserve">C9H16O2</t>
  </si>
  <si>
    <t xml:space="preserve">4-hydroxy-2-nonenal</t>
  </si>
  <si>
    <t xml:space="preserve">EX_CE2026_e</t>
  </si>
  <si>
    <t xml:space="preserve">Exchange of 3-Methyl-Crotonyl-Glycine</t>
  </si>
  <si>
    <t xml:space="preserve">CE2026_e &lt;=&gt; </t>
  </si>
  <si>
    <t xml:space="preserve">C7H10NO3</t>
  </si>
  <si>
    <t xml:space="preserve">3-methylcrotonoylglycine</t>
  </si>
  <si>
    <t xml:space="preserve">EX_CE2028_e</t>
  </si>
  <si>
    <t xml:space="preserve">Exchange of Beta-Hydroxy-Beta-Methylbutyrate</t>
  </si>
  <si>
    <t xml:space="preserve">CE2028_e &lt;=&gt; </t>
  </si>
  <si>
    <t xml:space="preserve">C5H8O3</t>
  </si>
  <si>
    <t xml:space="preserve">Beta-hydroxy-beta-methylbutyrate</t>
  </si>
  <si>
    <t xml:space="preserve">EX_CE2047_e</t>
  </si>
  <si>
    <t xml:space="preserve">Exchange of 9,10-Hydroxyoctadec-12(Z)-Enoate</t>
  </si>
  <si>
    <t xml:space="preserve">CE2047_e &lt;=&gt; </t>
  </si>
  <si>
    <t xml:space="preserve">C18H33O4</t>
  </si>
  <si>
    <t xml:space="preserve">9,10-hydroxyoctadec-12(Z)-enoate</t>
  </si>
  <si>
    <t xml:space="preserve">EX_CE2049_e</t>
  </si>
  <si>
    <t xml:space="preserve">Exchange of 12,13-Hydroxyoctadec-9(Z)-Enoate</t>
  </si>
  <si>
    <t xml:space="preserve">CE2049_e &lt;=&gt; </t>
  </si>
  <si>
    <t xml:space="preserve">12,13-hydroxyoctadec-9(Z)-enoate</t>
  </si>
  <si>
    <t xml:space="preserve">EX_CE2172_e</t>
  </si>
  <si>
    <t xml:space="preserve">Exchange of 6, 7-Dihydroxy-1, 2, 3, 4-Tetrahydroisoquinoline</t>
  </si>
  <si>
    <t xml:space="preserve">CE2172_e &lt;=&gt; </t>
  </si>
  <si>
    <t xml:space="preserve">C9H12NO2</t>
  </si>
  <si>
    <t xml:space="preserve">6,7-dihydroxy-1,2,3,4-tetrahydroisoquinoline</t>
  </si>
  <si>
    <t xml:space="preserve">EX_CE2176_e</t>
  </si>
  <si>
    <t xml:space="preserve">Exchange of 3-O-Methyldopa</t>
  </si>
  <si>
    <t xml:space="preserve">CE2176_e &lt;=&gt; </t>
  </si>
  <si>
    <t xml:space="preserve">C10H13NO4</t>
  </si>
  <si>
    <t xml:space="preserve">3-O-methyldopa</t>
  </si>
  <si>
    <t xml:space="preserve">EX_CE2209_e</t>
  </si>
  <si>
    <t xml:space="preserve">Exchange of 5Alpha-Androstane-3Alpha, 17Beta-Diol</t>
  </si>
  <si>
    <t xml:space="preserve">CE2209_e &lt;=&gt; </t>
  </si>
  <si>
    <t xml:space="preserve">C19H32O2</t>
  </si>
  <si>
    <t xml:space="preserve">5alpha-androstane-3alpha,17beta-diol</t>
  </si>
  <si>
    <t xml:space="preserve">EX_CE2211_e</t>
  </si>
  <si>
    <t xml:space="preserve">Exchange of Allopregnanolone</t>
  </si>
  <si>
    <t xml:space="preserve">CE2211_e &lt;=&gt; </t>
  </si>
  <si>
    <t xml:space="preserve">C21H34O2</t>
  </si>
  <si>
    <t xml:space="preserve">Allopregnanolone</t>
  </si>
  <si>
    <t xml:space="preserve">EX_CE2250_e</t>
  </si>
  <si>
    <t xml:space="preserve">3-oxodocosanoyl-CoA exchange</t>
  </si>
  <si>
    <t xml:space="preserve">CE2250_e &lt;=&gt; </t>
  </si>
  <si>
    <t xml:space="preserve">C43H72N7O18P3S</t>
  </si>
  <si>
    <t xml:space="preserve">3-oxodocosanoyl-CoA(4-)</t>
  </si>
  <si>
    <t xml:space="preserve">EX_CE2445_e</t>
  </si>
  <si>
    <t xml:space="preserve">Exchange of 6-Trans-Leukotriene B4</t>
  </si>
  <si>
    <t xml:space="preserve">CE2445_e &lt;=&gt; </t>
  </si>
  <si>
    <t xml:space="preserve">6-trans-leukotriene B4</t>
  </si>
  <si>
    <t xml:space="preserve">EX_CE2510_e</t>
  </si>
  <si>
    <t xml:space="preserve">Exchange of 11-Cis-Eicosenoate</t>
  </si>
  <si>
    <t xml:space="preserve">CE2510_e &lt;=&gt; </t>
  </si>
  <si>
    <t xml:space="preserve">C20H37O2</t>
  </si>
  <si>
    <t xml:space="preserve">11-cis-eicosenoate</t>
  </si>
  <si>
    <t xml:space="preserve">EX_CE2537_e</t>
  </si>
  <si>
    <t xml:space="preserve">Exchange of 15-Hydroxy- (8Z, 11Z, 13E)-Eicosatrienoate</t>
  </si>
  <si>
    <t xml:space="preserve">CE2537_e &lt;=&gt; </t>
  </si>
  <si>
    <t xml:space="preserve">C20H33O3</t>
  </si>
  <si>
    <t xml:space="preserve">15-hydroxy-(8Z,11Z,13E)-eicosatrienoate</t>
  </si>
  <si>
    <t xml:space="preserve">EX_CE2705_e</t>
  </si>
  <si>
    <t xml:space="preserve">Exchange of Quinonoid Dihydrobiopterin</t>
  </si>
  <si>
    <t xml:space="preserve">CE2705_e &lt;=&gt; </t>
  </si>
  <si>
    <t xml:space="preserve">C9H13N5O3</t>
  </si>
  <si>
    <t xml:space="preserve">7,8-Dihydrobiopterin</t>
  </si>
  <si>
    <t xml:space="preserve">EX_CE2838_e</t>
  </si>
  <si>
    <t xml:space="preserve">Maltononaose exchange</t>
  </si>
  <si>
    <t xml:space="preserve">CE2838_e &lt;=&gt; </t>
  </si>
  <si>
    <t xml:space="preserve">C54H92O46</t>
  </si>
  <si>
    <t xml:space="preserve">Maltononaose</t>
  </si>
  <si>
    <t xml:space="preserve">EX_CE2839_e</t>
  </si>
  <si>
    <t xml:space="preserve">Maltodecaose exchange</t>
  </si>
  <si>
    <t xml:space="preserve">CE2839_e &lt;=&gt; </t>
  </si>
  <si>
    <t xml:space="preserve">C60H102O51</t>
  </si>
  <si>
    <t xml:space="preserve">Maltodecaose</t>
  </si>
  <si>
    <t xml:space="preserve">EX_CE2915_e</t>
  </si>
  <si>
    <t xml:space="preserve">Beta-casomorphin exchange</t>
  </si>
  <si>
    <t xml:space="preserve">CE2915_e &lt;=&gt; </t>
  </si>
  <si>
    <t xml:space="preserve">C44H60N7O11</t>
  </si>
  <si>
    <t xml:space="preserve">Beta-casomorphin</t>
  </si>
  <si>
    <t xml:space="preserve">EX_CE2916_e</t>
  </si>
  <si>
    <t xml:space="preserve">Neocasomorphin exchange</t>
  </si>
  <si>
    <t xml:space="preserve">CE2916_e &lt;=&gt; </t>
  </si>
  <si>
    <t xml:space="preserve">C35H51N6O10</t>
  </si>
  <si>
    <t xml:space="preserve">Neocasomorphin</t>
  </si>
  <si>
    <t xml:space="preserve">EX_CE2917_e</t>
  </si>
  <si>
    <t xml:space="preserve">Apelin-13 exchange</t>
  </si>
  <si>
    <t xml:space="preserve">CE2917_e &lt;=&gt; </t>
  </si>
  <si>
    <t xml:space="preserve">C69H114N23O16S</t>
  </si>
  <si>
    <t xml:space="preserve">Apelin-13</t>
  </si>
  <si>
    <t xml:space="preserve">EX_CE2934_e</t>
  </si>
  <si>
    <t xml:space="preserve">Exchange of O-Methylhippurate</t>
  </si>
  <si>
    <t xml:space="preserve">CE2934_e &lt;=&gt; </t>
  </si>
  <si>
    <t xml:space="preserve">C10H10NO3</t>
  </si>
  <si>
    <t xml:space="preserve">O-methylhippurate</t>
  </si>
  <si>
    <t xml:space="preserve">EX_CE4633_e</t>
  </si>
  <si>
    <t xml:space="preserve">Hypochlorous acid exchange</t>
  </si>
  <si>
    <t xml:space="preserve">CE4633_e &lt;=&gt; </t>
  </si>
  <si>
    <t xml:space="preserve">ClHO</t>
  </si>
  <si>
    <t xml:space="preserve">Hypochlorous acid</t>
  </si>
  <si>
    <t xml:space="preserve">EX_CE4722_e</t>
  </si>
  <si>
    <t xml:space="preserve">Beta-casomorphin (1-6) exchange</t>
  </si>
  <si>
    <t xml:space="preserve">CE4722_e &lt;=&gt; </t>
  </si>
  <si>
    <t xml:space="preserve">C38H49N6O10</t>
  </si>
  <si>
    <t xml:space="preserve">Beta-casomorphin (1-6)</t>
  </si>
  <si>
    <t xml:space="preserve">EX_CE4723_e</t>
  </si>
  <si>
    <t xml:space="preserve">Neocasomorphin (1-5) exchange</t>
  </si>
  <si>
    <t xml:space="preserve">CE4723_e &lt;=&gt; </t>
  </si>
  <si>
    <t xml:space="preserve">C29H40N5O9</t>
  </si>
  <si>
    <t xml:space="preserve">Neocasomorphin (1-5)</t>
  </si>
  <si>
    <t xml:space="preserve">EX_CE4724_e</t>
  </si>
  <si>
    <t xml:space="preserve">Apelin (1-12) exchange</t>
  </si>
  <si>
    <t xml:space="preserve">CE4724_e &lt;=&gt; </t>
  </si>
  <si>
    <t xml:space="preserve">C60H105N22O15S</t>
  </si>
  <si>
    <t xml:space="preserve">Apelin (1-12)</t>
  </si>
  <si>
    <t xml:space="preserve">EX_CE4877_e</t>
  </si>
  <si>
    <t xml:space="preserve">Exchange of 15-Deoxy-Prostaglandin J2</t>
  </si>
  <si>
    <t xml:space="preserve">CE4877_e &lt;=&gt; </t>
  </si>
  <si>
    <t xml:space="preserve">C20H27O3</t>
  </si>
  <si>
    <t xml:space="preserve">15-deoxy-prostaglandin J2</t>
  </si>
  <si>
    <t xml:space="preserve">EX_CE4881_e</t>
  </si>
  <si>
    <t xml:space="preserve">Nitryl chloride exchange</t>
  </si>
  <si>
    <t xml:space="preserve">CE4881_e &lt;=&gt; </t>
  </si>
  <si>
    <t xml:space="preserve">ClNO2</t>
  </si>
  <si>
    <t xml:space="preserve">Nitryl chloride</t>
  </si>
  <si>
    <t xml:space="preserve">EX_CE4890_e</t>
  </si>
  <si>
    <t xml:space="preserve">Exchange of N-Methylsalsolinol</t>
  </si>
  <si>
    <t xml:space="preserve">CE4890_e &lt;=&gt; </t>
  </si>
  <si>
    <t xml:space="preserve">C11H16NO2</t>
  </si>
  <si>
    <t xml:space="preserve">N-methylsalsolinol</t>
  </si>
  <si>
    <t xml:space="preserve">EX_CE4968_e</t>
  </si>
  <si>
    <t xml:space="preserve">Exchange of Isovalerylglycine</t>
  </si>
  <si>
    <t xml:space="preserve">CE4968_e &lt;=&gt; </t>
  </si>
  <si>
    <t xml:space="preserve">C7H12NO3</t>
  </si>
  <si>
    <t xml:space="preserve">Isovalerylglycine</t>
  </si>
  <si>
    <t xml:space="preserve">EX_CE4969_e</t>
  </si>
  <si>
    <t xml:space="preserve">Exchange of Isobutyrylglycine</t>
  </si>
  <si>
    <t xml:space="preserve">CE4969_e &lt;=&gt; </t>
  </si>
  <si>
    <t xml:space="preserve">Isobutyrylglycine</t>
  </si>
  <si>
    <t xml:space="preserve">EX_CE4970_e</t>
  </si>
  <si>
    <t xml:space="preserve">Exchange of 2-Methylbutyrylglycine</t>
  </si>
  <si>
    <t xml:space="preserve">CE4970_e &lt;=&gt; </t>
  </si>
  <si>
    <t xml:space="preserve">2-methylbutyrylglycine</t>
  </si>
  <si>
    <t xml:space="preserve">EX_CE5025_e</t>
  </si>
  <si>
    <t xml:space="preserve">Exchange of 5-S-Glutathionyl-Dopamine </t>
  </si>
  <si>
    <t xml:space="preserve">CE5025_e &lt;=&gt; </t>
  </si>
  <si>
    <t xml:space="preserve">C18H26N4O8S</t>
  </si>
  <si>
    <t xml:space="preserve">5-S-glutathionyl-dopamine</t>
  </si>
  <si>
    <t xml:space="preserve">EX_CE5026_e</t>
  </si>
  <si>
    <t xml:space="preserve">Exchange of 5-S-Glutathionyl-L-Dopa</t>
  </si>
  <si>
    <t xml:space="preserve">CE5026_e &lt;=&gt; </t>
  </si>
  <si>
    <t xml:space="preserve">C19H25N4O10S</t>
  </si>
  <si>
    <t xml:space="preserve">5-S-glutathionyl-L-DOPA</t>
  </si>
  <si>
    <t xml:space="preserve">EX_CE5072_e</t>
  </si>
  <si>
    <t xml:space="preserve">Exchange of 21-Hydroxyallopregnanolone</t>
  </si>
  <si>
    <t xml:space="preserve">CE5072_e &lt;=&gt; </t>
  </si>
  <si>
    <t xml:space="preserve">C21H34O3</t>
  </si>
  <si>
    <t xml:space="preserve">21-hydroxyallopregnanolone</t>
  </si>
  <si>
    <t xml:space="preserve">EX_CE5304_e</t>
  </si>
  <si>
    <t xml:space="preserve">Exchange of 15-Deoxy-Pgd2</t>
  </si>
  <si>
    <t xml:space="preserve">CE5304_e &lt;=&gt; </t>
  </si>
  <si>
    <t xml:space="preserve">15-deoxy-PGD2</t>
  </si>
  <si>
    <t xml:space="preserve">EX_CE5629_e</t>
  </si>
  <si>
    <t xml:space="preserve">CE5629_e &lt;=&gt; </t>
  </si>
  <si>
    <t xml:space="preserve">1,2-dehydrosalsolinol</t>
  </si>
  <si>
    <t xml:space="preserve">EX_CE5643_e</t>
  </si>
  <si>
    <t xml:space="preserve">Exchange of Peroxynitrite</t>
  </si>
  <si>
    <t xml:space="preserve">CE5643_e &lt;=&gt; </t>
  </si>
  <si>
    <t xml:space="preserve">NO3</t>
  </si>
  <si>
    <t xml:space="preserve">Peroxynitrite</t>
  </si>
  <si>
    <t xml:space="preserve">EX_CE5786_e</t>
  </si>
  <si>
    <t xml:space="preserve">Kinetensin exchange</t>
  </si>
  <si>
    <t xml:space="preserve">CE5786_e &lt;=&gt; </t>
  </si>
  <si>
    <t xml:space="preserve">C56H87N17O11</t>
  </si>
  <si>
    <t xml:space="preserve">Kinetensin; Ile-Ala-Arg-Arg-His-Pro-Tyr-Phe-Leu</t>
  </si>
  <si>
    <t xml:space="preserve">EX_CE5787_e</t>
  </si>
  <si>
    <t xml:space="preserve">Exchange of Kinetensin 1-3 </t>
  </si>
  <si>
    <t xml:space="preserve">CE5787_e &lt;=&gt; </t>
  </si>
  <si>
    <t xml:space="preserve">C15H31N6O4</t>
  </si>
  <si>
    <t xml:space="preserve">Kinetensin 1-3</t>
  </si>
  <si>
    <t xml:space="preserve">EX_CE5788_e</t>
  </si>
  <si>
    <t xml:space="preserve">Kinetensin 1-7 exchange</t>
  </si>
  <si>
    <t xml:space="preserve">CE5788_e &lt;=&gt; </t>
  </si>
  <si>
    <t xml:space="preserve">C41H67N15O9</t>
  </si>
  <si>
    <t xml:space="preserve">Kinetensin 1-7</t>
  </si>
  <si>
    <t xml:space="preserve">EX_CE5789_e</t>
  </si>
  <si>
    <t xml:space="preserve">Kinetensin 1-8 exchange</t>
  </si>
  <si>
    <t xml:space="preserve">CE5789_e &lt;=&gt; </t>
  </si>
  <si>
    <t xml:space="preserve">C50H76N16O10</t>
  </si>
  <si>
    <t xml:space="preserve">Kinetensin 1-8</t>
  </si>
  <si>
    <t xml:space="preserve">EX_CE5791_e</t>
  </si>
  <si>
    <t xml:space="preserve">Exchange of Kinetensin 4-8 </t>
  </si>
  <si>
    <t xml:space="preserve">CE5791_e &lt;=&gt; </t>
  </si>
  <si>
    <t xml:space="preserve">C35H47N10O7</t>
  </si>
  <si>
    <t xml:space="preserve">Kinetensin 4-8</t>
  </si>
  <si>
    <t xml:space="preserve">EX_CE5797_e</t>
  </si>
  <si>
    <t xml:space="preserve">Neuromedin N exchange</t>
  </si>
  <si>
    <t xml:space="preserve">CE5797_e &lt;=&gt; </t>
  </si>
  <si>
    <t xml:space="preserve">C32H51N5O7</t>
  </si>
  <si>
    <t xml:space="preserve">Neuromedin N</t>
  </si>
  <si>
    <t xml:space="preserve">EX_CE5798_e</t>
  </si>
  <si>
    <t xml:space="preserve">Neuromedin N (1-4) exchange</t>
  </si>
  <si>
    <t xml:space="preserve">CE5798_e &lt;=&gt; </t>
  </si>
  <si>
    <t xml:space="preserve">C26H40N4O6</t>
  </si>
  <si>
    <t xml:space="preserve">Neuromedin N (1-4)</t>
  </si>
  <si>
    <t xml:space="preserve">EX_CE5853_e</t>
  </si>
  <si>
    <t xml:space="preserve">Alpha-CEHC-glucuronide exchange</t>
  </si>
  <si>
    <t xml:space="preserve">CE5853_e &lt;=&gt; </t>
  </si>
  <si>
    <t xml:space="preserve">C22H29O10</t>
  </si>
  <si>
    <t xml:space="preserve">Alpha-CEHC-glucuronide</t>
  </si>
  <si>
    <t xml:space="preserve">EX_CE5854_e</t>
  </si>
  <si>
    <t xml:space="preserve">Gama-CEHC-glucuronide exchange</t>
  </si>
  <si>
    <t xml:space="preserve">CE5854_e &lt;=&gt; </t>
  </si>
  <si>
    <t xml:space="preserve">C21H27O10</t>
  </si>
  <si>
    <t xml:space="preserve">Gama-CEHC-glucuronide</t>
  </si>
  <si>
    <t xml:space="preserve">EX_CE5867_e</t>
  </si>
  <si>
    <t xml:space="preserve">N-acetyl-seryl-aspartyl-lysyl-proline exchange</t>
  </si>
  <si>
    <t xml:space="preserve">CE5867_e &lt;=&gt; </t>
  </si>
  <si>
    <t xml:space="preserve">C20H32N5O9</t>
  </si>
  <si>
    <t xml:space="preserve">N-acetyl-seryl-aspartyl-lysyl-proline</t>
  </si>
  <si>
    <t xml:space="preserve">EX_CE5868_e</t>
  </si>
  <si>
    <t xml:space="preserve">N-acetyl-seryl-aspartate exchange</t>
  </si>
  <si>
    <t xml:space="preserve">CE5868_e &lt;=&gt; </t>
  </si>
  <si>
    <t xml:space="preserve">N-acetyl-seryl-aspartate</t>
  </si>
  <si>
    <t xml:space="preserve">EX_CE5869_e</t>
  </si>
  <si>
    <t xml:space="preserve">Lysyl-proline exchange</t>
  </si>
  <si>
    <t xml:space="preserve">CE5869_e &lt;=&gt; </t>
  </si>
  <si>
    <t xml:space="preserve">C11H22N3O3</t>
  </si>
  <si>
    <t xml:space="preserve">Lysyl-proline</t>
  </si>
  <si>
    <t xml:space="preserve">EX_CE6031_e</t>
  </si>
  <si>
    <t xml:space="preserve">Exchange of Androsterone Sulfate</t>
  </si>
  <si>
    <t xml:space="preserve">CE6031_e &lt;=&gt; </t>
  </si>
  <si>
    <t xml:space="preserve">Androsterone Sulfate</t>
  </si>
  <si>
    <t xml:space="preserve">EX_CE6205_e</t>
  </si>
  <si>
    <t xml:space="preserve">Exchange of 5-Methoxytryptophol</t>
  </si>
  <si>
    <t xml:space="preserve">CE6205_e &lt;=&gt; </t>
  </si>
  <si>
    <t xml:space="preserve">C11H13NO2</t>
  </si>
  <si>
    <t xml:space="preserve">5-methoxytryptophol</t>
  </si>
  <si>
    <t xml:space="preserve">EX_CE6247_e</t>
  </si>
  <si>
    <t xml:space="preserve">Exchange of 5, 12, 20-Trihete</t>
  </si>
  <si>
    <t xml:space="preserve">CE6247_e &lt;=&gt; </t>
  </si>
  <si>
    <t xml:space="preserve">5,12,20-TriHETE</t>
  </si>
  <si>
    <t xml:space="preserve">EX_CE7081_e</t>
  </si>
  <si>
    <t xml:space="preserve">Exchange of 15(R)-HEPE</t>
  </si>
  <si>
    <t xml:space="preserve">CE7081_e &lt;=&gt; </t>
  </si>
  <si>
    <t xml:space="preserve">C20H29O3</t>
  </si>
  <si>
    <t xml:space="preserve">15(R)-HEPE</t>
  </si>
  <si>
    <t xml:space="preserve">EX_CE7082_e</t>
  </si>
  <si>
    <t xml:space="preserve">Exchange of 15(S)-HEPE</t>
  </si>
  <si>
    <t xml:space="preserve">CE7082_e &lt;=&gt; </t>
  </si>
  <si>
    <t xml:space="preserve">15(S)-HEPE</t>
  </si>
  <si>
    <t xml:space="preserve">EX_CE7083_e</t>
  </si>
  <si>
    <t xml:space="preserve">Exchange of Leukotriene B5</t>
  </si>
  <si>
    <t xml:space="preserve">CE7083_e &lt;=&gt; </t>
  </si>
  <si>
    <t xml:space="preserve">Leukotriene B5</t>
  </si>
  <si>
    <t xml:space="preserve">EX_CE7085_e</t>
  </si>
  <si>
    <t xml:space="preserve">Exchange of (+-)-5-Hydroxy-6E,8Z,11Z,14Z,17Z-Eicosapentaenoic Acid</t>
  </si>
  <si>
    <t xml:space="preserve">CE7085_e &lt;=&gt; </t>
  </si>
  <si>
    <t xml:space="preserve">5-HEPE; 5-hydroxyeicosapentaenoate</t>
  </si>
  <si>
    <t xml:space="preserve">EX_CE7090_e</t>
  </si>
  <si>
    <t xml:space="preserve">Exchange of 18R-Hydroxy-5Z,8Z,11Z,14Z,16E-Eicosapentaenoic Acid</t>
  </si>
  <si>
    <t xml:space="preserve">CE7090_e &lt;=&gt; </t>
  </si>
  <si>
    <t xml:space="preserve">18R-HEPE</t>
  </si>
  <si>
    <t xml:space="preserve">EX_CE7096_e</t>
  </si>
  <si>
    <t xml:space="preserve">Exchange of 5,15-Dihydroxyeicosatetraenoic Acid</t>
  </si>
  <si>
    <t xml:space="preserve">CE7096_e &lt;=&gt; </t>
  </si>
  <si>
    <t xml:space="preserve">5,15-DiHETE</t>
  </si>
  <si>
    <t xml:space="preserve">EX_CE7172_e</t>
  </si>
  <si>
    <t xml:space="preserve">Exchange of 14, 15-DIHETE</t>
  </si>
  <si>
    <t xml:space="preserve">CE7172_e &lt;=&gt; </t>
  </si>
  <si>
    <t xml:space="preserve">14,15-DiHETE</t>
  </si>
  <si>
    <t xml:space="preserve">EX_cgly_e</t>
  </si>
  <si>
    <t xml:space="preserve">Cys-Gly exchange</t>
  </si>
  <si>
    <t xml:space="preserve">cgly_e &lt;=&gt; </t>
  </si>
  <si>
    <t xml:space="preserve">C5H10N2O3S</t>
  </si>
  <si>
    <t xml:space="preserve">Cys Gly C5H10N2O3S</t>
  </si>
  <si>
    <t xml:space="preserve">EX_cholate_e</t>
  </si>
  <si>
    <t xml:space="preserve">Cholate exchange</t>
  </si>
  <si>
    <t xml:space="preserve">cholate_e &lt;=&gt; </t>
  </si>
  <si>
    <t xml:space="preserve">C24H39O5</t>
  </si>
  <si>
    <t xml:space="preserve">Cholate c</t>
  </si>
  <si>
    <t xml:space="preserve">EX_cholp_e</t>
  </si>
  <si>
    <t xml:space="preserve">Exchange of Choline Phosphate</t>
  </si>
  <si>
    <t xml:space="preserve">cholp_e &lt;=&gt; </t>
  </si>
  <si>
    <t xml:space="preserve">C5H13NO4P</t>
  </si>
  <si>
    <t xml:space="preserve">Choline phosphate C5H13NO4P</t>
  </si>
  <si>
    <t xml:space="preserve">EX_chsterols_e</t>
  </si>
  <si>
    <t xml:space="preserve">Exchange of Cholesterol Sulfate</t>
  </si>
  <si>
    <t xml:space="preserve">chsterols_e &lt;=&gt; </t>
  </si>
  <si>
    <t xml:space="preserve">C27H45O4S</t>
  </si>
  <si>
    <t xml:space="preserve">Cholesterol sulfate</t>
  </si>
  <si>
    <t xml:space="preserve">EX_chtn_e</t>
  </si>
  <si>
    <t xml:space="preserve">Chitin exchange</t>
  </si>
  <si>
    <t xml:space="preserve">chtn_e &lt;=&gt; </t>
  </si>
  <si>
    <t xml:space="preserve">C24H41N3O16</t>
  </si>
  <si>
    <t xml:space="preserve">Chtn c</t>
  </si>
  <si>
    <t xml:space="preserve">EX_cit_e</t>
  </si>
  <si>
    <t xml:space="preserve">Citrate exchange</t>
  </si>
  <si>
    <t xml:space="preserve">cit_e &lt;=&gt; </t>
  </si>
  <si>
    <t xml:space="preserve">C6H5O7</t>
  </si>
  <si>
    <t xml:space="preserve">Citrate</t>
  </si>
  <si>
    <t xml:space="preserve">EX_clpnd_e</t>
  </si>
  <si>
    <t xml:space="preserve">Clupanodonic acid (docosapentaenoic (n-3)) exchange</t>
  </si>
  <si>
    <t xml:space="preserve">clpnd_e &lt;=&gt; </t>
  </si>
  <si>
    <t xml:space="preserve">C22H33O2</t>
  </si>
  <si>
    <t xml:space="preserve">Clupanodonic acid</t>
  </si>
  <si>
    <t xml:space="preserve">EX_cmpacna_e</t>
  </si>
  <si>
    <t xml:space="preserve">Exchange of CMP-N-Acetyl-Beta-Neuraminate </t>
  </si>
  <si>
    <t xml:space="preserve">cmpacna_e &lt;=&gt; </t>
  </si>
  <si>
    <t xml:space="preserve">C20H29N4O16P</t>
  </si>
  <si>
    <t xml:space="preserve">CMP-N-acetylneuraminate</t>
  </si>
  <si>
    <t xml:space="preserve">EX_cmp_e</t>
  </si>
  <si>
    <t xml:space="preserve">CMP exchange</t>
  </si>
  <si>
    <t xml:space="preserve">cmp_e &lt;=&gt; </t>
  </si>
  <si>
    <t xml:space="preserve">C9H12N3O8P</t>
  </si>
  <si>
    <t xml:space="preserve">CMP C9H12N3O8P</t>
  </si>
  <si>
    <t xml:space="preserve">EX_coa_e</t>
  </si>
  <si>
    <t xml:space="preserve">EX coa LPAREN e RPAREN </t>
  </si>
  <si>
    <t xml:space="preserve">coa_e &lt;=&gt; </t>
  </si>
  <si>
    <t xml:space="preserve">C21H32N7O16P3S</t>
  </si>
  <si>
    <t xml:space="preserve">Coenzyme A</t>
  </si>
  <si>
    <t xml:space="preserve">EX_coke_e</t>
  </si>
  <si>
    <t xml:space="preserve">Exchange of Cocaine</t>
  </si>
  <si>
    <t xml:space="preserve">coke_e &lt;=&gt; </t>
  </si>
  <si>
    <t xml:space="preserve">C17H21NO4</t>
  </si>
  <si>
    <t xml:space="preserve">Cocaine</t>
  </si>
  <si>
    <t xml:space="preserve">EX_core4_e</t>
  </si>
  <si>
    <t xml:space="preserve">Exchange of Core 4 (Mucin O-Glycan) </t>
  </si>
  <si>
    <t xml:space="preserve">core4_e &lt;=&gt; </t>
  </si>
  <si>
    <t xml:space="preserve">C24H40N3O15X</t>
  </si>
  <si>
    <t xml:space="preserve">Core4 g</t>
  </si>
  <si>
    <t xml:space="preserve">EX_core5_e</t>
  </si>
  <si>
    <t xml:space="preserve">Exchange of Core 5 (Mucin O-Glycan) </t>
  </si>
  <si>
    <t xml:space="preserve">core5_e &lt;=&gt; </t>
  </si>
  <si>
    <t xml:space="preserve">C16H27N2O10X</t>
  </si>
  <si>
    <t xml:space="preserve">Core5 g</t>
  </si>
  <si>
    <t xml:space="preserve">EX_core7_e</t>
  </si>
  <si>
    <t xml:space="preserve">Exchange of Core 7 (Mucin O-Glycan) </t>
  </si>
  <si>
    <t xml:space="preserve">core7_e &lt;=&gt; </t>
  </si>
  <si>
    <t xml:space="preserve">Core7 g</t>
  </si>
  <si>
    <t xml:space="preserve">EX_core8_e</t>
  </si>
  <si>
    <t xml:space="preserve">Exchange of Core 8 (Mucin O-Glycan) </t>
  </si>
  <si>
    <t xml:space="preserve">core8_e &lt;=&gt; </t>
  </si>
  <si>
    <t xml:space="preserve">C14H24NO10X</t>
  </si>
  <si>
    <t xml:space="preserve">Core8 g</t>
  </si>
  <si>
    <t xml:space="preserve">EX_cortsn_e</t>
  </si>
  <si>
    <t xml:space="preserve">Exchange of Cortisone</t>
  </si>
  <si>
    <t xml:space="preserve">cortsn_e &lt;=&gt; </t>
  </si>
  <si>
    <t xml:space="preserve">Cortsn r</t>
  </si>
  <si>
    <t xml:space="preserve">EX_coumarin_e</t>
  </si>
  <si>
    <t xml:space="preserve">Coumarin exchange</t>
  </si>
  <si>
    <t xml:space="preserve">coumarin_e &lt;=&gt; </t>
  </si>
  <si>
    <t xml:space="preserve">C9H6O2</t>
  </si>
  <si>
    <t xml:space="preserve">Coumarin; 2H-1-Benzopyran-2-one</t>
  </si>
  <si>
    <t xml:space="preserve">EX_co_e</t>
  </si>
  <si>
    <t xml:space="preserve">EX co LPAREN e RPAREN </t>
  </si>
  <si>
    <t xml:space="preserve">co_e &lt;=&gt; </t>
  </si>
  <si>
    <t xml:space="preserve">CO</t>
  </si>
  <si>
    <t xml:space="preserve">Carbon monoxide</t>
  </si>
  <si>
    <t xml:space="preserve">EX_cpppg1_e</t>
  </si>
  <si>
    <t xml:space="preserve">Exchange of CoproporphyrinogenI</t>
  </si>
  <si>
    <t xml:space="preserve">cpppg1_e &lt;=&gt; </t>
  </si>
  <si>
    <t xml:space="preserve">C36H40N4O8</t>
  </si>
  <si>
    <t xml:space="preserve">Coproporphyrinogen I</t>
  </si>
  <si>
    <t xml:space="preserve">EX_creat_e</t>
  </si>
  <si>
    <t xml:space="preserve">Creatine exchange</t>
  </si>
  <si>
    <t xml:space="preserve">creat_e &lt;=&gt; </t>
  </si>
  <si>
    <t xml:space="preserve">C4H9N3O2</t>
  </si>
  <si>
    <t xml:space="preserve">Creatine cytosol</t>
  </si>
  <si>
    <t xml:space="preserve">EX_crmp_hs_e</t>
  </si>
  <si>
    <t xml:space="preserve">Ceramide 1-phosphate exchange</t>
  </si>
  <si>
    <t xml:space="preserve">crmp_hs_e &lt;=&gt; </t>
  </si>
  <si>
    <t xml:space="preserve">C18H35NO5PRCO</t>
  </si>
  <si>
    <t xml:space="preserve">Ceramide 1-phosphate</t>
  </si>
  <si>
    <t xml:space="preserve">EX_crm_hs_e</t>
  </si>
  <si>
    <t xml:space="preserve">Exchange of N-Acylsphingosine </t>
  </si>
  <si>
    <t xml:space="preserve">crm_hs_e &lt;=&gt; </t>
  </si>
  <si>
    <t xml:space="preserve">C18H36NO2RCO</t>
  </si>
  <si>
    <t xml:space="preserve">Ceramide (homo sapiens)</t>
  </si>
  <si>
    <t xml:space="preserve">EX_crtsl_e</t>
  </si>
  <si>
    <t xml:space="preserve">Cortisol Exchange</t>
  </si>
  <si>
    <t xml:space="preserve">crtsl_e &lt;=&gt; </t>
  </si>
  <si>
    <t xml:space="preserve">C21H30O5</t>
  </si>
  <si>
    <t xml:space="preserve">Crtsl c</t>
  </si>
  <si>
    <t xml:space="preserve">EX_crtstrn_e</t>
  </si>
  <si>
    <t xml:space="preserve">Corticosterone Exchange</t>
  </si>
  <si>
    <t xml:space="preserve">crtstrn_e &lt;=&gt; </t>
  </si>
  <si>
    <t xml:space="preserve">Corticosterone</t>
  </si>
  <si>
    <t xml:space="preserve">EX_crvnc_e</t>
  </si>
  <si>
    <t xml:space="preserve">NC22:6 exchange</t>
  </si>
  <si>
    <t xml:space="preserve">crvnc_e &lt;=&gt; </t>
  </si>
  <si>
    <t xml:space="preserve">C22H31O2</t>
  </si>
  <si>
    <t xml:space="preserve">Cervonic acid, C22:6 n-3</t>
  </si>
  <si>
    <t xml:space="preserve">EX_csn_e</t>
  </si>
  <si>
    <t xml:space="preserve">Cytosine exchange</t>
  </si>
  <si>
    <t xml:space="preserve">csn_e &lt;=&gt; </t>
  </si>
  <si>
    <t xml:space="preserve">C4H5N3O</t>
  </si>
  <si>
    <t xml:space="preserve">Cytosine</t>
  </si>
  <si>
    <t xml:space="preserve">EX_cspg_a_e</t>
  </si>
  <si>
    <t xml:space="preserve">Chondroitin sulfate A (GalNAc4S-GlcA) proteoglycan exchange</t>
  </si>
  <si>
    <t xml:space="preserve">cspg_a_e &lt;=&gt; </t>
  </si>
  <si>
    <t xml:space="preserve">C45H66N2O45S3X</t>
  </si>
  <si>
    <t xml:space="preserve">Chondroitin sulfate A (GalNAc4S-GlcA) proteoglycan</t>
  </si>
  <si>
    <t xml:space="preserve">EX_cspg_b_e</t>
  </si>
  <si>
    <t xml:space="preserve">Chondroitin sulfate B / dermatan sulfate (IdoA2S-GalNAc4S) proteoglycan exchange</t>
  </si>
  <si>
    <t xml:space="preserve">cspg_b_e &lt;=&gt; </t>
  </si>
  <si>
    <t xml:space="preserve">C45H65N2O48S4X</t>
  </si>
  <si>
    <t xml:space="preserve">Chondroitin sulfate B / dermatan sulfate (IdoA2S-GalNAc4S) proteoglycan</t>
  </si>
  <si>
    <t xml:space="preserve">EX_cspg_c_e</t>
  </si>
  <si>
    <t xml:space="preserve">Chondroitin sulfate C (GalNAc6S-GlcA) proteoglycan exchange</t>
  </si>
  <si>
    <t xml:space="preserve">cspg_c_e &lt;=&gt; </t>
  </si>
  <si>
    <t xml:space="preserve">Chondroitin sulfate C (GalNAc6S-GlcA) proteoglycan</t>
  </si>
  <si>
    <t xml:space="preserve">EX_cspg_d_e</t>
  </si>
  <si>
    <t xml:space="preserve">Chondroitin sulfate D (GlcNAc6S-GlcA2S) proteoglycan exchange</t>
  </si>
  <si>
    <t xml:space="preserve">cspg_d_e &lt;=&gt; </t>
  </si>
  <si>
    <t xml:space="preserve">C45H64N2O51S5X</t>
  </si>
  <si>
    <t xml:space="preserve">Chondroitin sulfate D (GlcNAc6S-GlcA2S) proteoglycan</t>
  </si>
  <si>
    <t xml:space="preserve">EX_cspg_e_e</t>
  </si>
  <si>
    <t xml:space="preserve">Chondroitin sulfate E (GalNAc4,6diS-GlcA) proteoglycan exchange</t>
  </si>
  <si>
    <t xml:space="preserve">cspg_e_e &lt;=&gt; </t>
  </si>
  <si>
    <t xml:space="preserve">C45H63N2O54S6X</t>
  </si>
  <si>
    <t xml:space="preserve">Chondroitin sulfate E (GalNAc4,6diS-GlcA) proteoglycan</t>
  </si>
  <si>
    <t xml:space="preserve">EX_ctp_e</t>
  </si>
  <si>
    <t xml:space="preserve">Exchange of CTP(4-)</t>
  </si>
  <si>
    <t xml:space="preserve">ctp_e &lt;=&gt; </t>
  </si>
  <si>
    <t xml:space="preserve">C9H12N3O14P3</t>
  </si>
  <si>
    <t xml:space="preserve">CTP C9H12N3O14P3</t>
  </si>
  <si>
    <t xml:space="preserve">EX_cyan_e</t>
  </si>
  <si>
    <t xml:space="preserve">Hydrogen cyanide exchange</t>
  </si>
  <si>
    <t xml:space="preserve">cyan_e &lt;=&gt; </t>
  </si>
  <si>
    <t xml:space="preserve">CHN</t>
  </si>
  <si>
    <t xml:space="preserve">Hydrogen cyanide</t>
  </si>
  <si>
    <t xml:space="preserve">EX_cynt_e</t>
  </si>
  <si>
    <t xml:space="preserve">Cyanate exchange</t>
  </si>
  <si>
    <t xml:space="preserve">cynt_e &lt;=&gt; </t>
  </si>
  <si>
    <t xml:space="preserve">CNO</t>
  </si>
  <si>
    <t xml:space="preserve">Cyanate</t>
  </si>
  <si>
    <t xml:space="preserve">EX_cysam_e</t>
  </si>
  <si>
    <t xml:space="preserve">Exchange reaction for cysam</t>
  </si>
  <si>
    <t xml:space="preserve">cysam_e &lt;=&gt; </t>
  </si>
  <si>
    <t xml:space="preserve">C2H8NS</t>
  </si>
  <si>
    <t xml:space="preserve">Cysteamine C2H8NS</t>
  </si>
  <si>
    <t xml:space="preserve">EX_cysasnmet_e</t>
  </si>
  <si>
    <t xml:space="preserve">Exchange of CysAsnMet</t>
  </si>
  <si>
    <t xml:space="preserve">cysasnmet_e &lt;=&gt; </t>
  </si>
  <si>
    <t xml:space="preserve">C12H22N4O5S2</t>
  </si>
  <si>
    <t xml:space="preserve">Cystyl-Asparaginyl-Methionine</t>
  </si>
  <si>
    <t xml:space="preserve">EX_cysaspphe_e</t>
  </si>
  <si>
    <t xml:space="preserve">Exchange of CysAspPhe</t>
  </si>
  <si>
    <t xml:space="preserve">cysaspphe_e &lt;=&gt; </t>
  </si>
  <si>
    <t xml:space="preserve">C16H20N3O6S</t>
  </si>
  <si>
    <t xml:space="preserve">Cystyl-Aspartyl-Phenylalanine</t>
  </si>
  <si>
    <t xml:space="preserve">EX_cyscys_e</t>
  </si>
  <si>
    <t xml:space="preserve">Exchange of CysCys</t>
  </si>
  <si>
    <t xml:space="preserve">cyscys_e &lt;=&gt; </t>
  </si>
  <si>
    <t xml:space="preserve">C6H12N2O3S2</t>
  </si>
  <si>
    <t xml:space="preserve">Cystyl-Cysteine</t>
  </si>
  <si>
    <t xml:space="preserve">EX_cysglnmet_e</t>
  </si>
  <si>
    <t xml:space="preserve">Exchange of CysGlnMet</t>
  </si>
  <si>
    <t xml:space="preserve">cysglnmet_e &lt;=&gt; </t>
  </si>
  <si>
    <t xml:space="preserve">C13H24N4O5S2</t>
  </si>
  <si>
    <t xml:space="preserve">Cystyl-Glutaminyl-Methionine</t>
  </si>
  <si>
    <t xml:space="preserve">EX_cysgluhis_e</t>
  </si>
  <si>
    <t xml:space="preserve">Exchange of CysGluHis</t>
  </si>
  <si>
    <t xml:space="preserve">cysgluhis_e &lt;=&gt; </t>
  </si>
  <si>
    <t xml:space="preserve">C14H20N5O6S</t>
  </si>
  <si>
    <t xml:space="preserve">Cystyl-Glutamyl-Histidine</t>
  </si>
  <si>
    <t xml:space="preserve">EX_cysglutrp_e</t>
  </si>
  <si>
    <t xml:space="preserve">Exchange of CysGluTrp</t>
  </si>
  <si>
    <t xml:space="preserve">cysglutrp_e &lt;=&gt; </t>
  </si>
  <si>
    <t xml:space="preserve">C19H23N4O6S</t>
  </si>
  <si>
    <t xml:space="preserve">Cystyl-Glutamyl-Tryptophan</t>
  </si>
  <si>
    <t xml:space="preserve">EX_cysleuthr_e</t>
  </si>
  <si>
    <t xml:space="preserve">Exchange of CysLeuThr</t>
  </si>
  <si>
    <t xml:space="preserve">cysleuthr_e &lt;=&gt; </t>
  </si>
  <si>
    <t xml:space="preserve">C13H25N3O5S</t>
  </si>
  <si>
    <t xml:space="preserve">Cystyl-Leucyl-Threonine</t>
  </si>
  <si>
    <t xml:space="preserve">EX_cyssermet_e</t>
  </si>
  <si>
    <t xml:space="preserve">Exchange of CysSerMet</t>
  </si>
  <si>
    <t xml:space="preserve">cyssermet_e &lt;=&gt; </t>
  </si>
  <si>
    <t xml:space="preserve">C11H21N3O5S2</t>
  </si>
  <si>
    <t xml:space="preserve">Cystyl-Seryl-Methionine</t>
  </si>
  <si>
    <t xml:space="preserve">EX_cystyrasn_e</t>
  </si>
  <si>
    <t xml:space="preserve">Exchange of CystyrAsn</t>
  </si>
  <si>
    <t xml:space="preserve">cystyrasn_e &lt;=&gt; </t>
  </si>
  <si>
    <t xml:space="preserve">C16H22N4O6S</t>
  </si>
  <si>
    <t xml:space="preserve">Cystyl-Tyrosyl-Asparagine</t>
  </si>
  <si>
    <t xml:space="preserve">EX_cyst__L_e</t>
  </si>
  <si>
    <t xml:space="preserve">cyst__L_e &lt;=&gt; </t>
  </si>
  <si>
    <t xml:space="preserve">C7H14N2O4S</t>
  </si>
  <si>
    <t xml:space="preserve">L-Cystathionine</t>
  </si>
  <si>
    <t xml:space="preserve">EX_cys__L_e</t>
  </si>
  <si>
    <t xml:space="preserve">L-Cysteine exchange</t>
  </si>
  <si>
    <t xml:space="preserve">cys__L_e &lt;=&gt; </t>
  </si>
  <si>
    <t xml:space="preserve">C3H7NO2S</t>
  </si>
  <si>
    <t xml:space="preserve">L-Cysteine</t>
  </si>
  <si>
    <t xml:space="preserve">EX_cytd_e</t>
  </si>
  <si>
    <t xml:space="preserve">Cytidine exchange</t>
  </si>
  <si>
    <t xml:space="preserve">cytd_e &lt;=&gt; </t>
  </si>
  <si>
    <t xml:space="preserve">C9H13N3O5</t>
  </si>
  <si>
    <t xml:space="preserve">Cytidine</t>
  </si>
  <si>
    <t xml:space="preserve">EX_dad_2_e</t>
  </si>
  <si>
    <t xml:space="preserve">Deoxyadenosine exchange</t>
  </si>
  <si>
    <t xml:space="preserve">dad_2_e &lt;=&gt; </t>
  </si>
  <si>
    <t xml:space="preserve">C10H13N5O3</t>
  </si>
  <si>
    <t xml:space="preserve">Deoxyadenosine</t>
  </si>
  <si>
    <t xml:space="preserve">EX_dag_hs_e</t>
  </si>
  <si>
    <t xml:space="preserve">Diacylglycerol (homo sapiens) exchange</t>
  </si>
  <si>
    <t xml:space="preserve">dag_hs_e &lt;=&gt; </t>
  </si>
  <si>
    <t xml:space="preserve">C3H6ORCO2R2CO2</t>
  </si>
  <si>
    <t xml:space="preserve">Diacylglycerol (homo sapiens)</t>
  </si>
  <si>
    <t xml:space="preserve">EX_dca24g_e</t>
  </si>
  <si>
    <t xml:space="preserve">EX dca24g(e)</t>
  </si>
  <si>
    <t xml:space="preserve">dca24g_e &lt;=&gt; </t>
  </si>
  <si>
    <t xml:space="preserve">Deoxycholic acid-24glucuronide, CDA-24G</t>
  </si>
  <si>
    <t xml:space="preserve">EX_dca3g_e</t>
  </si>
  <si>
    <t xml:space="preserve">EX dca3g(e)</t>
  </si>
  <si>
    <t xml:space="preserve">dca3g_e &lt;=&gt; </t>
  </si>
  <si>
    <t xml:space="preserve">Deoxycholic acid-3glucuronide, CDA-3G</t>
  </si>
  <si>
    <t xml:space="preserve">EX_dca3s_e</t>
  </si>
  <si>
    <t xml:space="preserve">EX dca3s(e)</t>
  </si>
  <si>
    <t xml:space="preserve">dca3s_e &lt;=&gt; </t>
  </si>
  <si>
    <t xml:space="preserve">C24H38O7S</t>
  </si>
  <si>
    <t xml:space="preserve">Deoxycholic acid 3-sulfate</t>
  </si>
  <si>
    <t xml:space="preserve">EX_dca_e</t>
  </si>
  <si>
    <t xml:space="preserve">Decanoate (n-C10:0) exchange</t>
  </si>
  <si>
    <t xml:space="preserve">dca_e &lt;=&gt; </t>
  </si>
  <si>
    <t xml:space="preserve">C10H19O2</t>
  </si>
  <si>
    <t xml:space="preserve">Decanoate (n-C10:0)</t>
  </si>
  <si>
    <t xml:space="preserve">EX_dchac_e</t>
  </si>
  <si>
    <t xml:space="preserve">Exchange reaction for deoxycholic acid</t>
  </si>
  <si>
    <t xml:space="preserve">dchac_e &lt;=&gt; </t>
  </si>
  <si>
    <t xml:space="preserve">Deoxycholate</t>
  </si>
  <si>
    <t xml:space="preserve">EX_dcmp_e</t>
  </si>
  <si>
    <t xml:space="preserve">DCMP exchange</t>
  </si>
  <si>
    <t xml:space="preserve">dcmp_e &lt;=&gt; </t>
  </si>
  <si>
    <t xml:space="preserve">C9H12N3O7P</t>
  </si>
  <si>
    <t xml:space="preserve">DCMP C9H12N3O7P</t>
  </si>
  <si>
    <t xml:space="preserve">EX_dcsptn1_e</t>
  </si>
  <si>
    <t xml:space="preserve">Docosa-4,7,10,13,16-pentaenoic acid (n-6) exchange</t>
  </si>
  <si>
    <t xml:space="preserve">dcsptn1_e &lt;=&gt; </t>
  </si>
  <si>
    <t xml:space="preserve">Docosa-4,7,10,13,16-pentaenoic acid (n-6)</t>
  </si>
  <si>
    <t xml:space="preserve">EX_dcyt_e</t>
  </si>
  <si>
    <t xml:space="preserve">Deoxycytidine exchange</t>
  </si>
  <si>
    <t xml:space="preserve">dcyt_e &lt;=&gt; </t>
  </si>
  <si>
    <t xml:space="preserve">C9H13N3O4</t>
  </si>
  <si>
    <t xml:space="preserve">Deoxycytidine</t>
  </si>
  <si>
    <t xml:space="preserve">EX_ddca_e</t>
  </si>
  <si>
    <t xml:space="preserve">Dodecanoate (n-C12:0) exchange</t>
  </si>
  <si>
    <t xml:space="preserve">ddca_e &lt;=&gt; </t>
  </si>
  <si>
    <t xml:space="preserve">C12H23O2</t>
  </si>
  <si>
    <t xml:space="preserve">Dodecanoate (n-C12:0)</t>
  </si>
  <si>
    <t xml:space="preserve">EX_ddeccrn_e</t>
  </si>
  <si>
    <t xml:space="preserve">Exchange of Lauroyl Carnitine</t>
  </si>
  <si>
    <t xml:space="preserve">ddeccrn_e &lt;=&gt; </t>
  </si>
  <si>
    <t xml:space="preserve">C19H37NO4</t>
  </si>
  <si>
    <t xml:space="preserve">Lauroyl Carnitine</t>
  </si>
  <si>
    <t xml:space="preserve">EX_ddece1crn_e</t>
  </si>
  <si>
    <t xml:space="preserve">Exchange of Dodecenoyl Carnitine</t>
  </si>
  <si>
    <t xml:space="preserve">ddece1crn_e &lt;=&gt; </t>
  </si>
  <si>
    <t xml:space="preserve">C19H35NO4</t>
  </si>
  <si>
    <t xml:space="preserve">Dodecenoyl Carnitine</t>
  </si>
  <si>
    <t xml:space="preserve">EX_debrisoquine_e</t>
  </si>
  <si>
    <t xml:space="preserve">EX debrisoquine e</t>
  </si>
  <si>
    <t xml:space="preserve">debrisoquine_e &lt;=&gt; </t>
  </si>
  <si>
    <t xml:space="preserve">C10H14N3</t>
  </si>
  <si>
    <t xml:space="preserve">Debrisoquine c</t>
  </si>
  <si>
    <t xml:space="preserve">EX_decdicrn_e</t>
  </si>
  <si>
    <t xml:space="preserve">Exchange of Decadienoyl Carnitine</t>
  </si>
  <si>
    <t xml:space="preserve">decdicrn_e &lt;=&gt; </t>
  </si>
  <si>
    <t xml:space="preserve">C17H29NO4</t>
  </si>
  <si>
    <t xml:space="preserve">Decadienoyl Carnitine</t>
  </si>
  <si>
    <t xml:space="preserve">EX_dgchol_e</t>
  </si>
  <si>
    <t xml:space="preserve">Chenodeoxyglycocholate exchange</t>
  </si>
  <si>
    <t xml:space="preserve">dgchol_e &lt;=&gt; </t>
  </si>
  <si>
    <t xml:space="preserve">C26H43NO5</t>
  </si>
  <si>
    <t xml:space="preserve">Chenodeoxyglycocholate</t>
  </si>
  <si>
    <t xml:space="preserve">EX_dgmp_e</t>
  </si>
  <si>
    <t xml:space="preserve">DGMP exchange</t>
  </si>
  <si>
    <t xml:space="preserve">dgmp_e &lt;=&gt; </t>
  </si>
  <si>
    <t xml:space="preserve">DGMP C10H12N5O7P</t>
  </si>
  <si>
    <t xml:space="preserve">EX_dgsn_e</t>
  </si>
  <si>
    <t xml:space="preserve">Deoxyguanosine exchange</t>
  </si>
  <si>
    <t xml:space="preserve">dgsn_e &lt;=&gt; </t>
  </si>
  <si>
    <t xml:space="preserve">Deoxyguanosine</t>
  </si>
  <si>
    <t xml:space="preserve">EX_dgtp_e</t>
  </si>
  <si>
    <t xml:space="preserve">Exchange of dGTP</t>
  </si>
  <si>
    <t xml:space="preserve">dgtp_e &lt;=&gt; </t>
  </si>
  <si>
    <t xml:space="preserve">DGTP C10H12N5O13P3</t>
  </si>
  <si>
    <t xml:space="preserve">EX_dhap_e</t>
  </si>
  <si>
    <t xml:space="preserve">Exchange of glycerone phosphate(2-)</t>
  </si>
  <si>
    <t xml:space="preserve">dhap_e &lt;=&gt; </t>
  </si>
  <si>
    <t xml:space="preserve">C3H5O6P</t>
  </si>
  <si>
    <t xml:space="preserve">Dihydroxyacetone phosphate</t>
  </si>
  <si>
    <t xml:space="preserve">EX_dha_e</t>
  </si>
  <si>
    <t xml:space="preserve">Dihydroxyacetone exchange</t>
  </si>
  <si>
    <t xml:space="preserve">dha_e &lt;=&gt; </t>
  </si>
  <si>
    <t xml:space="preserve">C3H6O3</t>
  </si>
  <si>
    <t xml:space="preserve">Dihydroxyacetone</t>
  </si>
  <si>
    <t xml:space="preserve">EX_dhbpt_e</t>
  </si>
  <si>
    <t xml:space="preserve">Exchange of 6,7-Dihydrobiopterin</t>
  </si>
  <si>
    <t xml:space="preserve">dhbpt_e &lt;=&gt; </t>
  </si>
  <si>
    <t xml:space="preserve">6,7-Dihydrobiopterin</t>
  </si>
  <si>
    <t xml:space="preserve">EX_dhcholestanate_e</t>
  </si>
  <si>
    <t xml:space="preserve">Exchange of 3Alpha, 7Alpha-Dihydroxy-5Beta-Cholestanate</t>
  </si>
  <si>
    <t xml:space="preserve">dhcholestanate_e &lt;=&gt; </t>
  </si>
  <si>
    <t xml:space="preserve">C27H45O4</t>
  </si>
  <si>
    <t xml:space="preserve">3alpha,7alpha-Dihydroxy-5beta-cholestanate</t>
  </si>
  <si>
    <t xml:space="preserve">EX_dhdascb_e</t>
  </si>
  <si>
    <t xml:space="preserve">Dehydroascorbate exchange</t>
  </si>
  <si>
    <t xml:space="preserve">dhdascb_e &lt;=&gt; </t>
  </si>
  <si>
    <t xml:space="preserve">C6H6O6</t>
  </si>
  <si>
    <t xml:space="preserve">Dehydroascorbate</t>
  </si>
  <si>
    <t xml:space="preserve">EX_dheas_e</t>
  </si>
  <si>
    <t xml:space="preserve">Dehydroepiandrosterone sulfate exchange</t>
  </si>
  <si>
    <t xml:space="preserve">dheas_e &lt;=&gt; </t>
  </si>
  <si>
    <t xml:space="preserve">C19H27O5S</t>
  </si>
  <si>
    <t xml:space="preserve">Dehydroepiandrosterone sulfate</t>
  </si>
  <si>
    <t xml:space="preserve">EX_dhea_e</t>
  </si>
  <si>
    <t xml:space="preserve">Exchange of 3Beta-Hydroxyandrost-5-En-17-One</t>
  </si>
  <si>
    <t xml:space="preserve">dhea_e &lt;=&gt; </t>
  </si>
  <si>
    <t xml:space="preserve">Dehydroepiandrosterone</t>
  </si>
  <si>
    <t xml:space="preserve">EX_didecaeth_e</t>
  </si>
  <si>
    <t xml:space="preserve">Exchange of C12:0-Ethanolamide, Didecanoyl Ethanolamide</t>
  </si>
  <si>
    <t xml:space="preserve">didecaeth_e &lt;=&gt; </t>
  </si>
  <si>
    <t xml:space="preserve">C14H29NO2</t>
  </si>
  <si>
    <t xml:space="preserve">C12:0-Ethanolamide, Didecanoyl Ethanolamide</t>
  </si>
  <si>
    <t xml:space="preserve">EX_digalsgalside_hs_e</t>
  </si>
  <si>
    <t xml:space="preserve">Digalactosylceramidesulfate exchange</t>
  </si>
  <si>
    <t xml:space="preserve">digalsgalside_hs_e &lt;=&gt; </t>
  </si>
  <si>
    <t xml:space="preserve">C30H55NO15SRCO</t>
  </si>
  <si>
    <t xml:space="preserve">Digalactosylceramidesulfate</t>
  </si>
  <si>
    <t xml:space="preserve">EX_diholineth_e</t>
  </si>
  <si>
    <t xml:space="preserve">Exchange of Dihomo-Gamma-Linolenoyl Ethanolamide</t>
  </si>
  <si>
    <t xml:space="preserve">diholineth_e &lt;=&gt; </t>
  </si>
  <si>
    <t xml:space="preserve">C22H39NO2</t>
  </si>
  <si>
    <t xml:space="preserve">Dihomo-Gamma-Linolenoyl Ethanolamide</t>
  </si>
  <si>
    <t xml:space="preserve">EX_din_e</t>
  </si>
  <si>
    <t xml:space="preserve">Deoxyinosine exchange</t>
  </si>
  <si>
    <t xml:space="preserve">din_e &lt;=&gt; </t>
  </si>
  <si>
    <t xml:space="preserve">C10H12N4O4</t>
  </si>
  <si>
    <t xml:space="preserve">Deoxyinosine</t>
  </si>
  <si>
    <t xml:space="preserve">EX_ditp_e</t>
  </si>
  <si>
    <t xml:space="preserve">EX ditp[e]</t>
  </si>
  <si>
    <t xml:space="preserve">ditp_e &lt;=&gt; </t>
  </si>
  <si>
    <t xml:space="preserve">C10H11N4O13P3</t>
  </si>
  <si>
    <t xml:space="preserve">DITP(4-)</t>
  </si>
  <si>
    <t xml:space="preserve">EX_dlnlcg_e</t>
  </si>
  <si>
    <t xml:space="preserve">Dihomo-gamma-linolenic acid (n-6) exchange</t>
  </si>
  <si>
    <t xml:space="preserve">dlnlcg_e &lt;=&gt; </t>
  </si>
  <si>
    <t xml:space="preserve">C20H33O2</t>
  </si>
  <si>
    <t xml:space="preserve">Dihomo-gamma-linolenic acid (n-6)</t>
  </si>
  <si>
    <t xml:space="preserve">EX_dmantipyrine_e</t>
  </si>
  <si>
    <t xml:space="preserve">Demethylated antipyrine exchange</t>
  </si>
  <si>
    <t xml:space="preserve">dmantipyrine_e &lt;=&gt; </t>
  </si>
  <si>
    <t xml:space="preserve">C10H10N2O</t>
  </si>
  <si>
    <t xml:space="preserve">Dmantipyrine c</t>
  </si>
  <si>
    <t xml:space="preserve">EX_dmgly_e</t>
  </si>
  <si>
    <t xml:space="preserve">Exchange of N,N-Dimethylglycine</t>
  </si>
  <si>
    <t xml:space="preserve">dmgly_e &lt;=&gt; </t>
  </si>
  <si>
    <t xml:space="preserve">N,N-Dimethylglycine</t>
  </si>
  <si>
    <t xml:space="preserve">EX_dmhptcrn_e</t>
  </si>
  <si>
    <t xml:space="preserve">2,6 dimethylheptanoyl carnitine exchange</t>
  </si>
  <si>
    <t xml:space="preserve">dmhptcrn_e &lt;=&gt; </t>
  </si>
  <si>
    <t xml:space="preserve">C16H35NO4</t>
  </si>
  <si>
    <t xml:space="preserve">2,6 dimethylheptanoyl carnitine</t>
  </si>
  <si>
    <t xml:space="preserve">EX_doco13ac_e</t>
  </si>
  <si>
    <t xml:space="preserve">Exchange of Docosenoic Acid (C22:1)</t>
  </si>
  <si>
    <t xml:space="preserve">doco13ac_e &lt;=&gt; </t>
  </si>
  <si>
    <t xml:space="preserve">C22H41O2</t>
  </si>
  <si>
    <t xml:space="preserve">13Z)-13-docosenoic acid</t>
  </si>
  <si>
    <t xml:space="preserve">EX_docohxeth_e</t>
  </si>
  <si>
    <t xml:space="preserve">Exchange of Docosahexaenoyl Ethanolamide</t>
  </si>
  <si>
    <t xml:space="preserve">docohxeth_e &lt;=&gt; </t>
  </si>
  <si>
    <t xml:space="preserve">C24H37NO2</t>
  </si>
  <si>
    <t xml:space="preserve">Docosahexaenoyl Ethanolamide</t>
  </si>
  <si>
    <t xml:space="preserve">EX_docosac_e</t>
  </si>
  <si>
    <t xml:space="preserve">Exchange reaction for Behenic acid</t>
  </si>
  <si>
    <t xml:space="preserve">docosac_e &lt;=&gt; </t>
  </si>
  <si>
    <t xml:space="preserve">C22H43O2</t>
  </si>
  <si>
    <t xml:space="preserve">Behenate, Docosanoate</t>
  </si>
  <si>
    <t xml:space="preserve">EX_docosdiac_e</t>
  </si>
  <si>
    <t xml:space="preserve">Exchange of Docosanedioic Acid</t>
  </si>
  <si>
    <t xml:space="preserve">docosdiac_e &lt;=&gt; </t>
  </si>
  <si>
    <t xml:space="preserve">C22H40O4</t>
  </si>
  <si>
    <t xml:space="preserve">Docosanedioicacid</t>
  </si>
  <si>
    <t xml:space="preserve">EX_docteteth_e</t>
  </si>
  <si>
    <t xml:space="preserve">Exchange of Docosatetraenoyl Ethanolamide (22:4, Delta 7, 10, 13, 16)</t>
  </si>
  <si>
    <t xml:space="preserve">docteteth_e &lt;=&gt; </t>
  </si>
  <si>
    <t xml:space="preserve">C24H41NO2</t>
  </si>
  <si>
    <t xml:space="preserve">Docosatetraenoyl Ethanolamide (22:4, Delta 7, 10, 13, 16)</t>
  </si>
  <si>
    <t xml:space="preserve">EX_dodecanac_e</t>
  </si>
  <si>
    <t xml:space="preserve">Exchange of Dodecanedioic Acid</t>
  </si>
  <si>
    <t xml:space="preserve">dodecanac_e &lt;=&gt; </t>
  </si>
  <si>
    <t xml:space="preserve">C12H20O4</t>
  </si>
  <si>
    <t xml:space="preserve">Dodecanedioic Acid</t>
  </si>
  <si>
    <t xml:space="preserve">EX_dolichol__L_e</t>
  </si>
  <si>
    <t xml:space="preserve">EX dolichol L[e]</t>
  </si>
  <si>
    <t xml:space="preserve">dolichol__L_e &lt;=&gt; </t>
  </si>
  <si>
    <t xml:space="preserve">C1080H1768O10</t>
  </si>
  <si>
    <t xml:space="preserve">Dolichol, human liver homolog</t>
  </si>
  <si>
    <t xml:space="preserve">EX_dopa3glcur_e</t>
  </si>
  <si>
    <t xml:space="preserve">Exchange of Dopamine 3-O-Glucuronide </t>
  </si>
  <si>
    <t xml:space="preserve">dopa3glcur_e &lt;=&gt; </t>
  </si>
  <si>
    <t xml:space="preserve">C14H19NO8</t>
  </si>
  <si>
    <t xml:space="preserve">Dopamine-3-O-Glucuronide</t>
  </si>
  <si>
    <t xml:space="preserve">EX_dopa4glcur_e</t>
  </si>
  <si>
    <t xml:space="preserve">Exchange of Dopamine 4-O-Glucuronide </t>
  </si>
  <si>
    <t xml:space="preserve">dopa4glcur_e &lt;=&gt; </t>
  </si>
  <si>
    <t xml:space="preserve">Dopamine-4-O-Glucuronide</t>
  </si>
  <si>
    <t xml:space="preserve">EX_dopa4sf_e</t>
  </si>
  <si>
    <t xml:space="preserve">Exchange of Dopamine 4-O-Sulfate </t>
  </si>
  <si>
    <t xml:space="preserve">dopa4sf_e &lt;=&gt; </t>
  </si>
  <si>
    <t xml:space="preserve">C8H11NO5S</t>
  </si>
  <si>
    <t xml:space="preserve">Dopamine 4-O-Sulphate</t>
  </si>
  <si>
    <t xml:space="preserve">EX_dopasf_e</t>
  </si>
  <si>
    <t xml:space="preserve">Dopamine 3-O-sulfate exchange</t>
  </si>
  <si>
    <t xml:space="preserve">dopasf_e &lt;=&gt; </t>
  </si>
  <si>
    <t xml:space="preserve">Dopamine 3-O-sulfate</t>
  </si>
  <si>
    <t xml:space="preserve">EX_dpcoa_e</t>
  </si>
  <si>
    <t xml:space="preserve">Exchange reaction for dpcoa</t>
  </si>
  <si>
    <t xml:space="preserve">dpcoa_e &lt;=&gt; </t>
  </si>
  <si>
    <t xml:space="preserve">C21H33N7O13P2S</t>
  </si>
  <si>
    <t xml:space="preserve">Dephospho-CoA</t>
  </si>
  <si>
    <t xml:space="preserve">EX_drib_e</t>
  </si>
  <si>
    <t xml:space="preserve">Deoxy D Ribose exchange</t>
  </si>
  <si>
    <t xml:space="preserve">drib_e &lt;=&gt; </t>
  </si>
  <si>
    <t xml:space="preserve">C5H10O4</t>
  </si>
  <si>
    <t xml:space="preserve">Deoxyribose C5H10O4</t>
  </si>
  <si>
    <t xml:space="preserve">EX_dsmsterol_e</t>
  </si>
  <si>
    <t xml:space="preserve">Exchange of Desmosterol</t>
  </si>
  <si>
    <t xml:space="preserve">dsmsterol_e &lt;=&gt; </t>
  </si>
  <si>
    <t xml:space="preserve">Desmosterol; 3beta-cholesta-5,24-dien-3-ol</t>
  </si>
  <si>
    <t xml:space="preserve">EX_dsT_antigen_e</t>
  </si>
  <si>
    <t xml:space="preserve">Exchange of Disialyl-T Antigen </t>
  </si>
  <si>
    <t xml:space="preserve">dsT_antigen_e &lt;=&gt; </t>
  </si>
  <si>
    <t xml:space="preserve">C36H56N3O26X</t>
  </si>
  <si>
    <t xml:space="preserve">DsT antigen g</t>
  </si>
  <si>
    <t xml:space="preserve">EX_dtdp_e</t>
  </si>
  <si>
    <t xml:space="preserve">({[(2R,3S,5R)-3-hydroxy-5-(5-methyl-2,4-dioxo-1,2,3,4-tetrahydropyrimidin-1-yl)oxolan-2-yl]methyl phosphonato}oxy)phosphonate exchange</t>
  </si>
  <si>
    <t xml:space="preserve">dtdp_e &lt;=&gt; </t>
  </si>
  <si>
    <t xml:space="preserve">C10H13N2O11P2</t>
  </si>
  <si>
    <t xml:space="preserve">DTDP C10H13N2O11P2</t>
  </si>
  <si>
    <t xml:space="preserve">EX_dtmp_e</t>
  </si>
  <si>
    <t xml:space="preserve">DTMP exchange</t>
  </si>
  <si>
    <t xml:space="preserve">dtmp_e &lt;=&gt; </t>
  </si>
  <si>
    <t xml:space="preserve">C10H13N2O8P</t>
  </si>
  <si>
    <t xml:space="preserve">DTMP C10H13N2O8P</t>
  </si>
  <si>
    <t xml:space="preserve">EX_dttp_e</t>
  </si>
  <si>
    <t xml:space="preserve">DTTP exchange</t>
  </si>
  <si>
    <t xml:space="preserve">dttp_e &lt;=&gt; </t>
  </si>
  <si>
    <t xml:space="preserve">C10H13N2O14P3</t>
  </si>
  <si>
    <t xml:space="preserve">DTTP C10H13N2O14P3</t>
  </si>
  <si>
    <t xml:space="preserve">EX_duri_e</t>
  </si>
  <si>
    <t xml:space="preserve">Deoxyuridine exchange</t>
  </si>
  <si>
    <t xml:space="preserve">duri_e &lt;=&gt; </t>
  </si>
  <si>
    <t xml:space="preserve">C9H12N2O5</t>
  </si>
  <si>
    <t xml:space="preserve">Deoxyuridine</t>
  </si>
  <si>
    <t xml:space="preserve">EX_dxtrn_e</t>
  </si>
  <si>
    <t xml:space="preserve">Exchange of Phosphorylase-Limit Dextrin</t>
  </si>
  <si>
    <t xml:space="preserve">dxtrn_e &lt;=&gt; </t>
  </si>
  <si>
    <t xml:space="preserve">C48H81O41X</t>
  </si>
  <si>
    <t xml:space="preserve">Phosphorylase-limit dextrin (glycogenin-1,6{4[1,4-Glc], 4[1,4-Glc]})</t>
  </si>
  <si>
    <t xml:space="preserve">EX_eaflatoxin_e</t>
  </si>
  <si>
    <t xml:space="preserve">8,9 epxoy aflatoxin B1 exchange</t>
  </si>
  <si>
    <t xml:space="preserve">eaflatoxin_e &lt;=&gt; </t>
  </si>
  <si>
    <t xml:space="preserve">C17H12O7</t>
  </si>
  <si>
    <t xml:space="preserve">8,9 epxoy aflatoxin B1</t>
  </si>
  <si>
    <t xml:space="preserve">EX_eandrstrn_e</t>
  </si>
  <si>
    <t xml:space="preserve">Exchange of 16Alpha-Hydroxydehydroepiandrosterone</t>
  </si>
  <si>
    <t xml:space="preserve">eandrstrn_e &lt;=&gt; </t>
  </si>
  <si>
    <t xml:space="preserve">16alpha-hydroxydehydroepiandrosterone</t>
  </si>
  <si>
    <t xml:space="preserve">EX_ebastineoh_e</t>
  </si>
  <si>
    <t xml:space="preserve">Hydroxylated ebastine exchange</t>
  </si>
  <si>
    <t xml:space="preserve">ebastineoh_e &lt;=&gt; </t>
  </si>
  <si>
    <t xml:space="preserve">C32H39NO3</t>
  </si>
  <si>
    <t xml:space="preserve">Hydroxylated ebastine</t>
  </si>
  <si>
    <t xml:space="preserve">EX_ebastine_e</t>
  </si>
  <si>
    <t xml:space="preserve">Ebastine exchange</t>
  </si>
  <si>
    <t xml:space="preserve">ebastine_e &lt;=&gt; </t>
  </si>
  <si>
    <t xml:space="preserve">C32H39NO2</t>
  </si>
  <si>
    <t xml:space="preserve">Ebastine c</t>
  </si>
  <si>
    <t xml:space="preserve">EX_egme_e</t>
  </si>
  <si>
    <t xml:space="preserve">Exchange of Succinic Semialdehyde</t>
  </si>
  <si>
    <t xml:space="preserve">egme_e &lt;=&gt; </t>
  </si>
  <si>
    <t xml:space="preserve">C10H17NO3</t>
  </si>
  <si>
    <t xml:space="preserve">Ecgonine methyl ester</t>
  </si>
  <si>
    <t xml:space="preserve">EX_eic21114tr_e</t>
  </si>
  <si>
    <t xml:space="preserve">Exchange of Trans, Cis, Cis-2, 11, 14-Eicosatrienoic Acid</t>
  </si>
  <si>
    <t xml:space="preserve">eic21114tr_e &lt;=&gt; </t>
  </si>
  <si>
    <t xml:space="preserve">Trans,Cis,Cis-2,11,14-Eicosatrienoic Acid</t>
  </si>
  <si>
    <t xml:space="preserve">EX_eicostet_e</t>
  </si>
  <si>
    <t xml:space="preserve">Eicosatetranoic acid exchange</t>
  </si>
  <si>
    <t xml:space="preserve">eicostet_e &lt;=&gt; </t>
  </si>
  <si>
    <t xml:space="preserve">Eicosatetranoic acid</t>
  </si>
  <si>
    <t xml:space="preserve">EX_eidi1114ac_e</t>
  </si>
  <si>
    <t xml:space="preserve">Exchange of Cis, Cis-11, 14-Eicosadienoyl Coenzyme A</t>
  </si>
  <si>
    <t xml:space="preserve">eidi1114ac_e &lt;=&gt; </t>
  </si>
  <si>
    <t xml:space="preserve">C20H35O2</t>
  </si>
  <si>
    <t xml:space="preserve">Cis,Cis-11,14-Eicosadienoic Acid</t>
  </si>
  <si>
    <t xml:space="preserve">EX_elaidcrn_e</t>
  </si>
  <si>
    <t xml:space="preserve">Exchange of Elaidic Carnitine</t>
  </si>
  <si>
    <t xml:space="preserve">elaidcrn_e &lt;=&gt; </t>
  </si>
  <si>
    <t xml:space="preserve">C25H47NO4</t>
  </si>
  <si>
    <t xml:space="preserve">Elaidic carnitine</t>
  </si>
  <si>
    <t xml:space="preserve">EX_elaid_e</t>
  </si>
  <si>
    <t xml:space="preserve">Elaidic acid exchange</t>
  </si>
  <si>
    <t xml:space="preserve">elaid_e &lt;=&gt; </t>
  </si>
  <si>
    <t xml:space="preserve">C18H33O2</t>
  </si>
  <si>
    <t xml:space="preserve">Elaidic acid</t>
  </si>
  <si>
    <t xml:space="preserve">EX_estradiolglc_e</t>
  </si>
  <si>
    <t xml:space="preserve">Estradiol glucuronide exchange</t>
  </si>
  <si>
    <t xml:space="preserve">estradiolglc_e &lt;=&gt; </t>
  </si>
  <si>
    <t xml:space="preserve">C24H32O8</t>
  </si>
  <si>
    <t xml:space="preserve">17beta-estradiol 3-glucosiduronic acid</t>
  </si>
  <si>
    <t xml:space="preserve">EX_estradiol_e</t>
  </si>
  <si>
    <t xml:space="preserve">Estradiol exchange</t>
  </si>
  <si>
    <t xml:space="preserve">estradiol_e &lt;=&gt; </t>
  </si>
  <si>
    <t xml:space="preserve">C18H24O2</t>
  </si>
  <si>
    <t xml:space="preserve">Estradiol c</t>
  </si>
  <si>
    <t xml:space="preserve">EX_estriolglc_e</t>
  </si>
  <si>
    <t xml:space="preserve">16-Glucuronide-estriol exchange</t>
  </si>
  <si>
    <t xml:space="preserve">estriolglc_e &lt;=&gt; </t>
  </si>
  <si>
    <t xml:space="preserve">C24H32O9</t>
  </si>
  <si>
    <t xml:space="preserve">16-Glucuronide-estriol</t>
  </si>
  <si>
    <t xml:space="preserve">EX_estriol_e</t>
  </si>
  <si>
    <t xml:space="preserve">Exchange of Estriol</t>
  </si>
  <si>
    <t xml:space="preserve">estriol_e &lt;=&gt; </t>
  </si>
  <si>
    <t xml:space="preserve">Estriol c</t>
  </si>
  <si>
    <t xml:space="preserve">EX_estroneglc_e</t>
  </si>
  <si>
    <t xml:space="preserve">Estrone glucuronide exchange</t>
  </si>
  <si>
    <t xml:space="preserve">estroneglc_e &lt;=&gt; </t>
  </si>
  <si>
    <t xml:space="preserve">C24H30O8</t>
  </si>
  <si>
    <t xml:space="preserve">Estrone 3-glucosiduronic acid</t>
  </si>
  <si>
    <t xml:space="preserve">EX_estrones_e</t>
  </si>
  <si>
    <t xml:space="preserve">Estrone 3-sulfate exchange</t>
  </si>
  <si>
    <t xml:space="preserve">estrones_e &lt;=&gt; </t>
  </si>
  <si>
    <t xml:space="preserve">C18H21O5S</t>
  </si>
  <si>
    <t xml:space="preserve">Estrone 3-sulfate</t>
  </si>
  <si>
    <t xml:space="preserve">EX_estrone_e</t>
  </si>
  <si>
    <t xml:space="preserve">Exchange of Estrone</t>
  </si>
  <si>
    <t xml:space="preserve">estrone_e &lt;=&gt; </t>
  </si>
  <si>
    <t xml:space="preserve">C18H22O2</t>
  </si>
  <si>
    <t xml:space="preserve">Estrone cytosol</t>
  </si>
  <si>
    <t xml:space="preserve">EX_ethamp_e</t>
  </si>
  <si>
    <t xml:space="preserve">Exchange of Ethanolamine Phosphate</t>
  </si>
  <si>
    <t xml:space="preserve">ethamp_e &lt;=&gt; </t>
  </si>
  <si>
    <t xml:space="preserve">C2H7NO4P</t>
  </si>
  <si>
    <t xml:space="preserve">Ethanolamine phosphate C2H7NO4P</t>
  </si>
  <si>
    <t xml:space="preserve">EX_etha_e</t>
  </si>
  <si>
    <t xml:space="preserve">Ethanolamine exchange</t>
  </si>
  <si>
    <t xml:space="preserve">etha_e &lt;=&gt; </t>
  </si>
  <si>
    <t xml:space="preserve">C2H8NO</t>
  </si>
  <si>
    <t xml:space="preserve">Ethanolamine</t>
  </si>
  <si>
    <t xml:space="preserve">EX_ethmalac_e</t>
  </si>
  <si>
    <t xml:space="preserve">Exchange of Ethylmalonic Acid</t>
  </si>
  <si>
    <t xml:space="preserve">ethmalac_e &lt;=&gt; </t>
  </si>
  <si>
    <t xml:space="preserve">C5H6O4</t>
  </si>
  <si>
    <t xml:space="preserve">Ethylmalonic Acid</t>
  </si>
  <si>
    <t xml:space="preserve">EX_etoh_e</t>
  </si>
  <si>
    <t xml:space="preserve">Ethanol exchange</t>
  </si>
  <si>
    <t xml:space="preserve">etoh_e &lt;=&gt; </t>
  </si>
  <si>
    <t xml:space="preserve">C2H6O</t>
  </si>
  <si>
    <t xml:space="preserve">Ethanol</t>
  </si>
  <si>
    <t xml:space="preserve">EX_f1a_e</t>
  </si>
  <si>
    <t xml:space="preserve">Exchange of F1Alpha (Mucin O-Glycan) </t>
  </si>
  <si>
    <t xml:space="preserve">f1a_e &lt;=&gt; </t>
  </si>
  <si>
    <t xml:space="preserve">C22H37N2O15X</t>
  </si>
  <si>
    <t xml:space="preserve">F1alpha</t>
  </si>
  <si>
    <t xml:space="preserve">EX_fad_e</t>
  </si>
  <si>
    <t xml:space="preserve">Exchange of Flavin adenine dinucleotide oxidized</t>
  </si>
  <si>
    <t xml:space="preserve">fad_e &lt;=&gt; </t>
  </si>
  <si>
    <t xml:space="preserve">C27H31N9O15P2</t>
  </si>
  <si>
    <t xml:space="preserve">Flavin adenine dinucleotide oxidized</t>
  </si>
  <si>
    <t xml:space="preserve">EX_fald_e</t>
  </si>
  <si>
    <t xml:space="preserve">Formaldehyde exchange</t>
  </si>
  <si>
    <t xml:space="preserve">fald_e &lt;=&gt; </t>
  </si>
  <si>
    <t xml:space="preserve">CH2O</t>
  </si>
  <si>
    <t xml:space="preserve">Formaldehyde</t>
  </si>
  <si>
    <t xml:space="preserve">EX_fdp_e</t>
  </si>
  <si>
    <t xml:space="preserve">Exchange of D-Fructose 1,6-Bisphosphate</t>
  </si>
  <si>
    <t xml:space="preserve">fdp_e &lt;=&gt; </t>
  </si>
  <si>
    <t xml:space="preserve">C6H10O12P2</t>
  </si>
  <si>
    <t xml:space="preserve">D-Fructose 1,6-bisphosphate</t>
  </si>
  <si>
    <t xml:space="preserve">EX_fe3_e</t>
  </si>
  <si>
    <t xml:space="preserve">Fe3+ exchange</t>
  </si>
  <si>
    <t xml:space="preserve">fe3_e &lt;=&gt; </t>
  </si>
  <si>
    <t xml:space="preserve">Iron (Fe3+)</t>
  </si>
  <si>
    <t xml:space="preserve">EX_fmn_e</t>
  </si>
  <si>
    <t xml:space="preserve">FMN exchange</t>
  </si>
  <si>
    <t xml:space="preserve">fmn_e &lt;=&gt; </t>
  </si>
  <si>
    <t xml:space="preserve">C17H19N4O9P</t>
  </si>
  <si>
    <t xml:space="preserve">FMN C17H19N4O9P</t>
  </si>
  <si>
    <t xml:space="preserve">EX_fna5moxam_e</t>
  </si>
  <si>
    <t xml:space="preserve">Exchange of Formyl-N-Acetyl-5-Methoxykynurenamine</t>
  </si>
  <si>
    <t xml:space="preserve">fna5moxam_e &lt;=&gt; </t>
  </si>
  <si>
    <t xml:space="preserve">C13H16N2O4</t>
  </si>
  <si>
    <t xml:space="preserve">Formyl-N-acetyl-5-methoxykynurenamine</t>
  </si>
  <si>
    <t xml:space="preserve">EX_forglu_e</t>
  </si>
  <si>
    <t xml:space="preserve">Exchange of N-Formimidoyl-L-Glutamate</t>
  </si>
  <si>
    <t xml:space="preserve">forglu_e &lt;=&gt; </t>
  </si>
  <si>
    <t xml:space="preserve">C6H8N2O4</t>
  </si>
  <si>
    <t xml:space="preserve">N-Formimidoyl-L-glutamate</t>
  </si>
  <si>
    <t xml:space="preserve">EX_for_e</t>
  </si>
  <si>
    <t xml:space="preserve">Formate exchange</t>
  </si>
  <si>
    <t xml:space="preserve">for_e &lt;=&gt; </t>
  </si>
  <si>
    <t xml:space="preserve">CH1O2</t>
  </si>
  <si>
    <t xml:space="preserve">Formate</t>
  </si>
  <si>
    <t xml:space="preserve">EX_fru_e</t>
  </si>
  <si>
    <t xml:space="preserve">D-Fructose exchange</t>
  </si>
  <si>
    <t xml:space="preserve">fru_e &lt;=&gt; </t>
  </si>
  <si>
    <t xml:space="preserve">D-Fructose</t>
  </si>
  <si>
    <t xml:space="preserve">EX_fuc13galacglcgal14acglcgalgluside_hs_e</t>
  </si>
  <si>
    <t xml:space="preserve">III3Fuc-nLc6Cer exchange</t>
  </si>
  <si>
    <t xml:space="preserve">fuc13galacglcgal14acglcgalgluside_hs_e &lt;=&gt; </t>
  </si>
  <si>
    <t xml:space="preserve">C64H112N3O36RCO</t>
  </si>
  <si>
    <t xml:space="preserve">III3Fuc-nLc6Cer</t>
  </si>
  <si>
    <t xml:space="preserve">EX_fuc14galacglcgalgluside_hs_e</t>
  </si>
  <si>
    <t xml:space="preserve">Lea glycolipid exchange</t>
  </si>
  <si>
    <t xml:space="preserve">fuc14galacglcgalgluside_hs_e &lt;=&gt; </t>
  </si>
  <si>
    <t xml:space="preserve">C50H89N2O26RCO</t>
  </si>
  <si>
    <t xml:space="preserve">Lea glycolipid</t>
  </si>
  <si>
    <t xml:space="preserve">EX_fucacgalfucgalacglcgalgluside_hs_e</t>
  </si>
  <si>
    <t xml:space="preserve">(Gal)2 (GalNAc)1 (Glc)1 (GlcNAc)1 (LFuc)2 (Cer)1 exchange</t>
  </si>
  <si>
    <t xml:space="preserve">fucacgalfucgalacglcgalgluside_hs_e &lt;=&gt; </t>
  </si>
  <si>
    <t xml:space="preserve">C64H112N3O35RCO</t>
  </si>
  <si>
    <t xml:space="preserve">(Gal)2 (GalNAc)1 (Glc)1 (GlcNAc)1 (LFuc)2 (Cer)1</t>
  </si>
  <si>
    <t xml:space="preserve">EX_fucacngal14acglcgalgluside_hs_e</t>
  </si>
  <si>
    <t xml:space="preserve">IV3-a-NeuAc,III3-a-Fuc-nLc4Cer exchange</t>
  </si>
  <si>
    <t xml:space="preserve">fucacngal14acglcgalgluside_hs_e &lt;=&gt; </t>
  </si>
  <si>
    <t xml:space="preserve">C61H105N3O34RCO</t>
  </si>
  <si>
    <t xml:space="preserve">IV3-a-NeuAc,III3-a-Fuc-nLc4Cer</t>
  </si>
  <si>
    <t xml:space="preserve">EX_fucacngalacglcgalgluside_hs_e</t>
  </si>
  <si>
    <t xml:space="preserve">IV3-a-Neu5Ac,III4-a-Fuc-Lc4Cer exchange</t>
  </si>
  <si>
    <t xml:space="preserve">fucacngalacglcgalgluside_hs_e &lt;=&gt; </t>
  </si>
  <si>
    <t xml:space="preserve">IV3-a-Neu5Ac,III4-a-Fuc-Lc4Cer</t>
  </si>
  <si>
    <t xml:space="preserve">EX_fucfuc12gal14acglcgalgluside_hs_e</t>
  </si>
  <si>
    <t xml:space="preserve">Ley glycolipid exchange</t>
  </si>
  <si>
    <t xml:space="preserve">fucfuc12gal14acglcgalgluside_hs_e &lt;=&gt; </t>
  </si>
  <si>
    <t xml:space="preserve">C56H99N2O30RCO</t>
  </si>
  <si>
    <t xml:space="preserve">Ley glycolipid</t>
  </si>
  <si>
    <t xml:space="preserve">EX_fucfuc132galacglcgal14acglcgalgluside_hs_e</t>
  </si>
  <si>
    <t xml:space="preserve">V3Fuc,III3Fuc-nLc6Cer exchange</t>
  </si>
  <si>
    <t xml:space="preserve">fucfuc132galacglcgal14acglcgalgluside_hs_e &lt;=&gt; </t>
  </si>
  <si>
    <t xml:space="preserve">C70H122N3O40RCO</t>
  </si>
  <si>
    <t xml:space="preserve">V3Fuc,III3Fuc-nLc6Cer</t>
  </si>
  <si>
    <t xml:space="preserve">EX_fucfucfucgalacglc13galacglcgal14acglcgalgluside_hs_e</t>
  </si>
  <si>
    <t xml:space="preserve">(Gal)4 (Glc)1 (GlcNAc)3 (LFuc)3 (Cer)1 exchange</t>
  </si>
  <si>
    <t xml:space="preserve">fucfucfucgalacglc13galacglcgal14acglcgalgluside_hs_e &lt;=&gt; </t>
  </si>
  <si>
    <t xml:space="preserve">C90H155N4O54RCO</t>
  </si>
  <si>
    <t xml:space="preserve">(Gal)4 (Glc)1 (GlcNAc)3 (LFuc)3 (Cer)1</t>
  </si>
  <si>
    <t xml:space="preserve">EX_fucfucfucgalacglcgal14acglcgalgluside_hs_e</t>
  </si>
  <si>
    <t xml:space="preserve">(Gal)3 (Glc)1 (GlcNAc)2 (LFuc)3 (Cer)1 exchange</t>
  </si>
  <si>
    <t xml:space="preserve">fucfucfucgalacglcgal14acglcgalgluside_hs_e &lt;=&gt; </t>
  </si>
  <si>
    <t xml:space="preserve">C76H132N3O44RCO</t>
  </si>
  <si>
    <t xml:space="preserve">(Gal)3 (Glc)1 (GlcNAc)2 (LFuc)3 (Cer)1</t>
  </si>
  <si>
    <t xml:space="preserve">EX_fucfucgalacglcgalgluside_hs_e</t>
  </si>
  <si>
    <t xml:space="preserve">Leb glycolipid exchange</t>
  </si>
  <si>
    <t xml:space="preserve">fucfucgalacglcgalgluside_hs_e &lt;=&gt; </t>
  </si>
  <si>
    <t xml:space="preserve">Leb glycolipid</t>
  </si>
  <si>
    <t xml:space="preserve">EX_fucgal14acglcgalgluside_hs_e</t>
  </si>
  <si>
    <t xml:space="preserve">Lacto-N-fucopentaosyl III ceramide exchange</t>
  </si>
  <si>
    <t xml:space="preserve">fucgal14acglcgalgluside_hs_e &lt;=&gt; </t>
  </si>
  <si>
    <t xml:space="preserve">Lacto-N-fucopentaosyl III ceramide</t>
  </si>
  <si>
    <t xml:space="preserve">EX_fucgalfucgalacglcgalgluside_hs_e</t>
  </si>
  <si>
    <t xml:space="preserve">(Gal)3 (Glc)1 (GlcNAc)1 (LFuc)2 (Cer)1 exchange</t>
  </si>
  <si>
    <t xml:space="preserve">fucgalfucgalacglcgalgluside_hs_e &lt;=&gt; </t>
  </si>
  <si>
    <t xml:space="preserve">C62H109N2O35RCO</t>
  </si>
  <si>
    <t xml:space="preserve">(Gal)3 (Glc)1 (GlcNAc)1 (LFuc)2 (Cer)1</t>
  </si>
  <si>
    <t xml:space="preserve">EX_fucgalgbside_hs_e</t>
  </si>
  <si>
    <t xml:space="preserve">Fucosyl galactosylgloboside (homo sapiens) exchange</t>
  </si>
  <si>
    <t xml:space="preserve">fucgalgbside_hs_e &lt;=&gt; </t>
  </si>
  <si>
    <t xml:space="preserve">C56H99N2O31RCO</t>
  </si>
  <si>
    <t xml:space="preserve">Fucosyl galactosylgloboside (homo sapiens)</t>
  </si>
  <si>
    <t xml:space="preserve">EX_fuc__L_e</t>
  </si>
  <si>
    <t xml:space="preserve">L-Fucose exchange</t>
  </si>
  <si>
    <t xml:space="preserve">fuc__L_e &lt;=&gt; </t>
  </si>
  <si>
    <t xml:space="preserve">C6H12O5</t>
  </si>
  <si>
    <t xml:space="preserve">L-Fucose</t>
  </si>
  <si>
    <t xml:space="preserve">EX_fum_e</t>
  </si>
  <si>
    <t xml:space="preserve">Fumarate exchange</t>
  </si>
  <si>
    <t xml:space="preserve">fum_e &lt;=&gt; </t>
  </si>
  <si>
    <t xml:space="preserve">C4H2O4</t>
  </si>
  <si>
    <t xml:space="preserve">Fumarate</t>
  </si>
  <si>
    <t xml:space="preserve">EX_g1p_e</t>
  </si>
  <si>
    <t xml:space="preserve">D-Glucose 1-phosphate exchange</t>
  </si>
  <si>
    <t xml:space="preserve">g1p_e &lt;=&gt; </t>
  </si>
  <si>
    <t xml:space="preserve">C6H11O9P</t>
  </si>
  <si>
    <t xml:space="preserve">D-Glucose 1-phosphate</t>
  </si>
  <si>
    <t xml:space="preserve">EX_g3pc_e</t>
  </si>
  <si>
    <t xml:space="preserve">Sn-Glycero-3-phosphocholine exchange</t>
  </si>
  <si>
    <t xml:space="preserve">g3pc_e &lt;=&gt; </t>
  </si>
  <si>
    <t xml:space="preserve">C8H20NO6P</t>
  </si>
  <si>
    <t xml:space="preserve">Sn-Glycero-3-phosphocholine</t>
  </si>
  <si>
    <t xml:space="preserve">EX_ga1_hs_e</t>
  </si>
  <si>
    <t xml:space="preserve">Exchange of Gibberellin A1</t>
  </si>
  <si>
    <t xml:space="preserve">ga1_hs_e &lt;=&gt; </t>
  </si>
  <si>
    <t xml:space="preserve">C44H79N2O22RCO</t>
  </si>
  <si>
    <t xml:space="preserve">GA1 (homo sapiens)</t>
  </si>
  <si>
    <t xml:space="preserve">EX_galacglcgalgbside_hs_e</t>
  </si>
  <si>
    <t xml:space="preserve">Gal-GlcNAc-Gal globoside (homo sapiens) exchange</t>
  </si>
  <si>
    <t xml:space="preserve">galacglcgalgbside_hs_e &lt;=&gt; </t>
  </si>
  <si>
    <t xml:space="preserve">C64H112N3O37RCO</t>
  </si>
  <si>
    <t xml:space="preserve">Gal-GlcNAc-Gal globoside (homo sapiens)</t>
  </si>
  <si>
    <t xml:space="preserve">EX_galfuc12gal14acglcgalgluside_hs_e</t>
  </si>
  <si>
    <t xml:space="preserve">(Gal)3 (Glc)1 (GlcNAc)1 (LFuc)1 (Cer)1 exchange</t>
  </si>
  <si>
    <t xml:space="preserve">galfuc12gal14acglcgalgluside_hs_e &lt;=&gt; </t>
  </si>
  <si>
    <t xml:space="preserve">(Gal)3 (Glc)1 (GlcNAc)1 (LFuc)1 (Cer)1</t>
  </si>
  <si>
    <t xml:space="preserve">EX_galfucgalacglcgal14acglcgalgluside_hs_e</t>
  </si>
  <si>
    <t xml:space="preserve">(Gal)4 (Glc)1 (GlcNAc)2 (LFuc)1 (Cer)1 exchange</t>
  </si>
  <si>
    <t xml:space="preserve">galfucgalacglcgal14acglcgalgluside_hs_e &lt;=&gt; </t>
  </si>
  <si>
    <t xml:space="preserve">C70H122N3O41RCO</t>
  </si>
  <si>
    <t xml:space="preserve">(Gal)4 (Glc)1 (GlcNAc)2 (LFuc)1 (Cer)1</t>
  </si>
  <si>
    <t xml:space="preserve">EX_galgalfucfucgalacglcgalacglcgal14acglcgalgluside_hs_e</t>
  </si>
  <si>
    <t xml:space="preserve">(Gal)6 (Glc)1 (GlcNAc)3 (LFuc)2 (Cer)1 exchange</t>
  </si>
  <si>
    <t xml:space="preserve">galgalfucfucgalacglcgalacglcgal14acglcgalgluside_hs_e &lt;=&gt; </t>
  </si>
  <si>
    <t xml:space="preserve">C96H165N4O60RCO</t>
  </si>
  <si>
    <t xml:space="preserve">(Gal)6 (Glc)1 (GlcNAc)3 (LFuc)2 (Cer)1</t>
  </si>
  <si>
    <t xml:space="preserve">EX_galgalgalthcrm_hs_e</t>
  </si>
  <si>
    <t xml:space="preserve">Gal-Gal-Gal-Gal-Gal-Glc-Cer (homo sapiens) exchange</t>
  </si>
  <si>
    <t xml:space="preserve">galgalgalthcrm_hs_e &lt;=&gt; </t>
  </si>
  <si>
    <t xml:space="preserve">C54H96NO32RCO</t>
  </si>
  <si>
    <t xml:space="preserve">Gal-Gal-Gal-Gal-Gal-Glc-Cer (homo sapiens)</t>
  </si>
  <si>
    <t xml:space="preserve">EX_galgluside_hs_e</t>
  </si>
  <si>
    <t xml:space="preserve">Exchange of Galactosyl Glucosyl Ceramide</t>
  </si>
  <si>
    <t xml:space="preserve">galgluside_hs_e &lt;=&gt; </t>
  </si>
  <si>
    <t xml:space="preserve">C30H56NO12RCO</t>
  </si>
  <si>
    <t xml:space="preserve">Galactosyl glucosyl ceramide</t>
  </si>
  <si>
    <t xml:space="preserve">EX_galside_hs_e</t>
  </si>
  <si>
    <t xml:space="preserve">Exchange of D-Galactosyl-N-Acylsphingosine </t>
  </si>
  <si>
    <t xml:space="preserve">galside_hs_e &lt;=&gt; </t>
  </si>
  <si>
    <t xml:space="preserve">C24H46NO7RCO</t>
  </si>
  <si>
    <t xml:space="preserve">Galactocerebroside (homo sapiens)</t>
  </si>
  <si>
    <t xml:space="preserve">EX_galt_e</t>
  </si>
  <si>
    <t xml:space="preserve">Galactitol exchange</t>
  </si>
  <si>
    <t xml:space="preserve">galt_e &lt;=&gt; </t>
  </si>
  <si>
    <t xml:space="preserve">C6H14O6</t>
  </si>
  <si>
    <t xml:space="preserve">Galactitol</t>
  </si>
  <si>
    <t xml:space="preserve">EX_gal_e</t>
  </si>
  <si>
    <t xml:space="preserve">D-Galactose exchange</t>
  </si>
  <si>
    <t xml:space="preserve">gal_e &lt;=&gt; </t>
  </si>
  <si>
    <t xml:space="preserve">D-Galactose</t>
  </si>
  <si>
    <t xml:space="preserve">EX_gam_e</t>
  </si>
  <si>
    <t xml:space="preserve">D-Glucosamine exchange</t>
  </si>
  <si>
    <t xml:space="preserve">gam_e &lt;=&gt; </t>
  </si>
  <si>
    <t xml:space="preserve">C6H14NO5</t>
  </si>
  <si>
    <t xml:space="preserve">D-Glucosamine</t>
  </si>
  <si>
    <t xml:space="preserve">EX_gbside_hs_e</t>
  </si>
  <si>
    <t xml:space="preserve">Globoside (homo sapiens) exchange</t>
  </si>
  <si>
    <t xml:space="preserve">gbside_hs_e &lt;=&gt; </t>
  </si>
  <si>
    <t xml:space="preserve">Globoside (homo sapiens)</t>
  </si>
  <si>
    <t xml:space="preserve">EX_gca3s_e</t>
  </si>
  <si>
    <t xml:space="preserve">EX gca3s(e)</t>
  </si>
  <si>
    <t xml:space="preserve">gca3s_e &lt;=&gt; </t>
  </si>
  <si>
    <t xml:space="preserve">C26H42NO9S</t>
  </si>
  <si>
    <t xml:space="preserve">Glycocholic acid 3-sulfate</t>
  </si>
  <si>
    <t xml:space="preserve">EX_gcdca3s_e</t>
  </si>
  <si>
    <t xml:space="preserve">EX gcdca3s(e)</t>
  </si>
  <si>
    <t xml:space="preserve">gcdca3s_e &lt;=&gt; </t>
  </si>
  <si>
    <t xml:space="preserve">C26H42NO8S</t>
  </si>
  <si>
    <t xml:space="preserve">Glycochenodeoxycholic acid 3-sulfate</t>
  </si>
  <si>
    <t xml:space="preserve">EX_gchola_e</t>
  </si>
  <si>
    <t xml:space="preserve">Glycocholate exchange</t>
  </si>
  <si>
    <t xml:space="preserve">gchola_e &lt;=&gt; </t>
  </si>
  <si>
    <t xml:space="preserve">C26H43NO6</t>
  </si>
  <si>
    <t xml:space="preserve">Glycocholate</t>
  </si>
  <si>
    <t xml:space="preserve">EX_gd1a_hs_e</t>
  </si>
  <si>
    <t xml:space="preserve">Exchange of Gd1A</t>
  </si>
  <si>
    <t xml:space="preserve">gd1a_hs_e &lt;=&gt; </t>
  </si>
  <si>
    <t xml:space="preserve">GD1a (homo sapiens)</t>
  </si>
  <si>
    <t xml:space="preserve">EX_gd1b2_hs_e</t>
  </si>
  <si>
    <t xml:space="preserve">GD1beta (homo sapiens) exchange</t>
  </si>
  <si>
    <t xml:space="preserve">gd1b2_hs_e &lt;=&gt; </t>
  </si>
  <si>
    <t xml:space="preserve">GD1beta (homo sapiens)</t>
  </si>
  <si>
    <t xml:space="preserve">EX_gd1b_hs_e</t>
  </si>
  <si>
    <t xml:space="preserve">Exchange of Gd1B</t>
  </si>
  <si>
    <t xml:space="preserve">gd1b_hs_e &lt;=&gt; </t>
  </si>
  <si>
    <t xml:space="preserve">GD1b (homo sapiens)</t>
  </si>
  <si>
    <t xml:space="preserve">EX_gd1c_hs_e</t>
  </si>
  <si>
    <t xml:space="preserve">GD1c (homo sapiens) exchange</t>
  </si>
  <si>
    <t xml:space="preserve">gd1c_hs_e &lt;=&gt; </t>
  </si>
  <si>
    <t xml:space="preserve">GD1c (homo sapiens)</t>
  </si>
  <si>
    <t xml:space="preserve">EX_gd2_hs_e</t>
  </si>
  <si>
    <t xml:space="preserve">Exchange of Gd2 </t>
  </si>
  <si>
    <t xml:space="preserve">gd2_hs_e &lt;=&gt; </t>
  </si>
  <si>
    <t xml:space="preserve">C60H101N4O33RCO</t>
  </si>
  <si>
    <t xml:space="preserve">GD2 (homo sapiens)</t>
  </si>
  <si>
    <t xml:space="preserve">EX_gd3_hs_e</t>
  </si>
  <si>
    <t xml:space="preserve">Exchange/Demand Reaction</t>
  </si>
  <si>
    <t xml:space="preserve">gd3_hs_e &lt;=&gt; </t>
  </si>
  <si>
    <t xml:space="preserve">C52H88N3O28RCO</t>
  </si>
  <si>
    <t xml:space="preserve">GD3 (homo sapiens)</t>
  </si>
  <si>
    <t xml:space="preserve">EX_gdca3s_e</t>
  </si>
  <si>
    <t xml:space="preserve">EX gdca3s(e)</t>
  </si>
  <si>
    <t xml:space="preserve">gdca3s_e &lt;=&gt; </t>
  </si>
  <si>
    <t xml:space="preserve">Glycodeoxycholic acid 3-sulfate</t>
  </si>
  <si>
    <t xml:space="preserve">EX_gdp_e</t>
  </si>
  <si>
    <t xml:space="preserve">GDP exchange</t>
  </si>
  <si>
    <t xml:space="preserve">gdp_e &lt;=&gt; </t>
  </si>
  <si>
    <t xml:space="preserve">C10H12N5O11P2</t>
  </si>
  <si>
    <t xml:space="preserve">GDP C10H12N5O11P2</t>
  </si>
  <si>
    <t xml:space="preserve">EX_glcn_e</t>
  </si>
  <si>
    <t xml:space="preserve">D-Gluconate exchange</t>
  </si>
  <si>
    <t xml:space="preserve">glcn_e &lt;=&gt; </t>
  </si>
  <si>
    <t xml:space="preserve">C6H11O7</t>
  </si>
  <si>
    <t xml:space="preserve">D-Gluconate</t>
  </si>
  <si>
    <t xml:space="preserve">EX_glcr_e</t>
  </si>
  <si>
    <t xml:space="preserve">D-Glucarate exchange</t>
  </si>
  <si>
    <t xml:space="preserve">glcr_e &lt;=&gt; </t>
  </si>
  <si>
    <t xml:space="preserve">C6H8O8</t>
  </si>
  <si>
    <t xml:space="preserve">D-Glucarate</t>
  </si>
  <si>
    <t xml:space="preserve">EX_glcur_e</t>
  </si>
  <si>
    <t xml:space="preserve">D-Glucuronate exchange</t>
  </si>
  <si>
    <t xml:space="preserve">glcur_e &lt;=&gt; </t>
  </si>
  <si>
    <t xml:space="preserve">C6H9O7</t>
  </si>
  <si>
    <t xml:space="preserve">D-Glucuronate</t>
  </si>
  <si>
    <t xml:space="preserve">EX_glgchlo_e</t>
  </si>
  <si>
    <t xml:space="preserve">Exchange reaction for beta glucan-glycocholate complex</t>
  </si>
  <si>
    <t xml:space="preserve">glgchlo_e &lt;=&gt; </t>
  </si>
  <si>
    <t xml:space="preserve">C1200026H2200043NO1100006</t>
  </si>
  <si>
    <t xml:space="preserve">Beta glucan-glycocholate complex</t>
  </si>
  <si>
    <t xml:space="preserve">EX_glnasngln_e</t>
  </si>
  <si>
    <t xml:space="preserve">Exchange of GlnAsnGln</t>
  </si>
  <si>
    <t xml:space="preserve">glnasngln_e &lt;=&gt; </t>
  </si>
  <si>
    <t xml:space="preserve">C14H24N6O7</t>
  </si>
  <si>
    <t xml:space="preserve">Glutaminyl-Asparaginyl-Glutamine</t>
  </si>
  <si>
    <t xml:space="preserve">EX_glnhishis_e</t>
  </si>
  <si>
    <t xml:space="preserve">Exchange of GlnHisHis</t>
  </si>
  <si>
    <t xml:space="preserve">glnhishis_e &lt;=&gt; </t>
  </si>
  <si>
    <t xml:space="preserve">C17H24N8O5</t>
  </si>
  <si>
    <t xml:space="preserve">Glutaminyl-Histidyl-Histidine</t>
  </si>
  <si>
    <t xml:space="preserve">EX_glnhislys_e</t>
  </si>
  <si>
    <t xml:space="preserve">Exchange of GlnHisLys</t>
  </si>
  <si>
    <t xml:space="preserve">glnhislys_e &lt;=&gt; </t>
  </si>
  <si>
    <t xml:space="preserve">C17H30N7O5</t>
  </si>
  <si>
    <t xml:space="preserve">Glutaminyl-Histidyl-Lysine</t>
  </si>
  <si>
    <t xml:space="preserve">EX_glnlyslys_e</t>
  </si>
  <si>
    <t xml:space="preserve">Exchange of GlnLysLys</t>
  </si>
  <si>
    <t xml:space="preserve">glnlyslys_e &lt;=&gt; </t>
  </si>
  <si>
    <t xml:space="preserve">C17H36N6O5</t>
  </si>
  <si>
    <t xml:space="preserve">Glutaminyl-Lysyl-Lysine</t>
  </si>
  <si>
    <t xml:space="preserve">EX_glnlystrp_e</t>
  </si>
  <si>
    <t xml:space="preserve">Exchange of GlnLysTrp</t>
  </si>
  <si>
    <t xml:space="preserve">glnlystrp_e &lt;=&gt; </t>
  </si>
  <si>
    <t xml:space="preserve">C22H33N6O5</t>
  </si>
  <si>
    <t xml:space="preserve">Glutaminyl-Lysyl-Tryptophan</t>
  </si>
  <si>
    <t xml:space="preserve">EX_glnproglu_e</t>
  </si>
  <si>
    <t xml:space="preserve">Exchange of GlnProGlu</t>
  </si>
  <si>
    <t xml:space="preserve">glnproglu_e &lt;=&gt; </t>
  </si>
  <si>
    <t xml:space="preserve">C15H23N4O7</t>
  </si>
  <si>
    <t xml:space="preserve">Glutaminyl-Prolyl-Glutamate</t>
  </si>
  <si>
    <t xml:space="preserve">EX_glntrpglu_e</t>
  </si>
  <si>
    <t xml:space="preserve">Exchange of GlnTrpGlu</t>
  </si>
  <si>
    <t xml:space="preserve">glntrpglu_e &lt;=&gt; </t>
  </si>
  <si>
    <t xml:space="preserve">C21H26N5O7</t>
  </si>
  <si>
    <t xml:space="preserve">Glutaminyl-Tryptophanyl-Glutamate</t>
  </si>
  <si>
    <t xml:space="preserve">EX_glntyrleu_e</t>
  </si>
  <si>
    <t xml:space="preserve">Exchange of GlntyrLeu</t>
  </si>
  <si>
    <t xml:space="preserve">glntyrleu_e &lt;=&gt; </t>
  </si>
  <si>
    <t xml:space="preserve">C20H30N4O6</t>
  </si>
  <si>
    <t xml:space="preserve">Glutaminyl-Tyrosyl-Leucine</t>
  </si>
  <si>
    <t xml:space="preserve">EX_gltcho_e</t>
  </si>
  <si>
    <t xml:space="preserve">Exchange reaction for beta glucan-taurocholic acid complex</t>
  </si>
  <si>
    <t xml:space="preserve">gltcho_e &lt;=&gt; </t>
  </si>
  <si>
    <t xml:space="preserve">C1200026H2200045NO1100007S</t>
  </si>
  <si>
    <t xml:space="preserve">Beta glucan-taurocholic acid complex</t>
  </si>
  <si>
    <t xml:space="preserve">EX_gltdechol_e</t>
  </si>
  <si>
    <t xml:space="preserve">Exchange reaction for beta glucan-taurodeoxycholic acid complex</t>
  </si>
  <si>
    <t xml:space="preserve">gltdechol_e &lt;=&gt; </t>
  </si>
  <si>
    <t xml:space="preserve">C1200026H2200044NO1100006S</t>
  </si>
  <si>
    <t xml:space="preserve">Beta glucan-taurodeoxycholic acid complex</t>
  </si>
  <si>
    <t xml:space="preserve">EX_gluala_e</t>
  </si>
  <si>
    <t xml:space="preserve">5-L-Glutamyl-L-alanine exchange</t>
  </si>
  <si>
    <t xml:space="preserve">gluala_e &lt;=&gt; </t>
  </si>
  <si>
    <t xml:space="preserve">C8H13N2O5</t>
  </si>
  <si>
    <t xml:space="preserve">5 L Glutamyl L alanine C8H13N2O5</t>
  </si>
  <si>
    <t xml:space="preserve">EX_gluargleu_e</t>
  </si>
  <si>
    <t xml:space="preserve">Exchange of GluArgLeu</t>
  </si>
  <si>
    <t xml:space="preserve">gluargleu_e &lt;=&gt; </t>
  </si>
  <si>
    <t xml:space="preserve">C17H32N6O6</t>
  </si>
  <si>
    <t xml:space="preserve">Glutaminyl-Arginyl-Leucine</t>
  </si>
  <si>
    <t xml:space="preserve">EX_gluasnleu_e</t>
  </si>
  <si>
    <t xml:space="preserve">Exchange of GluAsnLeu</t>
  </si>
  <si>
    <t xml:space="preserve">gluasnleu_e &lt;=&gt; </t>
  </si>
  <si>
    <t xml:space="preserve">C15H25N4O7</t>
  </si>
  <si>
    <t xml:space="preserve">Glutaminyl-Asparaginyl-Leucine</t>
  </si>
  <si>
    <t xml:space="preserve">EX_glucys_e</t>
  </si>
  <si>
    <t xml:space="preserve">Exchange of Gamma-L-Glutamyl-L-Cysteine</t>
  </si>
  <si>
    <t xml:space="preserve">glucys_e &lt;=&gt; </t>
  </si>
  <si>
    <t xml:space="preserve">C8H13N2O5S</t>
  </si>
  <si>
    <t xml:space="preserve">Gamma-L-Glutamyl-L-cysteine</t>
  </si>
  <si>
    <t xml:space="preserve">EX_gluglu_e</t>
  </si>
  <si>
    <t xml:space="preserve">Exchange of GluGlu</t>
  </si>
  <si>
    <t xml:space="preserve">gluglu_e &lt;=&gt; </t>
  </si>
  <si>
    <t xml:space="preserve">C10H14N2O7</t>
  </si>
  <si>
    <t xml:space="preserve">Glutamyl-Glutamate</t>
  </si>
  <si>
    <t xml:space="preserve">EX_gluilelys_e</t>
  </si>
  <si>
    <t xml:space="preserve">Exchange of GluIleLys</t>
  </si>
  <si>
    <t xml:space="preserve">gluilelys_e &lt;=&gt; </t>
  </si>
  <si>
    <t xml:space="preserve">C17H32N4O6</t>
  </si>
  <si>
    <t xml:space="preserve">Glutamyl-Isoleucyl-Lysine</t>
  </si>
  <si>
    <t xml:space="preserve">EX_gluleu_e</t>
  </si>
  <si>
    <t xml:space="preserve">Exchange of GluLeu</t>
  </si>
  <si>
    <t xml:space="preserve">gluleu_e &lt;=&gt; </t>
  </si>
  <si>
    <t xml:space="preserve">C11H19N2O5</t>
  </si>
  <si>
    <t xml:space="preserve">Glutamyl-Leucine</t>
  </si>
  <si>
    <t xml:space="preserve">EX_glumethis_e</t>
  </si>
  <si>
    <t xml:space="preserve">Exchange of GluMetHis</t>
  </si>
  <si>
    <t xml:space="preserve">glumethis_e &lt;=&gt; </t>
  </si>
  <si>
    <t xml:space="preserve">C16H24N5O6S</t>
  </si>
  <si>
    <t xml:space="preserve">Glutamyl-Methioninyl-Histidine</t>
  </si>
  <si>
    <t xml:space="preserve">EX_glumet_e</t>
  </si>
  <si>
    <t xml:space="preserve">Exchange of GluMet</t>
  </si>
  <si>
    <t xml:space="preserve">glumet_e &lt;=&gt; </t>
  </si>
  <si>
    <t xml:space="preserve">C10H17N2O5S</t>
  </si>
  <si>
    <t xml:space="preserve">Glutamyl-Methionine</t>
  </si>
  <si>
    <t xml:space="preserve">EX_gluside_hs_e</t>
  </si>
  <si>
    <t xml:space="preserve">gluside_hs_e &lt;=&gt; </t>
  </si>
  <si>
    <t xml:space="preserve">Glucocerebroside (homo sapiens)</t>
  </si>
  <si>
    <t xml:space="preserve">EX_glutcon_e</t>
  </si>
  <si>
    <t xml:space="preserve">Exchange of Glutaconate</t>
  </si>
  <si>
    <t xml:space="preserve">glutcon_e &lt;=&gt; </t>
  </si>
  <si>
    <t xml:space="preserve">C5H4O4</t>
  </si>
  <si>
    <t xml:space="preserve">Glutaconate</t>
  </si>
  <si>
    <t xml:space="preserve">EX_gluthrlys_e</t>
  </si>
  <si>
    <t xml:space="preserve">Exchange of GluThrLys</t>
  </si>
  <si>
    <t xml:space="preserve">gluthrlys_e &lt;=&gt; </t>
  </si>
  <si>
    <t xml:space="preserve">C15H28N4O7</t>
  </si>
  <si>
    <t xml:space="preserve">Glutamyl-Threonyl-Lysine</t>
  </si>
  <si>
    <t xml:space="preserve">EX_gluthr_e</t>
  </si>
  <si>
    <t xml:space="preserve">Exchange of GluThr</t>
  </si>
  <si>
    <t xml:space="preserve">gluthr_e &lt;=&gt; </t>
  </si>
  <si>
    <t xml:space="preserve">C9H15N2O6</t>
  </si>
  <si>
    <t xml:space="preserve">Glutamyl-Threonine</t>
  </si>
  <si>
    <t xml:space="preserve">EX_glutrpala_e</t>
  </si>
  <si>
    <t xml:space="preserve">Exchange of GluTrpAla</t>
  </si>
  <si>
    <t xml:space="preserve">glutrpala_e &lt;=&gt; </t>
  </si>
  <si>
    <t xml:space="preserve">C19H23N4O6</t>
  </si>
  <si>
    <t xml:space="preserve">Glutamyl-Tryptophanyl-Alanine</t>
  </si>
  <si>
    <t xml:space="preserve">EX_glx_e</t>
  </si>
  <si>
    <t xml:space="preserve">Glyoxylate exchange</t>
  </si>
  <si>
    <t xml:space="preserve">glx_e &lt;=&gt; </t>
  </si>
  <si>
    <t xml:space="preserve">C2H1O3</t>
  </si>
  <si>
    <t xml:space="preserve">Glyoxylate</t>
  </si>
  <si>
    <t xml:space="preserve">EX_glyald_e</t>
  </si>
  <si>
    <t xml:space="preserve">D-Glyceraldehyde exchange</t>
  </si>
  <si>
    <t xml:space="preserve">glyald_e &lt;=&gt; </t>
  </si>
  <si>
    <t xml:space="preserve">D-Glyceraldehyde</t>
  </si>
  <si>
    <t xml:space="preserve">EX_glyb_e</t>
  </si>
  <si>
    <t xml:space="preserve">Glycine betaine exchange</t>
  </si>
  <si>
    <t xml:space="preserve">glyb_e &lt;=&gt; </t>
  </si>
  <si>
    <t xml:space="preserve">Glycine betaine</t>
  </si>
  <si>
    <t xml:space="preserve">EX_glyc2p_e</t>
  </si>
  <si>
    <t xml:space="preserve">Glycerol 2-phosphate exchange</t>
  </si>
  <si>
    <t xml:space="preserve">glyc2p_e &lt;=&gt; </t>
  </si>
  <si>
    <t xml:space="preserve">C3H7O6P</t>
  </si>
  <si>
    <t xml:space="preserve">Glycerol 2-phosphate</t>
  </si>
  <si>
    <t xml:space="preserve">EX_glyc3p_e</t>
  </si>
  <si>
    <t xml:space="preserve">Glycerol 3-phosphate exchange</t>
  </si>
  <si>
    <t xml:space="preserve">glyc3p_e &lt;=&gt; </t>
  </si>
  <si>
    <t xml:space="preserve">Glycerol 3-phosphate</t>
  </si>
  <si>
    <t xml:space="preserve">EX_glyclt_e</t>
  </si>
  <si>
    <t xml:space="preserve">Glycolate exchange</t>
  </si>
  <si>
    <t xml:space="preserve">glyclt_e &lt;=&gt; </t>
  </si>
  <si>
    <t xml:space="preserve">C2H3O3</t>
  </si>
  <si>
    <t xml:space="preserve">Glycolate C2H3O3</t>
  </si>
  <si>
    <t xml:space="preserve">EX_glyc__R_e</t>
  </si>
  <si>
    <t xml:space="preserve">(R)-Glycerate exchange</t>
  </si>
  <si>
    <t xml:space="preserve">glyc__R_e &lt;=&gt; </t>
  </si>
  <si>
    <t xml:space="preserve">C3H5O4</t>
  </si>
  <si>
    <t xml:space="preserve">(R)-Glycerate</t>
  </si>
  <si>
    <t xml:space="preserve">EX_glyc__S_e</t>
  </si>
  <si>
    <t xml:space="preserve">(S)-Glycerate exchange</t>
  </si>
  <si>
    <t xml:space="preserve">glyc__S_e &lt;=&gt; </t>
  </si>
  <si>
    <t xml:space="preserve">(S)-Glycerate</t>
  </si>
  <si>
    <t xml:space="preserve">EX_glygly_e</t>
  </si>
  <si>
    <t xml:space="preserve">Exchange reaction for glycylglycine</t>
  </si>
  <si>
    <t xml:space="preserve">glygly_e &lt;=&gt; </t>
  </si>
  <si>
    <t xml:space="preserve">Glycylglycine C4H8N2O3</t>
  </si>
  <si>
    <t xml:space="preserve">EX_glygn2_e</t>
  </si>
  <si>
    <t xml:space="preserve">Glycogen, structure 2 (glycogenin-1,6-{7[1,4-Glc], 4[1,4-Glc]}) exchange</t>
  </si>
  <si>
    <t xml:space="preserve">glygn2_e &lt;=&gt; </t>
  </si>
  <si>
    <t xml:space="preserve">C66H111O56X</t>
  </si>
  <si>
    <t xml:space="preserve">Glycogen, structure 2 (glycogenin-1,6-{7[1,4-Glc], 4[1,4-Glc]})</t>
  </si>
  <si>
    <t xml:space="preserve">EX_glygn4_e</t>
  </si>
  <si>
    <t xml:space="preserve">Glycogen, structure 4 (glycogenin-1,6-{2[1,4-Glc], [1,4-Glc]}) exchange</t>
  </si>
  <si>
    <t xml:space="preserve">glygn4_e &lt;=&gt; </t>
  </si>
  <si>
    <t xml:space="preserve">C18H31O16X</t>
  </si>
  <si>
    <t xml:space="preserve">Glycogen, structure 4 (glycogenin-1,6-{2[1,4-Glc], [1,4-Glc]})</t>
  </si>
  <si>
    <t xml:space="preserve">EX_glygn5_e</t>
  </si>
  <si>
    <t xml:space="preserve">Glycogen, structure 5 (glycogenin-2[1,4-Glc]) exchange</t>
  </si>
  <si>
    <t xml:space="preserve">glygn5_e &lt;=&gt; </t>
  </si>
  <si>
    <t xml:space="preserve">C12H21O11X</t>
  </si>
  <si>
    <t xml:space="preserve">Glycogen, structure 5 (glycogenin-2[1,4-Glc])</t>
  </si>
  <si>
    <t xml:space="preserve">EX_glyhisasn_e</t>
  </si>
  <si>
    <t xml:space="preserve">Exchange of GlyHisAsn</t>
  </si>
  <si>
    <t xml:space="preserve">glyhisasn_e &lt;=&gt; </t>
  </si>
  <si>
    <t xml:space="preserve">C12H18N6O5</t>
  </si>
  <si>
    <t xml:space="preserve">Glycyl-Histidyl-Asparagine</t>
  </si>
  <si>
    <t xml:space="preserve">EX_glyhislys_e</t>
  </si>
  <si>
    <t xml:space="preserve">Exchange of GlyHisLys</t>
  </si>
  <si>
    <t xml:space="preserve">glyhislys_e &lt;=&gt; </t>
  </si>
  <si>
    <t xml:space="preserve">C14H25N6O4</t>
  </si>
  <si>
    <t xml:space="preserve">Glycyl-Histidyl-Lysine</t>
  </si>
  <si>
    <t xml:space="preserve">EX_glyleu_e</t>
  </si>
  <si>
    <t xml:space="preserve">Glycylleucine exchange</t>
  </si>
  <si>
    <t xml:space="preserve">glyleu_e &lt;=&gt; </t>
  </si>
  <si>
    <t xml:space="preserve">Glycylleucine</t>
  </si>
  <si>
    <t xml:space="preserve">EX_glylyscys_e</t>
  </si>
  <si>
    <t xml:space="preserve">Exchange of GlyLysCys</t>
  </si>
  <si>
    <t xml:space="preserve">glylyscys_e &lt;=&gt; </t>
  </si>
  <si>
    <t xml:space="preserve">C11H23N4O4S</t>
  </si>
  <si>
    <t xml:space="preserve">Glycyl-Lysyl-Cysteine</t>
  </si>
  <si>
    <t xml:space="preserve">EX_glylysphe_e</t>
  </si>
  <si>
    <t xml:space="preserve">Exchange of GlyLysPhe</t>
  </si>
  <si>
    <t xml:space="preserve">glylysphe_e &lt;=&gt; </t>
  </si>
  <si>
    <t xml:space="preserve">C17H27N4O4</t>
  </si>
  <si>
    <t xml:space="preserve">Glycyl-Lysyl-Phenylalanine</t>
  </si>
  <si>
    <t xml:space="preserve">EX_glyphe_e</t>
  </si>
  <si>
    <t xml:space="preserve">Exchange reaction for glycylphenylalaine</t>
  </si>
  <si>
    <t xml:space="preserve">glyphe_e &lt;=&gt; </t>
  </si>
  <si>
    <t xml:space="preserve">C11H14N2O3</t>
  </si>
  <si>
    <t xml:space="preserve">Glycylphenylalanine</t>
  </si>
  <si>
    <t xml:space="preserve">EX_glypro_e</t>
  </si>
  <si>
    <t xml:space="preserve">Glycylproline exchange</t>
  </si>
  <si>
    <t xml:space="preserve">glypro_e &lt;=&gt; </t>
  </si>
  <si>
    <t xml:space="preserve">C7H12N2O3</t>
  </si>
  <si>
    <t xml:space="preserve">Glycylproline</t>
  </si>
  <si>
    <t xml:space="preserve">EX_glysar_e</t>
  </si>
  <si>
    <t xml:space="preserve">Exchange reaction for glycylsarcosine</t>
  </si>
  <si>
    <t xml:space="preserve">glysar_e &lt;=&gt; </t>
  </si>
  <si>
    <t xml:space="preserve">Glycylsarcosine</t>
  </si>
  <si>
    <t xml:space="preserve">EX_glytyrlys_e</t>
  </si>
  <si>
    <t xml:space="preserve">Exchange of GlytyrLys</t>
  </si>
  <si>
    <t xml:space="preserve">glytyrlys_e &lt;=&gt; </t>
  </si>
  <si>
    <t xml:space="preserve">C17H27N4O5</t>
  </si>
  <si>
    <t xml:space="preserve">Glycyl-Tyrosyl-Lysine</t>
  </si>
  <si>
    <t xml:space="preserve">EX_glyvalhis_e</t>
  </si>
  <si>
    <t xml:space="preserve">Exchange of GlyValHis</t>
  </si>
  <si>
    <t xml:space="preserve">glyvalhis_e &lt;=&gt; </t>
  </si>
  <si>
    <t xml:space="preserve">C13H21N5O4</t>
  </si>
  <si>
    <t xml:space="preserve">Glycyl-Valyl-Histidine</t>
  </si>
  <si>
    <t xml:space="preserve">EX_gm1b_hs_e</t>
  </si>
  <si>
    <t xml:space="preserve">Exchange of Gm1B</t>
  </si>
  <si>
    <t xml:space="preserve">gm1b_hs_e &lt;=&gt; </t>
  </si>
  <si>
    <t xml:space="preserve">C55H95N3O30RCO</t>
  </si>
  <si>
    <t xml:space="preserve">GM1b (homo sapiens)</t>
  </si>
  <si>
    <t xml:space="preserve">EX_gm1_hs_e</t>
  </si>
  <si>
    <t xml:space="preserve">Exchange of Ganglioside Gm1</t>
  </si>
  <si>
    <t xml:space="preserve">gm1_hs_e &lt;=&gt; </t>
  </si>
  <si>
    <t xml:space="preserve">Ganglioside GM1 (homo sapiens)</t>
  </si>
  <si>
    <t xml:space="preserve">EX_gm2_hs_e</t>
  </si>
  <si>
    <t xml:space="preserve">Exchange of N-Acetyl-Beta-D-Galactosaminyl-(1-&gt;4)-[Alpha-N-Acetylneuraminosyl-(2-&gt;3)]-Beta-D-Galactosyl-Beta-D-Glucosyl-(1&lt;-&gt;1)-Ceramide Anion</t>
  </si>
  <si>
    <t xml:space="preserve">gm2_hs_e &lt;=&gt; </t>
  </si>
  <si>
    <t xml:space="preserve">C49H85N3O25RCO</t>
  </si>
  <si>
    <t xml:space="preserve">Ganglioside GM2 (homo sapiens)</t>
  </si>
  <si>
    <t xml:space="preserve">EX_gm3_hs_e</t>
  </si>
  <si>
    <t xml:space="preserve">gm3_hs_e &lt;=&gt; </t>
  </si>
  <si>
    <t xml:space="preserve">C41H72N2O20RCO</t>
  </si>
  <si>
    <t xml:space="preserve">Ganglioside GM3 (homo sapiens)</t>
  </si>
  <si>
    <t xml:space="preserve">EX_gmp_e</t>
  </si>
  <si>
    <t xml:space="preserve">GMP exchange</t>
  </si>
  <si>
    <t xml:space="preserve">gmp_e &lt;=&gt; </t>
  </si>
  <si>
    <t xml:space="preserve">C10H12N5O8P</t>
  </si>
  <si>
    <t xml:space="preserve">GMP C10H12N5O8P</t>
  </si>
  <si>
    <t xml:space="preserve">EX_gncore1_e</t>
  </si>
  <si>
    <t xml:space="preserve">Exchange of gncore 1 (Mucin O-Glycan) </t>
  </si>
  <si>
    <t xml:space="preserve">gncore1_e &lt;=&gt; </t>
  </si>
  <si>
    <t xml:space="preserve">GlcNAc-alpha-1,4-Core 1</t>
  </si>
  <si>
    <t xml:space="preserve">EX_gncore2_e</t>
  </si>
  <si>
    <t xml:space="preserve">Exchange of GlcNac-Alpha-1, 4-Core 2 </t>
  </si>
  <si>
    <t xml:space="preserve">gncore2_e &lt;=&gt; </t>
  </si>
  <si>
    <t xml:space="preserve">C30H50N3O20X</t>
  </si>
  <si>
    <t xml:space="preserve">GlcNAc-alpha-1,4-Core 2</t>
  </si>
  <si>
    <t xml:space="preserve">EX_gp1calpha_hs_e</t>
  </si>
  <si>
    <t xml:space="preserve">GP1c alpha  (homo sapiens) exchange</t>
  </si>
  <si>
    <t xml:space="preserve">gp1calpha_hs_e &lt;=&gt; </t>
  </si>
  <si>
    <t xml:space="preserve">C99H159N7O62RCO</t>
  </si>
  <si>
    <t xml:space="preserve">GP1c alpha  (homo sapiens)</t>
  </si>
  <si>
    <t xml:space="preserve">EX_gp1c_hs_e</t>
  </si>
  <si>
    <t xml:space="preserve">GP1c (homo sapiens) exchange</t>
  </si>
  <si>
    <t xml:space="preserve">gp1c_hs_e &lt;=&gt; </t>
  </si>
  <si>
    <t xml:space="preserve">GP1c (homo sapiens)</t>
  </si>
  <si>
    <t xml:space="preserve">EX_gpi_sig_e</t>
  </si>
  <si>
    <t xml:space="preserve">EX gpi sig[e]</t>
  </si>
  <si>
    <t xml:space="preserve">gpi_sig_e &lt;=&gt; </t>
  </si>
  <si>
    <t xml:space="preserve">Y</t>
  </si>
  <si>
    <t xml:space="preserve">Glycophosphatidylinositol (GPI) signal sequence (C-terminal peptide)</t>
  </si>
  <si>
    <t xml:space="preserve">EX_gq1balpha_hs_e</t>
  </si>
  <si>
    <t xml:space="preserve">GQ1balpha (homo sapiens) exchange</t>
  </si>
  <si>
    <t xml:space="preserve">gq1balpha_hs_e &lt;=&gt; </t>
  </si>
  <si>
    <t xml:space="preserve">C88H143N6O54RCO</t>
  </si>
  <si>
    <t xml:space="preserve">GQ1balpha (homo sapiens)</t>
  </si>
  <si>
    <t xml:space="preserve">EX_gq1b_hs_e</t>
  </si>
  <si>
    <t xml:space="preserve">GQ1b (homo sapiens) exchange</t>
  </si>
  <si>
    <t xml:space="preserve">gq1b_hs_e &lt;=&gt; </t>
  </si>
  <si>
    <t xml:space="preserve">GQ1b (homo sapiens)</t>
  </si>
  <si>
    <t xml:space="preserve">EX_gsn_e</t>
  </si>
  <si>
    <t xml:space="preserve">Guanosine exchange</t>
  </si>
  <si>
    <t xml:space="preserve">gsn_e &lt;=&gt; </t>
  </si>
  <si>
    <t xml:space="preserve">C10H13N5O5</t>
  </si>
  <si>
    <t xml:space="preserve">Guanosine</t>
  </si>
  <si>
    <t xml:space="preserve">EX_gt1a_hs_e</t>
  </si>
  <si>
    <t xml:space="preserve">GT1a (homo sapiens) exchange</t>
  </si>
  <si>
    <t xml:space="preserve">gt1a_hs_e &lt;=&gt; </t>
  </si>
  <si>
    <t xml:space="preserve">C77H127N5O46RCO</t>
  </si>
  <si>
    <t xml:space="preserve">GT1a (homo sapiens)</t>
  </si>
  <si>
    <t xml:space="preserve">EX_gt1b_hs_e</t>
  </si>
  <si>
    <t xml:space="preserve">Exchange of Gt1B</t>
  </si>
  <si>
    <t xml:space="preserve">gt1b_hs_e &lt;=&gt; </t>
  </si>
  <si>
    <t xml:space="preserve">GT1b (homo sapiens)</t>
  </si>
  <si>
    <t xml:space="preserve">EX_gthox_e</t>
  </si>
  <si>
    <t xml:space="preserve">Oxidized glutathione exchange</t>
  </si>
  <si>
    <t xml:space="preserve">gthox_e &lt;=&gt; </t>
  </si>
  <si>
    <t xml:space="preserve">C20H30N6O12S2</t>
  </si>
  <si>
    <t xml:space="preserve">Oxidized glutathione</t>
  </si>
  <si>
    <t xml:space="preserve">EX_gtp_e</t>
  </si>
  <si>
    <t xml:space="preserve">GTP exchange</t>
  </si>
  <si>
    <t xml:space="preserve">gtp_e &lt;=&gt; </t>
  </si>
  <si>
    <t xml:space="preserve">C10H12N5O14P3</t>
  </si>
  <si>
    <t xml:space="preserve">GTP C10H12N5O14P3</t>
  </si>
  <si>
    <t xml:space="preserve">EX_gua_e</t>
  </si>
  <si>
    <t xml:space="preserve">Guanine exchange</t>
  </si>
  <si>
    <t xml:space="preserve">gua_e &lt;=&gt; </t>
  </si>
  <si>
    <t xml:space="preserve">C5H5N5O</t>
  </si>
  <si>
    <t xml:space="preserve">Guanine</t>
  </si>
  <si>
    <t xml:space="preserve">EX_gudac_e</t>
  </si>
  <si>
    <t xml:space="preserve">Exchange of Guanidinoacetic Acid</t>
  </si>
  <si>
    <t xml:space="preserve">gudac_e &lt;=&gt; </t>
  </si>
  <si>
    <t xml:space="preserve">C3H7N3O2</t>
  </si>
  <si>
    <t xml:space="preserve">Guanidinoacetate</t>
  </si>
  <si>
    <t xml:space="preserve">EX_gudca3s_e</t>
  </si>
  <si>
    <t xml:space="preserve">EX gudca3s(e)</t>
  </si>
  <si>
    <t xml:space="preserve">gudca3s_e &lt;=&gt; </t>
  </si>
  <si>
    <t xml:space="preserve">Glycoursodeoxycholic acid 3-sulfate</t>
  </si>
  <si>
    <t xml:space="preserve">EX_gumdchac_e</t>
  </si>
  <si>
    <t xml:space="preserve">Exchange reaction for guar gum-deoxyxholic acid complex</t>
  </si>
  <si>
    <t xml:space="preserve">gumdchac_e &lt;=&gt; </t>
  </si>
  <si>
    <t xml:space="preserve">C2760024H5060039O2530004</t>
  </si>
  <si>
    <t xml:space="preserve">Guar gum-deoxyxholic acid complex</t>
  </si>
  <si>
    <t xml:space="preserve">EX_gumgchol_e</t>
  </si>
  <si>
    <t xml:space="preserve">Exchange reaction for guar gum-glycocholate complex</t>
  </si>
  <si>
    <t xml:space="preserve">gumgchol_e &lt;=&gt; </t>
  </si>
  <si>
    <t xml:space="preserve">C2760026H5060043NO2530006</t>
  </si>
  <si>
    <t xml:space="preserve">Guar gum-glycocholate complex</t>
  </si>
  <si>
    <t xml:space="preserve">EX_gumtchol_e</t>
  </si>
  <si>
    <t xml:space="preserve">Exchange reaction for guar gum-taurocholic acid complex</t>
  </si>
  <si>
    <t xml:space="preserve">gumtchol_e &lt;=&gt; </t>
  </si>
  <si>
    <t xml:space="preserve">C2760026H5060045NO2530007S</t>
  </si>
  <si>
    <t xml:space="preserve">Guar gum-taurocholic acid complex</t>
  </si>
  <si>
    <t xml:space="preserve">EX_gum_e</t>
  </si>
  <si>
    <t xml:space="preserve">Exchange reaction for guar gums</t>
  </si>
  <si>
    <t xml:space="preserve">gum_e &lt;=&gt; </t>
  </si>
  <si>
    <t xml:space="preserve">C2760000H5060000O2530000</t>
  </si>
  <si>
    <t xml:space="preserve">Gums</t>
  </si>
  <si>
    <t xml:space="preserve">EX_h2co3_e</t>
  </si>
  <si>
    <t xml:space="preserve">EX h2co3 LPAREN e RPAREN </t>
  </si>
  <si>
    <t xml:space="preserve">h2co3_e &lt;=&gt; </t>
  </si>
  <si>
    <t xml:space="preserve">CH2O3</t>
  </si>
  <si>
    <t xml:space="preserve">Carbonic acid</t>
  </si>
  <si>
    <t xml:space="preserve">EX_h2o2_e</t>
  </si>
  <si>
    <t xml:space="preserve">Hydrogen peroxide exchange</t>
  </si>
  <si>
    <t xml:space="preserve">h2o2_e &lt;=&gt; </t>
  </si>
  <si>
    <t xml:space="preserve">H2O2</t>
  </si>
  <si>
    <t xml:space="preserve">Hydrogen peroxide</t>
  </si>
  <si>
    <t xml:space="preserve">EX_ha_e</t>
  </si>
  <si>
    <t xml:space="preserve">Hyaluronan exchange</t>
  </si>
  <si>
    <t xml:space="preserve">ha_e &lt;=&gt; </t>
  </si>
  <si>
    <t xml:space="preserve">C28H40N2O22</t>
  </si>
  <si>
    <t xml:space="preserve">Hyaluronan</t>
  </si>
  <si>
    <t xml:space="preserve">EX_ha_pre1_e</t>
  </si>
  <si>
    <t xml:space="preserve">Hyaluronan biosynthesis, precursor 1 exchange</t>
  </si>
  <si>
    <t xml:space="preserve">ha_pre1_e &lt;=&gt; </t>
  </si>
  <si>
    <t xml:space="preserve">C14H20NO11</t>
  </si>
  <si>
    <t xml:space="preserve">Hyaluronan biosynthesis, precursor 1</t>
  </si>
  <si>
    <t xml:space="preserve">EX_HC00004_e</t>
  </si>
  <si>
    <t xml:space="preserve">ApoA1 exchange</t>
  </si>
  <si>
    <t xml:space="preserve">HC00004_e &lt;=&gt; </t>
  </si>
  <si>
    <t xml:space="preserve">X</t>
  </si>
  <si>
    <t xml:space="preserve">ApoA1</t>
  </si>
  <si>
    <t xml:space="preserve">EX_HC00005_e</t>
  </si>
  <si>
    <t xml:space="preserve">Exchange of ApoB100</t>
  </si>
  <si>
    <t xml:space="preserve">HC00005_e &lt;=&gt; </t>
  </si>
  <si>
    <t xml:space="preserve">ApoB100</t>
  </si>
  <si>
    <t xml:space="preserve">EX_HC00006_e</t>
  </si>
  <si>
    <t xml:space="preserve">Exchange of Apo C1</t>
  </si>
  <si>
    <t xml:space="preserve">HC00006_e &lt;=&gt; </t>
  </si>
  <si>
    <t xml:space="preserve">ApoC1</t>
  </si>
  <si>
    <t xml:space="preserve">EX_HC00007_e</t>
  </si>
  <si>
    <t xml:space="preserve">Exchange of Apo C2</t>
  </si>
  <si>
    <t xml:space="preserve">HC00007_e &lt;=&gt; </t>
  </si>
  <si>
    <t xml:space="preserve">ApoC2</t>
  </si>
  <si>
    <t xml:space="preserve">EX_HC00008_e</t>
  </si>
  <si>
    <t xml:space="preserve">Exchange of Apo C3</t>
  </si>
  <si>
    <t xml:space="preserve">HC00008_e &lt;=&gt; </t>
  </si>
  <si>
    <t xml:space="preserve">ApoC3</t>
  </si>
  <si>
    <t xml:space="preserve">EX_HC00009_e</t>
  </si>
  <si>
    <t xml:space="preserve">Exchange of Apo E</t>
  </si>
  <si>
    <t xml:space="preserve">HC00009_e &lt;=&gt; </t>
  </si>
  <si>
    <t xml:space="preserve">ApoE</t>
  </si>
  <si>
    <t xml:space="preserve">EX_HC00250_e</t>
  </si>
  <si>
    <t xml:space="preserve">Exchange of hydrosulfide</t>
  </si>
  <si>
    <t xml:space="preserve">HC00250_e &lt;=&gt; </t>
  </si>
  <si>
    <t xml:space="preserve">HS</t>
  </si>
  <si>
    <t xml:space="preserve">Hydrosulfide</t>
  </si>
  <si>
    <t xml:space="preserve">EX_HC00342_e</t>
  </si>
  <si>
    <t xml:space="preserve">Exchange of Cis-Aconitate</t>
  </si>
  <si>
    <t xml:space="preserve">HC00342_e &lt;=&gt; </t>
  </si>
  <si>
    <t xml:space="preserve">C6H3O6</t>
  </si>
  <si>
    <t xml:space="preserve">Cis-aconitate(3-); (1Z)-prop-1-ene-1,2,3-tricarboxylat</t>
  </si>
  <si>
    <t xml:space="preserve">EX_HC00460_e</t>
  </si>
  <si>
    <t xml:space="preserve">Exchange of 2,5-Dihydroxybenzoate</t>
  </si>
  <si>
    <t xml:space="preserve">HC00460_e &lt;=&gt; </t>
  </si>
  <si>
    <t xml:space="preserve">C7H5O4</t>
  </si>
  <si>
    <t xml:space="preserve">2,5-dihydroxybenzoate</t>
  </si>
  <si>
    <t xml:space="preserve">EX_HC00822_e</t>
  </si>
  <si>
    <t xml:space="preserve">Chitobiose exchange</t>
  </si>
  <si>
    <t xml:space="preserve">HC00822_e &lt;=&gt; </t>
  </si>
  <si>
    <t xml:space="preserve">C16H28N2O11</t>
  </si>
  <si>
    <t xml:space="preserve">Chitobiose</t>
  </si>
  <si>
    <t xml:space="preserve">EX_HC00900_e</t>
  </si>
  <si>
    <t xml:space="preserve">Exchange of Methylmalonate</t>
  </si>
  <si>
    <t xml:space="preserve">HC00900_e &lt;=&gt; </t>
  </si>
  <si>
    <t xml:space="preserve">C4H4O4</t>
  </si>
  <si>
    <t xml:space="preserve">Methylmalonate</t>
  </si>
  <si>
    <t xml:space="preserve">EX_HC00955_e</t>
  </si>
  <si>
    <t xml:space="preserve">L-3-Cyanoalanine exchange</t>
  </si>
  <si>
    <t xml:space="preserve">HC00955_e &lt;=&gt; </t>
  </si>
  <si>
    <t xml:space="preserve">C4H5N2O2</t>
  </si>
  <si>
    <t xml:space="preserve">L-3-Cyanoalanine</t>
  </si>
  <si>
    <t xml:space="preserve">EX_HC01104_e</t>
  </si>
  <si>
    <t xml:space="preserve">Exchange of 4-nitrophenyl phosphate(2-)</t>
  </si>
  <si>
    <t xml:space="preserve">HC01104_e &lt;=&gt; </t>
  </si>
  <si>
    <t xml:space="preserve">C6H4NO6P</t>
  </si>
  <si>
    <t xml:space="preserve">4-nitrophenyl phosphate(2-)</t>
  </si>
  <si>
    <t xml:space="preserve">EX_HC01361_e</t>
  </si>
  <si>
    <t xml:space="preserve">Exchange of Dihydroneopterin</t>
  </si>
  <si>
    <t xml:space="preserve">HC01361_e &lt;=&gt; </t>
  </si>
  <si>
    <t xml:space="preserve">C9H13N5O4</t>
  </si>
  <si>
    <t xml:space="preserve">Dihydroneopterin</t>
  </si>
  <si>
    <t xml:space="preserve">EX_HC01440_e</t>
  </si>
  <si>
    <t xml:space="preserve">Exchange of 3-Keto-beta-D-galactose</t>
  </si>
  <si>
    <t xml:space="preserve">HC01440_e &lt;=&gt; </t>
  </si>
  <si>
    <t xml:space="preserve">C6H10O6</t>
  </si>
  <si>
    <t xml:space="preserve">3-Keto-beta-D-galactose</t>
  </si>
  <si>
    <t xml:space="preserve">EX_HC01441_e</t>
  </si>
  <si>
    <t xml:space="preserve">Exchange of Lactose-6P</t>
  </si>
  <si>
    <t xml:space="preserve">HC01441_e &lt;=&gt; </t>
  </si>
  <si>
    <t xml:space="preserve">C12H21O14P</t>
  </si>
  <si>
    <t xml:space="preserve">Lactose-6P</t>
  </si>
  <si>
    <t xml:space="preserve">EX_HC01444_e</t>
  </si>
  <si>
    <t xml:space="preserve">Exchange of Galactosylglycerol</t>
  </si>
  <si>
    <t xml:space="preserve">HC01444_e &lt;=&gt; </t>
  </si>
  <si>
    <t xml:space="preserve">C9H18O8</t>
  </si>
  <si>
    <t xml:space="preserve">Galactosylglycerol</t>
  </si>
  <si>
    <t xml:space="preserve">EX_HC01446_e</t>
  </si>
  <si>
    <t xml:space="preserve">Exchange of 3-Ketolactose</t>
  </si>
  <si>
    <t xml:space="preserve">HC01446_e &lt;=&gt; </t>
  </si>
  <si>
    <t xml:space="preserve">C12H20O11</t>
  </si>
  <si>
    <t xml:space="preserve">3-Ketolactose</t>
  </si>
  <si>
    <t xml:space="preserve">EX_HC01577_e</t>
  </si>
  <si>
    <t xml:space="preserve">Exchange of gamma-Glutamyl-beta-cyanoalanine</t>
  </si>
  <si>
    <t xml:space="preserve">HC01577_e &lt;=&gt; </t>
  </si>
  <si>
    <t xml:space="preserve">C9H12N3O5</t>
  </si>
  <si>
    <t xml:space="preserve">Gamma-Glutamyl-beta-cyanoalanine</t>
  </si>
  <si>
    <t xml:space="preserve">EX_HC01609_e</t>
  </si>
  <si>
    <t xml:space="preserve">Exchange of UroporphyrinogenI</t>
  </si>
  <si>
    <t xml:space="preserve">HC01609_e &lt;=&gt; </t>
  </si>
  <si>
    <t xml:space="preserve">C40H36N4O16</t>
  </si>
  <si>
    <t xml:space="preserve">Uroporphyrinogen I(8-)</t>
  </si>
  <si>
    <t xml:space="preserve">EX_HC01700_e</t>
  </si>
  <si>
    <t xml:space="preserve">Exchange of gamma-Glutamyl-3-aminopropiononitrile</t>
  </si>
  <si>
    <t xml:space="preserve">HC01700_e &lt;=&gt; </t>
  </si>
  <si>
    <t xml:space="preserve">C8H13N3O3</t>
  </si>
  <si>
    <t xml:space="preserve">Gamma-Glutamyl-3-aminopropiononitrile</t>
  </si>
  <si>
    <t xml:space="preserve">EX_HC02020_e</t>
  </si>
  <si>
    <t xml:space="preserve">Exchange of Cholesterol-Ester-Palm</t>
  </si>
  <si>
    <t xml:space="preserve">HC02020_e &lt;=&gt; </t>
  </si>
  <si>
    <t xml:space="preserve">C43H76O2</t>
  </si>
  <si>
    <t xml:space="preserve">Cholesterol-ester-palm</t>
  </si>
  <si>
    <t xml:space="preserve">EX_HC02160_e</t>
  </si>
  <si>
    <t xml:space="preserve">Exchange of GM2-pool</t>
  </si>
  <si>
    <t xml:space="preserve">HC02160_e &lt;=&gt; </t>
  </si>
  <si>
    <t xml:space="preserve">GM2-pool</t>
  </si>
  <si>
    <t xml:space="preserve">EX_HC02161_e</t>
  </si>
  <si>
    <t xml:space="preserve">Exchange of GM1-pool</t>
  </si>
  <si>
    <t xml:space="preserve">HC02161_e &lt;=&gt; </t>
  </si>
  <si>
    <t xml:space="preserve">GM1-pool</t>
  </si>
  <si>
    <t xml:space="preserve">EX_HC02180_e</t>
  </si>
  <si>
    <t xml:space="preserve">Thromboxane-b2 exchange</t>
  </si>
  <si>
    <t xml:space="preserve">HC02180_e &lt;=&gt; </t>
  </si>
  <si>
    <t xml:space="preserve">Thromboxane-b2</t>
  </si>
  <si>
    <t xml:space="preserve">EX_HC02187_e</t>
  </si>
  <si>
    <t xml:space="preserve">Reverse-triiodthyronine exchange</t>
  </si>
  <si>
    <t xml:space="preserve">HC02187_e &lt;=&gt; </t>
  </si>
  <si>
    <t xml:space="preserve">C15H12I3NO4</t>
  </si>
  <si>
    <t xml:space="preserve">Reverse-triiodthyronine</t>
  </si>
  <si>
    <t xml:space="preserve">EX_HC02191_e</t>
  </si>
  <si>
    <t xml:space="preserve">Lithocholate exchange</t>
  </si>
  <si>
    <t xml:space="preserve">HC02191_e &lt;=&gt; </t>
  </si>
  <si>
    <t xml:space="preserve">C24H39O3</t>
  </si>
  <si>
    <t xml:space="preserve">Lithocholate</t>
  </si>
  <si>
    <t xml:space="preserve">EX_HC02192_e</t>
  </si>
  <si>
    <t xml:space="preserve">Taurolithocholate exchange</t>
  </si>
  <si>
    <t xml:space="preserve">HC02192_e &lt;=&gt; </t>
  </si>
  <si>
    <t xml:space="preserve">C26H44NO5S</t>
  </si>
  <si>
    <t xml:space="preserve">Taurolithocholate</t>
  </si>
  <si>
    <t xml:space="preserve">EX_HC02193_e</t>
  </si>
  <si>
    <t xml:space="preserve">Glycolithocholate exchange</t>
  </si>
  <si>
    <t xml:space="preserve">HC02193_e &lt;=&gt; </t>
  </si>
  <si>
    <t xml:space="preserve">C26H42NO4</t>
  </si>
  <si>
    <t xml:space="preserve">Glycolithocholate</t>
  </si>
  <si>
    <t xml:space="preserve">EX_HC02194_e</t>
  </si>
  <si>
    <t xml:space="preserve">Ursodeoxycholate exchange</t>
  </si>
  <si>
    <t xml:space="preserve">HC02194_e &lt;=&gt; </t>
  </si>
  <si>
    <t xml:space="preserve">Ursodeoxycholate</t>
  </si>
  <si>
    <t xml:space="preserve">EX_HC02195_e</t>
  </si>
  <si>
    <t xml:space="preserve">Tauroursodeoxycholate exchange</t>
  </si>
  <si>
    <t xml:space="preserve">HC02195_e &lt;=&gt; </t>
  </si>
  <si>
    <t xml:space="preserve">C26H45NO6S</t>
  </si>
  <si>
    <t xml:space="preserve">Tauroursodeoxycholate</t>
  </si>
  <si>
    <t xml:space="preserve">EX_HC02196_e</t>
  </si>
  <si>
    <t xml:space="preserve">Glycoursodeoxycholate exchange</t>
  </si>
  <si>
    <t xml:space="preserve">HC02196_e &lt;=&gt; </t>
  </si>
  <si>
    <t xml:space="preserve">Glycoursodeoxycholate</t>
  </si>
  <si>
    <t xml:space="preserve">EX_HC02197_e</t>
  </si>
  <si>
    <t xml:space="preserve">Sulfoglycolithocholate(2-) exchange</t>
  </si>
  <si>
    <t xml:space="preserve">HC02197_e &lt;=&gt; </t>
  </si>
  <si>
    <t xml:space="preserve">C26H41NO7S</t>
  </si>
  <si>
    <t xml:space="preserve">Sulfoglycolithocholate(2-)</t>
  </si>
  <si>
    <t xml:space="preserve">EX_HC02198_e</t>
  </si>
  <si>
    <t xml:space="preserve">2-[(4R)-4-[(1S,2S,5R,7R,10R,11S,14R,15R)-2,15-dimethyl-5-(sulfonatooxy)tetracyclo[8.7.0.0^{2,7}.0^{11,15}]heptadecan-14-yl]pentanamido]ethane-1-sulfonate exchange</t>
  </si>
  <si>
    <t xml:space="preserve">HC02198_e &lt;=&gt; </t>
  </si>
  <si>
    <t xml:space="preserve">C26H43NO8S2</t>
  </si>
  <si>
    <t xml:space="preserve">2-[(4R)-4-[(1S,2S,5R,7R,10R,11S,14R,15R)-2,15-dimethyl-5-(sulfonatooxy)tetracyclo[8.7.0.0^{2,7}.0^{11,15}]heptadecan-14-yl]pentanamido]ethane-1-sulfonate</t>
  </si>
  <si>
    <t xml:space="preserve">EX_HC02202_e</t>
  </si>
  <si>
    <t xml:space="preserve">Prostaglandin A1(1-) exchange</t>
  </si>
  <si>
    <t xml:space="preserve">HC02202_e &lt;=&gt; </t>
  </si>
  <si>
    <t xml:space="preserve">Prostaglandin A1(1-)</t>
  </si>
  <si>
    <t xml:space="preserve">EX_HC02203_e</t>
  </si>
  <si>
    <t xml:space="preserve">Prostaglandin-a2 exchange</t>
  </si>
  <si>
    <t xml:space="preserve">HC02203_e &lt;=&gt; </t>
  </si>
  <si>
    <t xml:space="preserve">Prostaglandin A2</t>
  </si>
  <si>
    <t xml:space="preserve">EX_HC02204_e</t>
  </si>
  <si>
    <t xml:space="preserve">Prostaglandin-b1 exchange</t>
  </si>
  <si>
    <t xml:space="preserve">HC02204_e &lt;=&gt; </t>
  </si>
  <si>
    <t xml:space="preserve">Prostaglandin-b1</t>
  </si>
  <si>
    <t xml:space="preserve">EX_HC02205_e</t>
  </si>
  <si>
    <t xml:space="preserve">Prostaglandin-b2 exchange</t>
  </si>
  <si>
    <t xml:space="preserve">HC02205_e &lt;=&gt; </t>
  </si>
  <si>
    <t xml:space="preserve">Prostaglandin-b2</t>
  </si>
  <si>
    <t xml:space="preserve">EX_HC02206_e</t>
  </si>
  <si>
    <t xml:space="preserve">Prostaglandin C1(1-) exchange</t>
  </si>
  <si>
    <t xml:space="preserve">HC02206_e &lt;=&gt; </t>
  </si>
  <si>
    <t xml:space="preserve">Prostaglandin C1(1-)</t>
  </si>
  <si>
    <t xml:space="preserve">EX_HC02207_e</t>
  </si>
  <si>
    <t xml:space="preserve">Prostaglandin-c2 exchange</t>
  </si>
  <si>
    <t xml:space="preserve">HC02207_e &lt;=&gt; </t>
  </si>
  <si>
    <t xml:space="preserve">Prostaglandin-c2</t>
  </si>
  <si>
    <t xml:space="preserve">EX_HC02213_e</t>
  </si>
  <si>
    <t xml:space="preserve">Prostaglandin-e3 exchange</t>
  </si>
  <si>
    <t xml:space="preserve">HC02213_e &lt;=&gt; </t>
  </si>
  <si>
    <t xml:space="preserve">C20H29O5</t>
  </si>
  <si>
    <t xml:space="preserve">Prostaglandin E3</t>
  </si>
  <si>
    <t xml:space="preserve">EX_HC02217_e</t>
  </si>
  <si>
    <t xml:space="preserve">Prostaglandin-g2 exchange</t>
  </si>
  <si>
    <t xml:space="preserve">HC02217_e &lt;=&gt; </t>
  </si>
  <si>
    <t xml:space="preserve">Prostaglandin-g2</t>
  </si>
  <si>
    <t xml:space="preserve">EX_HC02220_e</t>
  </si>
  <si>
    <t xml:space="preserve">Sulfochenodeoxycholate exchange</t>
  </si>
  <si>
    <t xml:space="preserve">HC02220_e &lt;=&gt; </t>
  </si>
  <si>
    <t xml:space="preserve">Sulfochenodeoxycholate</t>
  </si>
  <si>
    <t xml:space="preserve">EX_hca24g_e</t>
  </si>
  <si>
    <t xml:space="preserve">EX hca24g(e)</t>
  </si>
  <si>
    <t xml:space="preserve">hca24g_e &lt;=&gt; </t>
  </si>
  <si>
    <t xml:space="preserve">Hyocholic acid-24glucuronide, HCA-24G</t>
  </si>
  <si>
    <t xml:space="preserve">EX_hca6g_e</t>
  </si>
  <si>
    <t xml:space="preserve">EX hca6g(e)</t>
  </si>
  <si>
    <t xml:space="preserve">hca6g_e &lt;=&gt; </t>
  </si>
  <si>
    <t xml:space="preserve">Hyocholic acid-6glucuronide, HCA-6G</t>
  </si>
  <si>
    <t xml:space="preserve">EX_hcoumarin_e</t>
  </si>
  <si>
    <t xml:space="preserve">Hydroxy coumarin exchange</t>
  </si>
  <si>
    <t xml:space="preserve">hcoumarin_e &lt;=&gt; </t>
  </si>
  <si>
    <t xml:space="preserve">C9H6O3</t>
  </si>
  <si>
    <t xml:space="preserve">Umbelliferone; 7-Hydroxy-2H-1-Benzopyran-2-one</t>
  </si>
  <si>
    <t xml:space="preserve">EX_hcys__L_e</t>
  </si>
  <si>
    <t xml:space="preserve">L-homocysteine exchange</t>
  </si>
  <si>
    <t xml:space="preserve">hcys__L_e &lt;=&gt; </t>
  </si>
  <si>
    <t xml:space="preserve">C4H9NO2S</t>
  </si>
  <si>
    <t xml:space="preserve">L-Homocysteine</t>
  </si>
  <si>
    <t xml:space="preserve">EX_hdca24g_e</t>
  </si>
  <si>
    <t xml:space="preserve">EX hdca24g(e)</t>
  </si>
  <si>
    <t xml:space="preserve">hdca24g_e &lt;=&gt; </t>
  </si>
  <si>
    <t xml:space="preserve">Hyodeoxycholic acid-24glucuronide, HDCA-24G</t>
  </si>
  <si>
    <t xml:space="preserve">EX_hdca6g_e</t>
  </si>
  <si>
    <t xml:space="preserve">EX hdca6g(e)</t>
  </si>
  <si>
    <t xml:space="preserve">hdca6g_e &lt;=&gt; </t>
  </si>
  <si>
    <t xml:space="preserve">Hyodeoxycholic acid-6glucuronide, HDCA-6G</t>
  </si>
  <si>
    <t xml:space="preserve">EX_hdcea_e</t>
  </si>
  <si>
    <t xml:space="preserve">Hexadecenoate (n-C16:1) exchange</t>
  </si>
  <si>
    <t xml:space="preserve">hdcea_e &lt;=&gt; </t>
  </si>
  <si>
    <t xml:space="preserve">C16H29O2</t>
  </si>
  <si>
    <t xml:space="preserve">Hexadecenoate (n-C16:1)</t>
  </si>
  <si>
    <t xml:space="preserve">EX_hdcecrn_e</t>
  </si>
  <si>
    <t xml:space="preserve">Exchange of Palmitoleoyl-Carnitine</t>
  </si>
  <si>
    <t xml:space="preserve">hdcecrn_e &lt;=&gt; </t>
  </si>
  <si>
    <t xml:space="preserve">C23H43NO4</t>
  </si>
  <si>
    <t xml:space="preserve">Hexadecenoyl carnitine</t>
  </si>
  <si>
    <t xml:space="preserve">EX_hdd2crn_e</t>
  </si>
  <si>
    <t xml:space="preserve">Exchange of Trans-Hexadec-2-Enoyl Carnitine</t>
  </si>
  <si>
    <t xml:space="preserve">hdd2crn_e &lt;=&gt; </t>
  </si>
  <si>
    <t xml:space="preserve">Trans-Hexadec-2-enoyl carnitine</t>
  </si>
  <si>
    <t xml:space="preserve">EX_hdl_hs_e</t>
  </si>
  <si>
    <t xml:space="preserve">Exchange of HDL Hs</t>
  </si>
  <si>
    <t xml:space="preserve">hdl_hs_e &lt;=&gt; </t>
  </si>
  <si>
    <t xml:space="preserve">High Density Lipoprotein</t>
  </si>
  <si>
    <t xml:space="preserve">EX_hepdeceth_e</t>
  </si>
  <si>
    <t xml:space="preserve">Exchange of Heptadecanoyl Thanolamide (C17:0)</t>
  </si>
  <si>
    <t xml:space="preserve">hepdeceth_e &lt;=&gt; </t>
  </si>
  <si>
    <t xml:space="preserve">C19H39NO2</t>
  </si>
  <si>
    <t xml:space="preserve">Heptadecanoyl Thanolamide (C17:0)</t>
  </si>
  <si>
    <t xml:space="preserve">EX_hestratriol_e</t>
  </si>
  <si>
    <t xml:space="preserve">4,17 dihydroxy estradiol exchange</t>
  </si>
  <si>
    <t xml:space="preserve">hestratriol_e &lt;=&gt; </t>
  </si>
  <si>
    <t xml:space="preserve">4,17 dihydroxy estradiol</t>
  </si>
  <si>
    <t xml:space="preserve">EX_hexc_e</t>
  </si>
  <si>
    <t xml:space="preserve">Hexacosanoate  n C260  exchange</t>
  </si>
  <si>
    <t xml:space="preserve">hexc_e &lt;=&gt; </t>
  </si>
  <si>
    <t xml:space="preserve">C26H51O2</t>
  </si>
  <si>
    <t xml:space="preserve">Hexacosanoate  n C260  C26H51O2</t>
  </si>
  <si>
    <t xml:space="preserve">EX_hexdeceeth_e</t>
  </si>
  <si>
    <t xml:space="preserve">Exchange of Hexadecenoyl Ethanolamide, C16:1-Ethanolamide (Delta 9)</t>
  </si>
  <si>
    <t xml:space="preserve">hexdeceeth_e &lt;=&gt; </t>
  </si>
  <si>
    <t xml:space="preserve">C18H35NO2</t>
  </si>
  <si>
    <t xml:space="preserve">Hexadecenoyl Ethanolamide, C16:1-Ethanolamide (Delta 9)</t>
  </si>
  <si>
    <t xml:space="preserve">EX_hexdiac_e</t>
  </si>
  <si>
    <t xml:space="preserve">Exchange of Hexadecanediocacid</t>
  </si>
  <si>
    <t xml:space="preserve">hexdiac_e &lt;=&gt; </t>
  </si>
  <si>
    <t xml:space="preserve">C16H28O4</t>
  </si>
  <si>
    <t xml:space="preserve">Hexadecanediocacid</t>
  </si>
  <si>
    <t xml:space="preserve">EX_hexdtr_e</t>
  </si>
  <si>
    <t xml:space="preserve">Exchange of 7, 10, 13-Hexadecatrienoic Acid</t>
  </si>
  <si>
    <t xml:space="preserve">hexdtr_e &lt;=&gt; </t>
  </si>
  <si>
    <t xml:space="preserve">C16H25O2</t>
  </si>
  <si>
    <t xml:space="preserve">(Z,Z,Z)-7,10,13-Hexadecatrienoic Acid</t>
  </si>
  <si>
    <t xml:space="preserve">EX_hexgly_e</t>
  </si>
  <si>
    <t xml:space="preserve">Exchange of Hexanoyl-Glycine</t>
  </si>
  <si>
    <t xml:space="preserve">hexgly_e &lt;=&gt; </t>
  </si>
  <si>
    <t xml:space="preserve">Hexanoyl-Glycine</t>
  </si>
  <si>
    <t xml:space="preserve">EX_hgentis_e</t>
  </si>
  <si>
    <t xml:space="preserve">Exchange of Homogentisate</t>
  </si>
  <si>
    <t xml:space="preserve">hgentis_e &lt;=&gt; </t>
  </si>
  <si>
    <t xml:space="preserve">Homogentisate C8H7O4</t>
  </si>
  <si>
    <t xml:space="preserve">EX_hisargcys_e</t>
  </si>
  <si>
    <t xml:space="preserve">Exchange of HisArgCys</t>
  </si>
  <si>
    <t xml:space="preserve">hisargcys_e &lt;=&gt; </t>
  </si>
  <si>
    <t xml:space="preserve">C15H27N8O4S</t>
  </si>
  <si>
    <t xml:space="preserve">Histidyl-Arginyl-Cysteine</t>
  </si>
  <si>
    <t xml:space="preserve">EX_hisargser_e</t>
  </si>
  <si>
    <t xml:space="preserve">Exchange of HisArgSer</t>
  </si>
  <si>
    <t xml:space="preserve">hisargser_e &lt;=&gt; </t>
  </si>
  <si>
    <t xml:space="preserve">C15H27N8O5</t>
  </si>
  <si>
    <t xml:space="preserve">Histidyl-Arginyl-Serine</t>
  </si>
  <si>
    <t xml:space="preserve">EX_hisasp_e</t>
  </si>
  <si>
    <t xml:space="preserve">Exchange of HisAsp</t>
  </si>
  <si>
    <t xml:space="preserve">hisasp_e &lt;=&gt; </t>
  </si>
  <si>
    <t xml:space="preserve">C10H13N4O5</t>
  </si>
  <si>
    <t xml:space="preserve">Histidyl-Aspartate</t>
  </si>
  <si>
    <t xml:space="preserve">EX_hiscyscys_e</t>
  </si>
  <si>
    <t xml:space="preserve">Exchange of HisCysCys</t>
  </si>
  <si>
    <t xml:space="preserve">hiscyscys_e &lt;=&gt; </t>
  </si>
  <si>
    <t xml:space="preserve">C12H19N5O4S2</t>
  </si>
  <si>
    <t xml:space="preserve">Histidyl-Cystyl-Cysteine</t>
  </si>
  <si>
    <t xml:space="preserve">EX_hisglnala_e</t>
  </si>
  <si>
    <t xml:space="preserve">Exchange of HisGlnAla</t>
  </si>
  <si>
    <t xml:space="preserve">hisglnala_e &lt;=&gt; </t>
  </si>
  <si>
    <t xml:space="preserve">C14H22N6O5</t>
  </si>
  <si>
    <t xml:space="preserve">Histidyl-Glutaminyl-Alanine</t>
  </si>
  <si>
    <t xml:space="preserve">EX_hisglugln_e</t>
  </si>
  <si>
    <t xml:space="preserve">Exchange of HisGluGln</t>
  </si>
  <si>
    <t xml:space="preserve">hisglugln_e &lt;=&gt; </t>
  </si>
  <si>
    <t xml:space="preserve">C16H23N6O7</t>
  </si>
  <si>
    <t xml:space="preserve">Histidyl-Glutamyl-Glutamine</t>
  </si>
  <si>
    <t xml:space="preserve">EX_hisglu_e</t>
  </si>
  <si>
    <t xml:space="preserve">Exchange of HisGlu</t>
  </si>
  <si>
    <t xml:space="preserve">hisglu_e &lt;=&gt; </t>
  </si>
  <si>
    <t xml:space="preserve">C11H15N4O5</t>
  </si>
  <si>
    <t xml:space="preserve">Histidyl-Glutamate</t>
  </si>
  <si>
    <t xml:space="preserve">EX_hisglylys_e</t>
  </si>
  <si>
    <t xml:space="preserve">Exchange of HisGlyLys</t>
  </si>
  <si>
    <t xml:space="preserve">hisglylys_e &lt;=&gt; </t>
  </si>
  <si>
    <t xml:space="preserve">Histidyl-Lysyl-Lysine</t>
  </si>
  <si>
    <t xml:space="preserve">EX_hishislys_e</t>
  </si>
  <si>
    <t xml:space="preserve">Exchange of HisHisLys</t>
  </si>
  <si>
    <t xml:space="preserve">hishislys_e &lt;=&gt; </t>
  </si>
  <si>
    <t xml:space="preserve">C18H29N8O4</t>
  </si>
  <si>
    <t xml:space="preserve">Histidyl-Histidyl-Lysine</t>
  </si>
  <si>
    <t xml:space="preserve">EX_hislysala_e</t>
  </si>
  <si>
    <t xml:space="preserve">Exchange of HisLysAla</t>
  </si>
  <si>
    <t xml:space="preserve">hislysala_e &lt;=&gt; </t>
  </si>
  <si>
    <t xml:space="preserve">C15H27N6O4</t>
  </si>
  <si>
    <t xml:space="preserve">Histidyl-Lysyl-Alanine</t>
  </si>
  <si>
    <t xml:space="preserve">EX_hislysglu_e</t>
  </si>
  <si>
    <t xml:space="preserve">Exchange of HisLysGlu</t>
  </si>
  <si>
    <t xml:space="preserve">hislysglu_e &lt;=&gt; </t>
  </si>
  <si>
    <t xml:space="preserve">C17H28N6O6</t>
  </si>
  <si>
    <t xml:space="preserve">Histidyl-Lysyl-Glutamate</t>
  </si>
  <si>
    <t xml:space="preserve">EX_hislysile_e</t>
  </si>
  <si>
    <t xml:space="preserve">Exchange of HisLysIle</t>
  </si>
  <si>
    <t xml:space="preserve">hislysile_e &lt;=&gt; </t>
  </si>
  <si>
    <t xml:space="preserve">C18H33N6O4</t>
  </si>
  <si>
    <t xml:space="preserve">Histidyl-Lysyl-Isoleucine</t>
  </si>
  <si>
    <t xml:space="preserve">EX_hislysthr_e</t>
  </si>
  <si>
    <t xml:space="preserve">Exchange of HisLysThr</t>
  </si>
  <si>
    <t xml:space="preserve">hislysthr_e &lt;=&gt; </t>
  </si>
  <si>
    <t xml:space="preserve">C16H29N6O5</t>
  </si>
  <si>
    <t xml:space="preserve">Histidyl-Lysyl-Threonine</t>
  </si>
  <si>
    <t xml:space="preserve">EX_hislysval_e</t>
  </si>
  <si>
    <t xml:space="preserve">Exchange of HisLysVal</t>
  </si>
  <si>
    <t xml:space="preserve">hislysval_e &lt;=&gt; </t>
  </si>
  <si>
    <t xml:space="preserve">C17H31N6O4</t>
  </si>
  <si>
    <t xml:space="preserve">Histidyl-Lysyl-Valine</t>
  </si>
  <si>
    <t xml:space="preserve">EX_hismetgln_e</t>
  </si>
  <si>
    <t xml:space="preserve">Exchange of HisMetGln</t>
  </si>
  <si>
    <t xml:space="preserve">hismetgln_e &lt;=&gt; </t>
  </si>
  <si>
    <t xml:space="preserve">C16H26N6O5S</t>
  </si>
  <si>
    <t xml:space="preserve">Histidyl-Methionyl-Glutamine</t>
  </si>
  <si>
    <t xml:space="preserve">EX_hismet_e</t>
  </si>
  <si>
    <t xml:space="preserve">Exchange of HisMet</t>
  </si>
  <si>
    <t xml:space="preserve">hismet_e &lt;=&gt; </t>
  </si>
  <si>
    <t xml:space="preserve">C11H18N4O3S</t>
  </si>
  <si>
    <t xml:space="preserve">Histidyl-Methionine</t>
  </si>
  <si>
    <t xml:space="preserve">EX_hisphearg_e</t>
  </si>
  <si>
    <t xml:space="preserve">Exchange of HisPheArg</t>
  </si>
  <si>
    <t xml:space="preserve">hisphearg_e &lt;=&gt; </t>
  </si>
  <si>
    <t xml:space="preserve">C21H31N8O4</t>
  </si>
  <si>
    <t xml:space="preserve">Histidyl-Phenylalanyl-Arginine</t>
  </si>
  <si>
    <t xml:space="preserve">EX_hisprolys_e</t>
  </si>
  <si>
    <t xml:space="preserve">Exchange of HisProLys</t>
  </si>
  <si>
    <t xml:space="preserve">hisprolys_e &lt;=&gt; </t>
  </si>
  <si>
    <t xml:space="preserve">C17H29N6O4</t>
  </si>
  <si>
    <t xml:space="preserve">Histidyl-Prolyl-Lysine</t>
  </si>
  <si>
    <t xml:space="preserve">EX_histrphis_e</t>
  </si>
  <si>
    <t xml:space="preserve">Exchange of HisTrpHis</t>
  </si>
  <si>
    <t xml:space="preserve">histrphis_e &lt;=&gt; </t>
  </si>
  <si>
    <t xml:space="preserve">C23H26N8O4</t>
  </si>
  <si>
    <t xml:space="preserve">Histidyl-Tryptophanyl-Histidine</t>
  </si>
  <si>
    <t xml:space="preserve">EX_hLkynr_e</t>
  </si>
  <si>
    <t xml:space="preserve">hLkynr_e &lt;=&gt; </t>
  </si>
  <si>
    <t xml:space="preserve">C10H12N2O4</t>
  </si>
  <si>
    <t xml:space="preserve">3 Hydroxy L kynurenine C10H12N2O4</t>
  </si>
  <si>
    <t xml:space="preserve">EX_hmcarn_e</t>
  </si>
  <si>
    <t xml:space="preserve">Exchange of Homocarnosine</t>
  </si>
  <si>
    <t xml:space="preserve">hmcarn_e &lt;=&gt; </t>
  </si>
  <si>
    <t xml:space="preserve">C10H16N4O3</t>
  </si>
  <si>
    <t xml:space="preserve">Homocarnosine</t>
  </si>
  <si>
    <t xml:space="preserve">EX_hmcr_e</t>
  </si>
  <si>
    <t xml:space="preserve">Exchange of Homocitrulline</t>
  </si>
  <si>
    <t xml:space="preserve">hmcr_e &lt;=&gt; </t>
  </si>
  <si>
    <t xml:space="preserve">C7H15N3O3</t>
  </si>
  <si>
    <t xml:space="preserve">Homocitrulline</t>
  </si>
  <si>
    <t xml:space="preserve">EX_hnifedipine_e</t>
  </si>
  <si>
    <t xml:space="preserve">EX hnifedipine[e]</t>
  </si>
  <si>
    <t xml:space="preserve">hnifedipine_e &lt;=&gt; </t>
  </si>
  <si>
    <t xml:space="preserve">C17H18N2O7</t>
  </si>
  <si>
    <t xml:space="preserve">Hnifedipine c</t>
  </si>
  <si>
    <t xml:space="preserve">EX_homoval_e</t>
  </si>
  <si>
    <t xml:space="preserve">Exchange of Homovanillate</t>
  </si>
  <si>
    <t xml:space="preserve">homoval_e &lt;=&gt; </t>
  </si>
  <si>
    <t xml:space="preserve">Homovanillate</t>
  </si>
  <si>
    <t xml:space="preserve">EX_hom__L_e</t>
  </si>
  <si>
    <t xml:space="preserve">L-Homoserine exchange</t>
  </si>
  <si>
    <t xml:space="preserve">hom__L_e &lt;=&gt; </t>
  </si>
  <si>
    <t xml:space="preserve">L-Homoserine</t>
  </si>
  <si>
    <t xml:space="preserve">EX_hpdca_e</t>
  </si>
  <si>
    <t xml:space="preserve">Heptadecanoate exchange</t>
  </si>
  <si>
    <t xml:space="preserve">hpdca_e &lt;=&gt; </t>
  </si>
  <si>
    <t xml:space="preserve">C17H33O2</t>
  </si>
  <si>
    <t xml:space="preserve">Heptadecanoate  C170  C17H33O2</t>
  </si>
  <si>
    <t xml:space="preserve">EX_hpdece_e</t>
  </si>
  <si>
    <t xml:space="preserve">Exchange of Trans-Delta-2-Heptadecanoic Acid</t>
  </si>
  <si>
    <t xml:space="preserve">hpdece_e &lt;=&gt; </t>
  </si>
  <si>
    <t xml:space="preserve">C15H27O2</t>
  </si>
  <si>
    <t xml:space="preserve">Trans-Delta-2-Heptadecanoic Acid</t>
  </si>
  <si>
    <t xml:space="preserve">EX_hretn_e</t>
  </si>
  <si>
    <t xml:space="preserve">EX hretn[e]</t>
  </si>
  <si>
    <t xml:space="preserve">hretn_e &lt;=&gt; </t>
  </si>
  <si>
    <t xml:space="preserve">4 hydroxy retinoic acid</t>
  </si>
  <si>
    <t xml:space="preserve">EX_hspg_e</t>
  </si>
  <si>
    <t xml:space="preserve">Heparan sulfate proteoglycan exchange</t>
  </si>
  <si>
    <t xml:space="preserve">hspg_e &lt;=&gt; </t>
  </si>
  <si>
    <t xml:space="preserve">C79H113N5O101S12X</t>
  </si>
  <si>
    <t xml:space="preserve">Heparan sulfate proteoglycan</t>
  </si>
  <si>
    <t xml:space="preserve">EX_htaxol_e</t>
  </si>
  <si>
    <t xml:space="preserve">Hydroxylated taxol exchange</t>
  </si>
  <si>
    <t xml:space="preserve">htaxol_e &lt;=&gt; </t>
  </si>
  <si>
    <t xml:space="preserve">C47H31NO15</t>
  </si>
  <si>
    <t xml:space="preserve">Hydroxylated taxol</t>
  </si>
  <si>
    <t xml:space="preserve">EX_hxan_e</t>
  </si>
  <si>
    <t xml:space="preserve">Hypoxanthine exchange</t>
  </si>
  <si>
    <t xml:space="preserve">hxan_e &lt;=&gt; </t>
  </si>
  <si>
    <t xml:space="preserve">C5H4N4O</t>
  </si>
  <si>
    <t xml:space="preserve">Hypoxanthine</t>
  </si>
  <si>
    <t xml:space="preserve">EX_hxa_e</t>
  </si>
  <si>
    <t xml:space="preserve">Hexanoate (n-C6:0) exchange</t>
  </si>
  <si>
    <t xml:space="preserve">hxa_e &lt;=&gt; </t>
  </si>
  <si>
    <t xml:space="preserve">Hexanoate (n-C6:0)</t>
  </si>
  <si>
    <t xml:space="preserve">EX_hxcoa_e</t>
  </si>
  <si>
    <t xml:space="preserve">Exchange of Hexanoate</t>
  </si>
  <si>
    <t xml:space="preserve">hxcoa_e &lt;=&gt; </t>
  </si>
  <si>
    <t xml:space="preserve">C27H42N7O17P3S</t>
  </si>
  <si>
    <t xml:space="preserve">Hexanoyl-CoA (n-C6:0CoA)</t>
  </si>
  <si>
    <t xml:space="preserve">EX_hyochol_e</t>
  </si>
  <si>
    <t xml:space="preserve">EX hyochol(e)</t>
  </si>
  <si>
    <t xml:space="preserve">hyochol_e &lt;=&gt; </t>
  </si>
  <si>
    <t xml:space="preserve">Hyocholic acid; gamma-Muricholate</t>
  </si>
  <si>
    <t xml:space="preserve">EX_hyptaur_e</t>
  </si>
  <si>
    <t xml:space="preserve">Exchange of hypotaurine</t>
  </si>
  <si>
    <t xml:space="preserve">hyptaur_e &lt;=&gt; </t>
  </si>
  <si>
    <t xml:space="preserve">C2H7NO2S</t>
  </si>
  <si>
    <t xml:space="preserve">Hypotaurine; 2-Aminoethanesulfinic acid</t>
  </si>
  <si>
    <t xml:space="preserve">EX_h_e</t>
  </si>
  <si>
    <t xml:space="preserve">H+ exchange</t>
  </si>
  <si>
    <t xml:space="preserve">h_e &lt;=&gt; </t>
  </si>
  <si>
    <t xml:space="preserve">H</t>
  </si>
  <si>
    <t xml:space="preserve">H+</t>
  </si>
  <si>
    <t xml:space="preserve">EX_icit_e</t>
  </si>
  <si>
    <t xml:space="preserve">Isocitrate exchange</t>
  </si>
  <si>
    <t xml:space="preserve">icit_e &lt;=&gt; </t>
  </si>
  <si>
    <t xml:space="preserve">Isocitrate</t>
  </si>
  <si>
    <t xml:space="preserve">EX_idl_hs_e</t>
  </si>
  <si>
    <t xml:space="preserve">Exchange of IDL Hs</t>
  </si>
  <si>
    <t xml:space="preserve">idl_hs_e &lt;=&gt; </t>
  </si>
  <si>
    <t xml:space="preserve">Intermediate Density Lipoprotein</t>
  </si>
  <si>
    <t xml:space="preserve">EX_idour_e</t>
  </si>
  <si>
    <t xml:space="preserve">Exchange of L-iduronate</t>
  </si>
  <si>
    <t xml:space="preserve">idour_e &lt;=&gt; </t>
  </si>
  <si>
    <t xml:space="preserve">L-Iduronate</t>
  </si>
  <si>
    <t xml:space="preserve">EX_idp_e</t>
  </si>
  <si>
    <t xml:space="preserve">IDP exchange</t>
  </si>
  <si>
    <t xml:space="preserve">idp_e &lt;=&gt; </t>
  </si>
  <si>
    <t xml:space="preserve">C10H11N4O11P2</t>
  </si>
  <si>
    <t xml:space="preserve">IDP C10H11N4O11P2</t>
  </si>
  <si>
    <t xml:space="preserve">EX_ileargile_e</t>
  </si>
  <si>
    <t xml:space="preserve">Exchange of IleArgIle</t>
  </si>
  <si>
    <t xml:space="preserve">ileargile_e &lt;=&gt; </t>
  </si>
  <si>
    <t xml:space="preserve">C18H37N6O4</t>
  </si>
  <si>
    <t xml:space="preserve">Isoleucyl-Arginyl-Isoleucine</t>
  </si>
  <si>
    <t xml:space="preserve">EX_ileasnhis_e</t>
  </si>
  <si>
    <t xml:space="preserve">Exchange of IleAsnHis</t>
  </si>
  <si>
    <t xml:space="preserve">ileasnhis_e &lt;=&gt; </t>
  </si>
  <si>
    <t xml:space="preserve">C16H26N6O5</t>
  </si>
  <si>
    <t xml:space="preserve">Isoleucyl-Asparaginyl-Histidine</t>
  </si>
  <si>
    <t xml:space="preserve">EX_ileasp_e</t>
  </si>
  <si>
    <t xml:space="preserve">Exchange of IleAsp</t>
  </si>
  <si>
    <t xml:space="preserve">ileasp_e &lt;=&gt; </t>
  </si>
  <si>
    <t xml:space="preserve">C10H17N2O5</t>
  </si>
  <si>
    <t xml:space="preserve">Isolecyl-Aspartate</t>
  </si>
  <si>
    <t xml:space="preserve">EX_ileglnglu_e</t>
  </si>
  <si>
    <t xml:space="preserve">Exchange of IleGlnGlu</t>
  </si>
  <si>
    <t xml:space="preserve">ileglnglu_e &lt;=&gt; </t>
  </si>
  <si>
    <t xml:space="preserve">C16H27N4O7</t>
  </si>
  <si>
    <t xml:space="preserve">Isolecyl-Glutaminyl-Glutamate</t>
  </si>
  <si>
    <t xml:space="preserve">EX_ileglyarg_e</t>
  </si>
  <si>
    <t xml:space="preserve">Exchange of IleGlyArg</t>
  </si>
  <si>
    <t xml:space="preserve">ileglyarg_e &lt;=&gt; </t>
  </si>
  <si>
    <t xml:space="preserve">C14H29N6O4</t>
  </si>
  <si>
    <t xml:space="preserve">Isolecyl-Glycyl-Arginine</t>
  </si>
  <si>
    <t xml:space="preserve">EX_ileprolys_e</t>
  </si>
  <si>
    <t xml:space="preserve">Exchange of IleProLys</t>
  </si>
  <si>
    <t xml:space="preserve">ileprolys_e &lt;=&gt; </t>
  </si>
  <si>
    <t xml:space="preserve">C17H33N4O4</t>
  </si>
  <si>
    <t xml:space="preserve">Isolecyl-Prolyl-Lysine</t>
  </si>
  <si>
    <t xml:space="preserve">EX_ileserarg_e</t>
  </si>
  <si>
    <t xml:space="preserve">Exchange of IleSerArg</t>
  </si>
  <si>
    <t xml:space="preserve">ileserarg_e &lt;=&gt; </t>
  </si>
  <si>
    <t xml:space="preserve">C15H31N6O5</t>
  </si>
  <si>
    <t xml:space="preserve">Isolecyl-Seryl-Arginine</t>
  </si>
  <si>
    <t xml:space="preserve">EX_iletrptyr_e</t>
  </si>
  <si>
    <t xml:space="preserve">Exchange of IleTrptyr</t>
  </si>
  <si>
    <t xml:space="preserve">iletrptyr_e &lt;=&gt; </t>
  </si>
  <si>
    <t xml:space="preserve">C26H32N4O5</t>
  </si>
  <si>
    <t xml:space="preserve">Isolecyl-Tryptophanyl-Tyrosine</t>
  </si>
  <si>
    <t xml:space="preserve">EX_im4ac_e</t>
  </si>
  <si>
    <t xml:space="preserve">Exchange of Imidazol-4-Ylacetate</t>
  </si>
  <si>
    <t xml:space="preserve">im4ac_e &lt;=&gt; </t>
  </si>
  <si>
    <t xml:space="preserve">C5H5N2O2</t>
  </si>
  <si>
    <t xml:space="preserve">Imidazole-4-acetate</t>
  </si>
  <si>
    <t xml:space="preserve">EX_imp_e</t>
  </si>
  <si>
    <t xml:space="preserve">IMP exchange</t>
  </si>
  <si>
    <t xml:space="preserve">imp_e &lt;=&gt; </t>
  </si>
  <si>
    <t xml:space="preserve">C10H11N4O8P</t>
  </si>
  <si>
    <t xml:space="preserve">IMP C10H11N4O8P</t>
  </si>
  <si>
    <t xml:space="preserve">EX_ind3ac_e</t>
  </si>
  <si>
    <t xml:space="preserve">EX ind3ac LPAREN e RPAREN </t>
  </si>
  <si>
    <t xml:space="preserve">ind3ac_e &lt;=&gt; </t>
  </si>
  <si>
    <t xml:space="preserve">C10H8NO2</t>
  </si>
  <si>
    <t xml:space="preserve">Indole 3 acetate C10H8NO2</t>
  </si>
  <si>
    <t xml:space="preserve">EX_ins_e</t>
  </si>
  <si>
    <t xml:space="preserve">Inosine exchange</t>
  </si>
  <si>
    <t xml:space="preserve">ins_e &lt;=&gt; </t>
  </si>
  <si>
    <t xml:space="preserve">C10H12N4O5</t>
  </si>
  <si>
    <t xml:space="preserve">Inosine</t>
  </si>
  <si>
    <t xml:space="preserve">EX_isolvstacid_e</t>
  </si>
  <si>
    <t xml:space="preserve">Exchange reaction for 3-hydroxy-iso-delta-4,5-hydroxy acid form of lovastatin in bile</t>
  </si>
  <si>
    <t xml:space="preserve">isolvstacid_e &lt;=&gt; </t>
  </si>
  <si>
    <t xml:space="preserve">3'-hydroxy-iso-delta-4',5'-hydroxy acid form of lovastatin</t>
  </si>
  <si>
    <t xml:space="preserve">EX_isomal_e</t>
  </si>
  <si>
    <t xml:space="preserve">Exchange of Isomaltose</t>
  </si>
  <si>
    <t xml:space="preserve">isomal_e &lt;=&gt; </t>
  </si>
  <si>
    <t xml:space="preserve">C12H22O11</t>
  </si>
  <si>
    <t xml:space="preserve">Isomaltose C12H22O11</t>
  </si>
  <si>
    <t xml:space="preserve">EX_itacon_e</t>
  </si>
  <si>
    <t xml:space="preserve">EX itacon[e]</t>
  </si>
  <si>
    <t xml:space="preserve">itacon_e &lt;=&gt; </t>
  </si>
  <si>
    <t xml:space="preserve">Itaconate C5H4O4</t>
  </si>
  <si>
    <t xml:space="preserve">EX_itp_e</t>
  </si>
  <si>
    <t xml:space="preserve">Exchange of ITP</t>
  </si>
  <si>
    <t xml:space="preserve">itp_e &lt;=&gt; </t>
  </si>
  <si>
    <t xml:space="preserve">C10H11N4O14P3</t>
  </si>
  <si>
    <t xml:space="preserve">ITP C10H11N4O14P3</t>
  </si>
  <si>
    <t xml:space="preserve">EX_ivcrn_e</t>
  </si>
  <si>
    <t xml:space="preserve">Exchange reaction for isovaleryl carnitine</t>
  </si>
  <si>
    <t xml:space="preserve">ivcrn_e &lt;=&gt; </t>
  </si>
  <si>
    <t xml:space="preserve">C12H23NO4</t>
  </si>
  <si>
    <t xml:space="preserve">Isovaleryl carnitine</t>
  </si>
  <si>
    <t xml:space="preserve">EX_i_e</t>
  </si>
  <si>
    <t xml:space="preserve">Iodide exchange</t>
  </si>
  <si>
    <t xml:space="preserve">i_e &lt;=&gt; </t>
  </si>
  <si>
    <t xml:space="preserve">I</t>
  </si>
  <si>
    <t xml:space="preserve">I c</t>
  </si>
  <si>
    <t xml:space="preserve">EX_kdn_e</t>
  </si>
  <si>
    <t xml:space="preserve">EX kdn[e]</t>
  </si>
  <si>
    <t xml:space="preserve">kdn_e &lt;=&gt; </t>
  </si>
  <si>
    <t xml:space="preserve">C9H15O9</t>
  </si>
  <si>
    <t xml:space="preserve">2-keto-3-deoxy-D-glycero-D-galactononic acid</t>
  </si>
  <si>
    <t xml:space="preserve">EX_ksii_core2_e</t>
  </si>
  <si>
    <t xml:space="preserve">Keratan sulfate II (core 2-linked) exchange</t>
  </si>
  <si>
    <t xml:space="preserve">ksii_core2_e &lt;=&gt; </t>
  </si>
  <si>
    <t xml:space="preserve">C81H129N6O67S3X</t>
  </si>
  <si>
    <t xml:space="preserve">Keratan sulfate II (core 2-linked)</t>
  </si>
  <si>
    <t xml:space="preserve">EX_ksii_core4_e</t>
  </si>
  <si>
    <t xml:space="preserve">Keratan sulfate II (core 4-linked) exchange</t>
  </si>
  <si>
    <t xml:space="preserve">ksii_core4_e &lt;=&gt; </t>
  </si>
  <si>
    <t xml:space="preserve">C89H142N7O72S3X</t>
  </si>
  <si>
    <t xml:space="preserve">Keratan sulfate II (core 4-linked)</t>
  </si>
  <si>
    <t xml:space="preserve">EX_ksi_deg1_e</t>
  </si>
  <si>
    <t xml:space="preserve">Keratan sulfate I, degradation product 1 exchange</t>
  </si>
  <si>
    <t xml:space="preserve">ksi_deg1_e &lt;=&gt; </t>
  </si>
  <si>
    <t xml:space="preserve">C241H383N17O209S12X</t>
  </si>
  <si>
    <t xml:space="preserve">Keratan sulfate I, degradation product 1</t>
  </si>
  <si>
    <t xml:space="preserve">EX_ksi_e</t>
  </si>
  <si>
    <t xml:space="preserve">Keratan sulfate I exchange</t>
  </si>
  <si>
    <t xml:space="preserve">ksi_e &lt;=&gt; </t>
  </si>
  <si>
    <t xml:space="preserve">C247H393N17O213S12X</t>
  </si>
  <si>
    <t xml:space="preserve">Keratan sulfate I</t>
  </si>
  <si>
    <t xml:space="preserve">EX_kynate_e</t>
  </si>
  <si>
    <t xml:space="preserve">Exchange of Kynurenic Acid</t>
  </si>
  <si>
    <t xml:space="preserve">kynate_e &lt;=&gt; </t>
  </si>
  <si>
    <t xml:space="preserve">C10H6NO3</t>
  </si>
  <si>
    <t xml:space="preserve">4-Hydroxy-2-quinolinecarboxylic acid</t>
  </si>
  <si>
    <t xml:space="preserve">EX_lac__D_e</t>
  </si>
  <si>
    <t xml:space="preserve">D-lactate exchange</t>
  </si>
  <si>
    <t xml:space="preserve">lac__D_e &lt;=&gt; </t>
  </si>
  <si>
    <t xml:space="preserve">D-Lactate</t>
  </si>
  <si>
    <t xml:space="preserve">EX_lac__L_e</t>
  </si>
  <si>
    <t xml:space="preserve">L-Lactate exchange</t>
  </si>
  <si>
    <t xml:space="preserve">lac__L_e &lt;=&gt; </t>
  </si>
  <si>
    <t xml:space="preserve">L-Lactate</t>
  </si>
  <si>
    <t xml:space="preserve">EX_lanost_e</t>
  </si>
  <si>
    <t xml:space="preserve">Lanosterol exchange</t>
  </si>
  <si>
    <t xml:space="preserve">lanost_e &lt;=&gt; </t>
  </si>
  <si>
    <t xml:space="preserve">C30H50O</t>
  </si>
  <si>
    <t xml:space="preserve">Lanosterol C30H50O</t>
  </si>
  <si>
    <t xml:space="preserve">EX_lca24g_e</t>
  </si>
  <si>
    <t xml:space="preserve">EX lca24g(e)</t>
  </si>
  <si>
    <t xml:space="preserve">lca24g_e &lt;=&gt; </t>
  </si>
  <si>
    <t xml:space="preserve">C30H47O9</t>
  </si>
  <si>
    <t xml:space="preserve">Lithocholic acid-24glucuronide, CDCA-24G</t>
  </si>
  <si>
    <t xml:space="preserve">EX_lca3g_e</t>
  </si>
  <si>
    <t xml:space="preserve">EX lca3g(e)</t>
  </si>
  <si>
    <t xml:space="preserve">lca3g_e &lt;=&gt; </t>
  </si>
  <si>
    <t xml:space="preserve">Lithocholic acid-3glucuronide, CDCA-3G</t>
  </si>
  <si>
    <t xml:space="preserve">EX_lca3s_e</t>
  </si>
  <si>
    <t xml:space="preserve">EX lca3s(e)</t>
  </si>
  <si>
    <t xml:space="preserve">lca3s_e &lt;=&gt; </t>
  </si>
  <si>
    <t xml:space="preserve">C24H38O6S</t>
  </si>
  <si>
    <t xml:space="preserve">Lithocholic acid 3-sulfate</t>
  </si>
  <si>
    <t xml:space="preserve">EX_lcts_e</t>
  </si>
  <si>
    <t xml:space="preserve">Lactose exchange</t>
  </si>
  <si>
    <t xml:space="preserve">lcts_e &lt;=&gt; </t>
  </si>
  <si>
    <t xml:space="preserve">Lactose C12H22O11</t>
  </si>
  <si>
    <t xml:space="preserve">EX_Lcyst_e</t>
  </si>
  <si>
    <t xml:space="preserve">L-Cysteate exchange</t>
  </si>
  <si>
    <t xml:space="preserve">Lcyst_e &lt;=&gt; </t>
  </si>
  <si>
    <t xml:space="preserve">C3H6NO5S</t>
  </si>
  <si>
    <t xml:space="preserve">L-Cysteate</t>
  </si>
  <si>
    <t xml:space="preserve">EX_ldl_hs_e</t>
  </si>
  <si>
    <t xml:space="preserve">Exchange of LDL Hs</t>
  </si>
  <si>
    <t xml:space="preserve">ldl_hs_e &lt;=&gt; </t>
  </si>
  <si>
    <t xml:space="preserve">Low Density Lipoprotein</t>
  </si>
  <si>
    <t xml:space="preserve">EX_leualaarg_e</t>
  </si>
  <si>
    <t xml:space="preserve">Exchange of LeuAlaArg</t>
  </si>
  <si>
    <t xml:space="preserve">leualaarg_e &lt;=&gt; </t>
  </si>
  <si>
    <t xml:space="preserve">Leucyl-Alanyl-Arginine</t>
  </si>
  <si>
    <t xml:space="preserve">EX_leuasnasp_e</t>
  </si>
  <si>
    <t xml:space="preserve">Exchange of LeuAsnAsp</t>
  </si>
  <si>
    <t xml:space="preserve">leuasnasp_e &lt;=&gt; </t>
  </si>
  <si>
    <t xml:space="preserve">C14H23N4O7</t>
  </si>
  <si>
    <t xml:space="preserve">Leucyl-Asparaginyl-Aspartate</t>
  </si>
  <si>
    <t xml:space="preserve">EX_leuasplys_e</t>
  </si>
  <si>
    <t xml:space="preserve">Exchange of LeuAspLys</t>
  </si>
  <si>
    <t xml:space="preserve">leuasplys_e &lt;=&gt; </t>
  </si>
  <si>
    <t xml:space="preserve">C16H30N4O6</t>
  </si>
  <si>
    <t xml:space="preserve">Leucyl-Aspartyl-Lysine</t>
  </si>
  <si>
    <t xml:space="preserve">EX_leugly_e</t>
  </si>
  <si>
    <t xml:space="preserve">Exchange reaction for leucylglycine</t>
  </si>
  <si>
    <t xml:space="preserve">leugly_e &lt;=&gt; </t>
  </si>
  <si>
    <t xml:space="preserve">Leucylglycine</t>
  </si>
  <si>
    <t xml:space="preserve">EX_leuktrA4_e</t>
  </si>
  <si>
    <t xml:space="preserve">Leukotriene A4 exchange</t>
  </si>
  <si>
    <t xml:space="preserve">leuktrA4_e &lt;=&gt; </t>
  </si>
  <si>
    <t xml:space="preserve">Leukotriene A4 cytosol</t>
  </si>
  <si>
    <t xml:space="preserve">EX_leuktrB4wcooh_e</t>
  </si>
  <si>
    <t xml:space="preserve">Exchange of W-Carboxy Leukotriene B4</t>
  </si>
  <si>
    <t xml:space="preserve">leuktrB4wcooh_e &lt;=&gt; </t>
  </si>
  <si>
    <t xml:space="preserve">C20H28O6</t>
  </si>
  <si>
    <t xml:space="preserve">W-carboxy leukotriene B4</t>
  </si>
  <si>
    <t xml:space="preserve">EX_leuktrB4woh_e</t>
  </si>
  <si>
    <t xml:space="preserve">Exchnage for W-Hydroxyl Leukotriene B4</t>
  </si>
  <si>
    <t xml:space="preserve">leuktrB4woh_e &lt;=&gt; </t>
  </si>
  <si>
    <t xml:space="preserve">W-hydroxyl leukotriene B4</t>
  </si>
  <si>
    <t xml:space="preserve">EX_leuktrB4_e</t>
  </si>
  <si>
    <t xml:space="preserve">Leukotriene B4 exchange</t>
  </si>
  <si>
    <t xml:space="preserve">leuktrB4_e &lt;=&gt; </t>
  </si>
  <si>
    <t xml:space="preserve">Leukotriene B4(1-)</t>
  </si>
  <si>
    <t xml:space="preserve">EX_leuktrC4_e</t>
  </si>
  <si>
    <t xml:space="preserve">Leukotriene C4 exchange</t>
  </si>
  <si>
    <t xml:space="preserve">leuktrC4_e &lt;=&gt; </t>
  </si>
  <si>
    <t xml:space="preserve">C30H45N3O9S</t>
  </si>
  <si>
    <t xml:space="preserve">Leukotriene C4 ER</t>
  </si>
  <si>
    <t xml:space="preserve">EX_leuktrD4_e</t>
  </si>
  <si>
    <t xml:space="preserve">Leukotriene D4 exchange</t>
  </si>
  <si>
    <t xml:space="preserve">leuktrD4_e &lt;=&gt; </t>
  </si>
  <si>
    <t xml:space="preserve">C25H39N2O6S</t>
  </si>
  <si>
    <t xml:space="preserve">Leukotriene D4 ER</t>
  </si>
  <si>
    <t xml:space="preserve">EX_leuktrE4_e</t>
  </si>
  <si>
    <t xml:space="preserve">Leukotriene E4 exchange</t>
  </si>
  <si>
    <t xml:space="preserve">leuktrE4_e &lt;=&gt; </t>
  </si>
  <si>
    <t xml:space="preserve">C23H36NO5S</t>
  </si>
  <si>
    <t xml:space="preserve">Leukotriene E4 cytosol</t>
  </si>
  <si>
    <t xml:space="preserve">EX_leuktrF4_e</t>
  </si>
  <si>
    <t xml:space="preserve">Leukotriene F4 exchange</t>
  </si>
  <si>
    <t xml:space="preserve">leuktrF4_e &lt;=&gt; </t>
  </si>
  <si>
    <t xml:space="preserve">C28H42N2O8S</t>
  </si>
  <si>
    <t xml:space="preserve">Leukotriene F4 cytosol</t>
  </si>
  <si>
    <t xml:space="preserve">EX_leuleutrp_e</t>
  </si>
  <si>
    <t xml:space="preserve">Exchange of LeuLeuTrp</t>
  </si>
  <si>
    <t xml:space="preserve">leuleutrp_e &lt;=&gt; </t>
  </si>
  <si>
    <t xml:space="preserve">C23H34N4O4</t>
  </si>
  <si>
    <t xml:space="preserve">Leucyl-Leucyl-Tryptophan</t>
  </si>
  <si>
    <t xml:space="preserve">EX_leuleu_e</t>
  </si>
  <si>
    <t xml:space="preserve">Exchange reaction for leucylleucine</t>
  </si>
  <si>
    <t xml:space="preserve">leuleu_e &lt;=&gt; </t>
  </si>
  <si>
    <t xml:space="preserve">C12H24N2O3</t>
  </si>
  <si>
    <t xml:space="preserve">Leucylleucine</t>
  </si>
  <si>
    <t xml:space="preserve">EX_leuproarg_e</t>
  </si>
  <si>
    <t xml:space="preserve">Exchange of LeuProArg</t>
  </si>
  <si>
    <t xml:space="preserve">leuproarg_e &lt;=&gt; </t>
  </si>
  <si>
    <t xml:space="preserve">C17H33N6O4</t>
  </si>
  <si>
    <t xml:space="preserve">Leucyl-Prolyl-Arginine</t>
  </si>
  <si>
    <t xml:space="preserve">EX_leupro_e</t>
  </si>
  <si>
    <t xml:space="preserve">Exchange of LeuPro</t>
  </si>
  <si>
    <t xml:space="preserve">leupro_e &lt;=&gt; </t>
  </si>
  <si>
    <t xml:space="preserve">C11H20N2O3</t>
  </si>
  <si>
    <t xml:space="preserve">Leucyl-Proline</t>
  </si>
  <si>
    <t xml:space="preserve">EX_leusertrp_e</t>
  </si>
  <si>
    <t xml:space="preserve">Exchange of LeuSerTrp</t>
  </si>
  <si>
    <t xml:space="preserve">leusertrp_e &lt;=&gt; </t>
  </si>
  <si>
    <t xml:space="preserve">C20H28N4O5</t>
  </si>
  <si>
    <t xml:space="preserve">Leucyl-Seryl-Tryptophan</t>
  </si>
  <si>
    <t xml:space="preserve">EX_leutrparg_e</t>
  </si>
  <si>
    <t xml:space="preserve">Exchange of LeuTrpArg</t>
  </si>
  <si>
    <t xml:space="preserve">leutrparg_e &lt;=&gt; </t>
  </si>
  <si>
    <t xml:space="preserve">C23H36N7O4</t>
  </si>
  <si>
    <t xml:space="preserve">Leucyl-Tryptophanyl-Arginine</t>
  </si>
  <si>
    <t xml:space="preserve">EX_leutrp_e</t>
  </si>
  <si>
    <t xml:space="preserve">Exchange of LeuTrp</t>
  </si>
  <si>
    <t xml:space="preserve">leutrp_e &lt;=&gt; </t>
  </si>
  <si>
    <t xml:space="preserve">C17H23N3O3</t>
  </si>
  <si>
    <t xml:space="preserve">Leucyl-Tryptophan</t>
  </si>
  <si>
    <t xml:space="preserve">EX_leutyrtyr_e</t>
  </si>
  <si>
    <t xml:space="preserve">Exchange of Leutyrtyr</t>
  </si>
  <si>
    <t xml:space="preserve">leutyrtyr_e &lt;=&gt; </t>
  </si>
  <si>
    <t xml:space="preserve">C24H31N3O6</t>
  </si>
  <si>
    <t xml:space="preserve">Leucyl-Tyrosyl-Tyrosine</t>
  </si>
  <si>
    <t xml:space="preserve">EX_leuval_e</t>
  </si>
  <si>
    <t xml:space="preserve">Exchange of LeuVal</t>
  </si>
  <si>
    <t xml:space="preserve">leuval_e &lt;=&gt; </t>
  </si>
  <si>
    <t xml:space="preserve">C11H22N2O3</t>
  </si>
  <si>
    <t xml:space="preserve">Leucyl-Valine</t>
  </si>
  <si>
    <t xml:space="preserve">EX_lgnc_e</t>
  </si>
  <si>
    <t xml:space="preserve">Lignoceric acid exchange</t>
  </si>
  <si>
    <t xml:space="preserve">lgnc_e &lt;=&gt; </t>
  </si>
  <si>
    <t xml:space="preserve">C24H47O2</t>
  </si>
  <si>
    <t xml:space="preserve">Lignoceric acid</t>
  </si>
  <si>
    <t xml:space="preserve">EX_Lhcystin_e</t>
  </si>
  <si>
    <t xml:space="preserve">Exchange of Homocystine</t>
  </si>
  <si>
    <t xml:space="preserve">Lhcystin_e &lt;=&gt; </t>
  </si>
  <si>
    <t xml:space="preserve">C8H16N2O4S2</t>
  </si>
  <si>
    <t xml:space="preserve">L-Homocystine</t>
  </si>
  <si>
    <t xml:space="preserve">EX_limnen_e</t>
  </si>
  <si>
    <t xml:space="preserve">Limonene exchange</t>
  </si>
  <si>
    <t xml:space="preserve">limnen_e &lt;=&gt; </t>
  </si>
  <si>
    <t xml:space="preserve">Limnen c</t>
  </si>
  <si>
    <t xml:space="preserve">EX_lineth_e</t>
  </si>
  <si>
    <t xml:space="preserve">Exchange of Linoleoyl Ethanolamide</t>
  </si>
  <si>
    <t xml:space="preserve">lineth_e &lt;=&gt; </t>
  </si>
  <si>
    <t xml:space="preserve">C20H37NO2</t>
  </si>
  <si>
    <t xml:space="preserve">Linoleoyl Ethanolamide</t>
  </si>
  <si>
    <t xml:space="preserve">EX_lipoate_e</t>
  </si>
  <si>
    <t xml:space="preserve">Lipoate exchange</t>
  </si>
  <si>
    <t xml:space="preserve">lipoate_e &lt;=&gt; </t>
  </si>
  <si>
    <t xml:space="preserve">C8H14O2S2</t>
  </si>
  <si>
    <t xml:space="preserve">Lipoate</t>
  </si>
  <si>
    <t xml:space="preserve">EX_lneldccrn_e</t>
  </si>
  <si>
    <t xml:space="preserve">Exchange of 6Z,9Z-Octadecadienoylcarnitine</t>
  </si>
  <si>
    <t xml:space="preserve">lneldccrn_e &lt;=&gt; </t>
  </si>
  <si>
    <t xml:space="preserve">C25H45NO4</t>
  </si>
  <si>
    <t xml:space="preserve">Linoelaidyl carnitine</t>
  </si>
  <si>
    <t xml:space="preserve">EX_lneldc_e</t>
  </si>
  <si>
    <t xml:space="preserve">Linoelaidic acid exchange</t>
  </si>
  <si>
    <t xml:space="preserve">lneldc_e &lt;=&gt; </t>
  </si>
  <si>
    <t xml:space="preserve">C18H31O2</t>
  </si>
  <si>
    <t xml:space="preserve">Linoelaidic acid (all trans C18:2)</t>
  </si>
  <si>
    <t xml:space="preserve">EX_lnlccrn_e</t>
  </si>
  <si>
    <t xml:space="preserve">Exchange of Linoleyl Carnitine</t>
  </si>
  <si>
    <t xml:space="preserve">lnlccrn_e &lt;=&gt; </t>
  </si>
  <si>
    <t xml:space="preserve">Linoleyl carnitine</t>
  </si>
  <si>
    <t xml:space="preserve">EX_lnlc_e</t>
  </si>
  <si>
    <t xml:space="preserve">Linoleic acid (all cis C18:2) exchange</t>
  </si>
  <si>
    <t xml:space="preserve">lnlc_e &lt;=&gt; </t>
  </si>
  <si>
    <t xml:space="preserve">Linoleic acid (all cis C18:2) n-6</t>
  </si>
  <si>
    <t xml:space="preserve">EX_lnlnca_e</t>
  </si>
  <si>
    <t xml:space="preserve">Alpha-Linolenic acid exchange</t>
  </si>
  <si>
    <t xml:space="preserve">lnlnca_e &lt;=&gt; </t>
  </si>
  <si>
    <t xml:space="preserve">C18H29O2</t>
  </si>
  <si>
    <t xml:space="preserve">Alpha-Linolenic acid, C18:3, n-3</t>
  </si>
  <si>
    <t xml:space="preserve">EX_lnlncg_e</t>
  </si>
  <si>
    <t xml:space="preserve">Gamma-linolenic acid exchange</t>
  </si>
  <si>
    <t xml:space="preserve">lnlncg_e &lt;=&gt; </t>
  </si>
  <si>
    <t xml:space="preserve">Gamma-linolenic acid</t>
  </si>
  <si>
    <t xml:space="preserve">EX_lpam_e</t>
  </si>
  <si>
    <t xml:space="preserve">Exchange of Lipoamide </t>
  </si>
  <si>
    <t xml:space="preserve">lpam_e &lt;=&gt; </t>
  </si>
  <si>
    <t xml:space="preserve">C8H15NOS2</t>
  </si>
  <si>
    <t xml:space="preserve">Lipoamide C8H15NOS2</t>
  </si>
  <si>
    <t xml:space="preserve">EX_lpchol_hs_e</t>
  </si>
  <si>
    <t xml:space="preserve">Lysophosphatidylcholine (homo sapiens) exchange</t>
  </si>
  <si>
    <t xml:space="preserve">lpchol_hs_e &lt;=&gt; </t>
  </si>
  <si>
    <t xml:space="preserve">C8H19NO5PRCO2</t>
  </si>
  <si>
    <t xml:space="preserve">Lysophosphatidylcholine (homo sapiens)</t>
  </si>
  <si>
    <t xml:space="preserve">EX_Lpipecol_e</t>
  </si>
  <si>
    <t xml:space="preserve">Exchange of L-Pipecolic Acid</t>
  </si>
  <si>
    <t xml:space="preserve">Lpipecol_e &lt;=&gt; </t>
  </si>
  <si>
    <t xml:space="preserve">C6H11NO2</t>
  </si>
  <si>
    <t xml:space="preserve">L-pipecolic acid; piperidine-2-carboxylic acid</t>
  </si>
  <si>
    <t xml:space="preserve">EX_lthstrl_e</t>
  </si>
  <si>
    <t xml:space="preserve">Exchange of Lathosterol</t>
  </si>
  <si>
    <t xml:space="preserve">lthstrl_e &lt;=&gt; </t>
  </si>
  <si>
    <t xml:space="preserve">5alpha-Cholest-7-en-3beta-ol</t>
  </si>
  <si>
    <t xml:space="preserve">EX_lvstacid_e</t>
  </si>
  <si>
    <t xml:space="preserve">EX lvstacid(e)</t>
  </si>
  <si>
    <t xml:space="preserve">lvstacid_e &lt;=&gt; </t>
  </si>
  <si>
    <t xml:space="preserve">C24H37O6</t>
  </si>
  <si>
    <t xml:space="preserve">Lovastatin-hydroxyacid form</t>
  </si>
  <si>
    <t xml:space="preserve">EX_lvst_e</t>
  </si>
  <si>
    <t xml:space="preserve">Exchange reaction for lovastatin in intestinal lumen</t>
  </si>
  <si>
    <t xml:space="preserve">lvst_e &lt;=&gt; </t>
  </si>
  <si>
    <t xml:space="preserve">C24H36O5</t>
  </si>
  <si>
    <t xml:space="preserve">Lovastatin lactone form</t>
  </si>
  <si>
    <t xml:space="preserve">EX_lysargleu_e</t>
  </si>
  <si>
    <t xml:space="preserve">Exchange of LysArgLeu</t>
  </si>
  <si>
    <t xml:space="preserve">lysargleu_e &lt;=&gt; </t>
  </si>
  <si>
    <t xml:space="preserve">C18H38N7O4</t>
  </si>
  <si>
    <t xml:space="preserve">Lysyl-Arginyl-Leucine</t>
  </si>
  <si>
    <t xml:space="preserve">EX_lyscyshis_e</t>
  </si>
  <si>
    <t xml:space="preserve">Exchange of LysCysHis</t>
  </si>
  <si>
    <t xml:space="preserve">lyscyshis_e &lt;=&gt; </t>
  </si>
  <si>
    <t xml:space="preserve">C15H27N6O4S</t>
  </si>
  <si>
    <t xml:space="preserve">Lysyl-Cysteinyl-Histidine</t>
  </si>
  <si>
    <t xml:space="preserve">EX_lysglnphe_e</t>
  </si>
  <si>
    <t xml:space="preserve">Exchange of LysGlnPhe</t>
  </si>
  <si>
    <t xml:space="preserve">lysglnphe_e &lt;=&gt; </t>
  </si>
  <si>
    <t xml:space="preserve">C20H32N5O5</t>
  </si>
  <si>
    <t xml:space="preserve">Lysyl-Glutaminyl-Phenylalanine</t>
  </si>
  <si>
    <t xml:space="preserve">EX_lysgluglu_e</t>
  </si>
  <si>
    <t xml:space="preserve">Exchange of LysGluGlu</t>
  </si>
  <si>
    <t xml:space="preserve">lysgluglu_e &lt;=&gt; </t>
  </si>
  <si>
    <t xml:space="preserve">C16H27N4O8</t>
  </si>
  <si>
    <t xml:space="preserve">Lysyl-Glutamyl-Glutamate</t>
  </si>
  <si>
    <t xml:space="preserve">EX_lyslyslys_e</t>
  </si>
  <si>
    <t xml:space="preserve">Exchange of LysLysLys</t>
  </si>
  <si>
    <t xml:space="preserve">lyslyslys_e &lt;=&gt; </t>
  </si>
  <si>
    <t xml:space="preserve">C18H41N6O4</t>
  </si>
  <si>
    <t xml:space="preserve">Lysyl-Lysyl-Lysine</t>
  </si>
  <si>
    <t xml:space="preserve">EX_lyspheile_e</t>
  </si>
  <si>
    <t xml:space="preserve">Exchange of LysPheIle</t>
  </si>
  <si>
    <t xml:space="preserve">lyspheile_e &lt;=&gt; </t>
  </si>
  <si>
    <t xml:space="preserve">C21H35N4O4</t>
  </si>
  <si>
    <t xml:space="preserve">Lysyl-Phenylalanyl-Isoleucine</t>
  </si>
  <si>
    <t xml:space="preserve">EX_lystrparg_e</t>
  </si>
  <si>
    <t xml:space="preserve">Exchange of LysTrpArg</t>
  </si>
  <si>
    <t xml:space="preserve">lystrparg_e &lt;=&gt; </t>
  </si>
  <si>
    <t xml:space="preserve">C23H38N8O4</t>
  </si>
  <si>
    <t xml:space="preserve">Lysyl-Tryptophanyl-Arginine</t>
  </si>
  <si>
    <t xml:space="preserve">EX_lystyrile_e</t>
  </si>
  <si>
    <t xml:space="preserve">Exchange of LystyrIle</t>
  </si>
  <si>
    <t xml:space="preserve">lystyrile_e &lt;=&gt; </t>
  </si>
  <si>
    <t xml:space="preserve">C21H35N4O5</t>
  </si>
  <si>
    <t xml:space="preserve">Lysyl-Tyrosyl-Isoleucine</t>
  </si>
  <si>
    <t xml:space="preserve">EX_lysvalphe_e</t>
  </si>
  <si>
    <t xml:space="preserve">Exchange of LysValPhe</t>
  </si>
  <si>
    <t xml:space="preserve">lysvalphe_e &lt;=&gt; </t>
  </si>
  <si>
    <t xml:space="preserve">C20H33N4O4</t>
  </si>
  <si>
    <t xml:space="preserve">Lysyl-Valyl-Phenylalanine</t>
  </si>
  <si>
    <t xml:space="preserve">EX_lysvaltrp_e</t>
  </si>
  <si>
    <t xml:space="preserve">Exchange of LysValTrp</t>
  </si>
  <si>
    <t xml:space="preserve">lysvaltrp_e &lt;=&gt; </t>
  </si>
  <si>
    <t xml:space="preserve">C22H34N5O4</t>
  </si>
  <si>
    <t xml:space="preserve">Lysyl-Valyl-Tryptophan</t>
  </si>
  <si>
    <t xml:space="preserve">EX_M00003_e</t>
  </si>
  <si>
    <t xml:space="preserve">EX M00003[e]</t>
  </si>
  <si>
    <t xml:space="preserve">M00003_e &lt;=&gt; </t>
  </si>
  <si>
    <t xml:space="preserve">C17H31O2</t>
  </si>
  <si>
    <t xml:space="preserve">10Z-Heptadecenoic Acid</t>
  </si>
  <si>
    <t xml:space="preserve">EX_M00008_e</t>
  </si>
  <si>
    <t xml:space="preserve">EX M00008[e]</t>
  </si>
  <si>
    <t xml:space="preserve">M00008_e &lt;=&gt; </t>
  </si>
  <si>
    <t xml:space="preserve">11Z,14Z-Eicosadienoic Acid</t>
  </si>
  <si>
    <t xml:space="preserve">EX_M00010_e</t>
  </si>
  <si>
    <t xml:space="preserve">EX M00010[e]</t>
  </si>
  <si>
    <t xml:space="preserve">M00010_e &lt;=&gt; </t>
  </si>
  <si>
    <t xml:space="preserve">11Z,14Z,17Z-Eicosatrienoic Acid</t>
  </si>
  <si>
    <t xml:space="preserve">EX_M00017_e</t>
  </si>
  <si>
    <t xml:space="preserve">EX M00017[e]</t>
  </si>
  <si>
    <t xml:space="preserve">M00017_e &lt;=&gt; </t>
  </si>
  <si>
    <t xml:space="preserve">13Z-Eicosenoic Acid</t>
  </si>
  <si>
    <t xml:space="preserve">EX_M00019_e</t>
  </si>
  <si>
    <t xml:space="preserve">EX M00019[e]</t>
  </si>
  <si>
    <t xml:space="preserve">M00019_e &lt;=&gt; </t>
  </si>
  <si>
    <t xml:space="preserve">13Z-Octadecenoic Acid</t>
  </si>
  <si>
    <t xml:space="preserve">EX_M00021_e</t>
  </si>
  <si>
    <t xml:space="preserve">EX M00021[e]</t>
  </si>
  <si>
    <t xml:space="preserve">M00021_e &lt;=&gt; </t>
  </si>
  <si>
    <t xml:space="preserve">C22H39O2</t>
  </si>
  <si>
    <t xml:space="preserve">13Z,16Z-Docosadienoic Acid</t>
  </si>
  <si>
    <t xml:space="preserve">EX_M00115_e</t>
  </si>
  <si>
    <t xml:space="preserve">EX M00115[e]</t>
  </si>
  <si>
    <t xml:space="preserve">M00115_e &lt;=&gt; </t>
  </si>
  <si>
    <t xml:space="preserve">7Z-Octadecenoic Acid</t>
  </si>
  <si>
    <t xml:space="preserve">EX_M00117_e</t>
  </si>
  <si>
    <t xml:space="preserve">EX M00117[e]</t>
  </si>
  <si>
    <t xml:space="preserve">M00117_e &lt;=&gt; </t>
  </si>
  <si>
    <t xml:space="preserve">C14H25O2</t>
  </si>
  <si>
    <t xml:space="preserve">7Z-Tetradecenoic Acid</t>
  </si>
  <si>
    <t xml:space="preserve">EX_M00234_e</t>
  </si>
  <si>
    <t xml:space="preserve">EX M00234[e]</t>
  </si>
  <si>
    <t xml:space="preserve">M00234_e &lt;=&gt; </t>
  </si>
  <si>
    <t xml:space="preserve">C5H6O5R2</t>
  </si>
  <si>
    <t xml:space="preserve">1,2-Diacylglycerol-Chylomicron-Pool</t>
  </si>
  <si>
    <t xml:space="preserve">EX_M00241_e</t>
  </si>
  <si>
    <t xml:space="preserve">EX M00241[e]</t>
  </si>
  <si>
    <t xml:space="preserve">M00241_e &lt;=&gt; </t>
  </si>
  <si>
    <t xml:space="preserve">1,2-Diacylglycerol-VLDL-Pool</t>
  </si>
  <si>
    <t xml:space="preserve">EX_M00260_e</t>
  </si>
  <si>
    <t xml:space="preserve">EX M00260[e]</t>
  </si>
  <si>
    <t xml:space="preserve">M00260_e &lt;=&gt; </t>
  </si>
  <si>
    <t xml:space="preserve">10Z,13Z,16Z,19Z-Docosatetraenoic Acid</t>
  </si>
  <si>
    <t xml:space="preserve">EX_M00265_e</t>
  </si>
  <si>
    <t xml:space="preserve">EX M00265[e]</t>
  </si>
  <si>
    <t xml:space="preserve">M00265_e &lt;=&gt; </t>
  </si>
  <si>
    <t xml:space="preserve">C22H37O2</t>
  </si>
  <si>
    <t xml:space="preserve">10Z,13Z,16Z-Docosatriynoic Acid</t>
  </si>
  <si>
    <t xml:space="preserve">EX_M00315_e</t>
  </si>
  <si>
    <t xml:space="preserve">EX M00315[e]</t>
  </si>
  <si>
    <t xml:space="preserve">M00315_e &lt;=&gt; </t>
  </si>
  <si>
    <t xml:space="preserve">C24H39O2</t>
  </si>
  <si>
    <t xml:space="preserve">12Z,15Z,18Z,21Z-Tetracosatetraenoic Acid</t>
  </si>
  <si>
    <t xml:space="preserve">EX_M00341_e</t>
  </si>
  <si>
    <t xml:space="preserve">EX M00341[e]</t>
  </si>
  <si>
    <t xml:space="preserve">M00341_e &lt;=&gt; </t>
  </si>
  <si>
    <t xml:space="preserve">13Z,16Z,19Z-Docosatrienoic Acid</t>
  </si>
  <si>
    <t xml:space="preserve">EX_M00503_e</t>
  </si>
  <si>
    <t xml:space="preserve">EX M00503[e]</t>
  </si>
  <si>
    <t xml:space="preserve">M00503_e &lt;=&gt; </t>
  </si>
  <si>
    <t xml:space="preserve">C4H7O4R</t>
  </si>
  <si>
    <t xml:space="preserve">Monoacylglycerol-Chylomicron-Pool</t>
  </si>
  <si>
    <t xml:space="preserve">EX_M00510_e</t>
  </si>
  <si>
    <t xml:space="preserve">EX M00510[e]</t>
  </si>
  <si>
    <t xml:space="preserve">M00510_e &lt;=&gt; </t>
  </si>
  <si>
    <t xml:space="preserve">1-Acylglycerol-VLDL-Pool</t>
  </si>
  <si>
    <t xml:space="preserve">EX_M01111_e</t>
  </si>
  <si>
    <t xml:space="preserve">EX M01111[e]</t>
  </si>
  <si>
    <t xml:space="preserve">M01111_e &lt;=&gt; </t>
  </si>
  <si>
    <t xml:space="preserve">C5H7NO3</t>
  </si>
  <si>
    <t xml:space="preserve">5-L-Gamma-Glutamyl Amino Acid</t>
  </si>
  <si>
    <t xml:space="preserve">EX_M01197_e</t>
  </si>
  <si>
    <t xml:space="preserve">EX M01197[e]</t>
  </si>
  <si>
    <t xml:space="preserve">M01197_e &lt;=&gt; </t>
  </si>
  <si>
    <t xml:space="preserve">7Z-Hexadecenoic Acid</t>
  </si>
  <si>
    <t xml:space="preserve">EX_M01207_e</t>
  </si>
  <si>
    <t xml:space="preserve">EX M01207[e]</t>
  </si>
  <si>
    <t xml:space="preserve">M01207_e &lt;=&gt; </t>
  </si>
  <si>
    <t xml:space="preserve">8Z,11Z-Eicosadienoic Acid</t>
  </si>
  <si>
    <t xml:space="preserve">EX_M01235_e</t>
  </si>
  <si>
    <t xml:space="preserve">EX M01235[e]</t>
  </si>
  <si>
    <t xml:space="preserve">M01235_e &lt;=&gt; </t>
  </si>
  <si>
    <t xml:space="preserve">9Z-Eicosenoic Acid</t>
  </si>
  <si>
    <t xml:space="preserve">EX_M01238_e</t>
  </si>
  <si>
    <t xml:space="preserve">EX M01238[e]</t>
  </si>
  <si>
    <t xml:space="preserve">M01238_e &lt;=&gt; </t>
  </si>
  <si>
    <t xml:space="preserve">9Z-Heptadecenoic Acid</t>
  </si>
  <si>
    <t xml:space="preserve">EX_M01582_e</t>
  </si>
  <si>
    <t xml:space="preserve">EX M01582[e]</t>
  </si>
  <si>
    <t xml:space="preserve">M01582_e &lt;=&gt; </t>
  </si>
  <si>
    <t xml:space="preserve">11Z-Docosenoic Acid</t>
  </si>
  <si>
    <t xml:space="preserve">EX_M01807_e</t>
  </si>
  <si>
    <t xml:space="preserve">EX M01807[e]</t>
  </si>
  <si>
    <t xml:space="preserve">M01807_e &lt;=&gt; </t>
  </si>
  <si>
    <t xml:space="preserve">CHO2R</t>
  </si>
  <si>
    <t xml:space="preserve">Fatty-Acid-Chylomicron-Pool</t>
  </si>
  <si>
    <t xml:space="preserve">EX_M01820_e</t>
  </si>
  <si>
    <t xml:space="preserve">EX M01820[e]</t>
  </si>
  <si>
    <t xml:space="preserve">M01820_e &lt;=&gt; </t>
  </si>
  <si>
    <t xml:space="preserve">Fatty-Acid-VLDL-Pool</t>
  </si>
  <si>
    <t xml:space="preserve">EX_M01870_e</t>
  </si>
  <si>
    <t xml:space="preserve">EX M01870[e]</t>
  </si>
  <si>
    <t xml:space="preserve">M01870_e &lt;=&gt; </t>
  </si>
  <si>
    <t xml:space="preserve">C90H148N9O60</t>
  </si>
  <si>
    <t xml:space="preserve">        (GlcNAc)7 (Man)3 (Asn)1</t>
  </si>
  <si>
    <t xml:space="preserve">EX_M01872_e</t>
  </si>
  <si>
    <t xml:space="preserve">EX M01872[e]</t>
  </si>
  <si>
    <t xml:space="preserve">M01872_e &lt;=&gt; </t>
  </si>
  <si>
    <t xml:space="preserve">(Gal)1 (GalNAc)1 (GlcNAc)1 (Ser/Thr)1</t>
  </si>
  <si>
    <t xml:space="preserve">EX_M01881_e</t>
  </si>
  <si>
    <t xml:space="preserve">EX M01881[e]</t>
  </si>
  <si>
    <t xml:space="preserve">M01881_e &lt;=&gt; </t>
  </si>
  <si>
    <t xml:space="preserve">(Gal)4 (Glc)1 (GlcNAc)3 (LFuc)2 (Cer)1</t>
  </si>
  <si>
    <t xml:space="preserve">EX_M01966_e</t>
  </si>
  <si>
    <t xml:space="preserve">EX M01966[e]</t>
  </si>
  <si>
    <t xml:space="preserve">M01966_e &lt;=&gt; </t>
  </si>
  <si>
    <t xml:space="preserve">C6H11O12P2</t>
  </si>
  <si>
    <t xml:space="preserve">D-Glucose 1,6-Bisphosphate</t>
  </si>
  <si>
    <t xml:space="preserve">EX_M01989_e</t>
  </si>
  <si>
    <t xml:space="preserve">EX M01989[e]</t>
  </si>
  <si>
    <t xml:space="preserve">M01989_e &lt;=&gt; </t>
  </si>
  <si>
    <t xml:space="preserve">Glycodeoxycholic Acid</t>
  </si>
  <si>
    <t xml:space="preserve">EX_M02053_e</t>
  </si>
  <si>
    <t xml:space="preserve">EX M02053[e]</t>
  </si>
  <si>
    <t xml:space="preserve">M02053_e &lt;=&gt; </t>
  </si>
  <si>
    <t xml:space="preserve">C21H41O2</t>
  </si>
  <si>
    <t xml:space="preserve">Heneicosanoic Acid</t>
  </si>
  <si>
    <t xml:space="preserve">EX_M02108_e</t>
  </si>
  <si>
    <t xml:space="preserve">EX M02108[e]</t>
  </si>
  <si>
    <t xml:space="preserve">M02108_e &lt;=&gt; </t>
  </si>
  <si>
    <t xml:space="preserve">C7H13O2</t>
  </si>
  <si>
    <t xml:space="preserve">Heptylic Acid</t>
  </si>
  <si>
    <t xml:space="preserve">EX_M02155_e</t>
  </si>
  <si>
    <t xml:space="preserve">EX M02155[e]</t>
  </si>
  <si>
    <t xml:space="preserve">M02155_e &lt;=&gt; </t>
  </si>
  <si>
    <t xml:space="preserve">C24H40O4</t>
  </si>
  <si>
    <t xml:space="preserve">Hyodesoxycholic Acid</t>
  </si>
  <si>
    <t xml:space="preserve">EX_M02446_e</t>
  </si>
  <si>
    <t xml:space="preserve">EX M02446[e]</t>
  </si>
  <si>
    <t xml:space="preserve">M02446_e &lt;=&gt; </t>
  </si>
  <si>
    <t xml:space="preserve">C42H72O36</t>
  </si>
  <si>
    <t xml:space="preserve">Maltoheptaose</t>
  </si>
  <si>
    <t xml:space="preserve">EX_M02447_e</t>
  </si>
  <si>
    <t xml:space="preserve">EX M02447[e]</t>
  </si>
  <si>
    <t xml:space="preserve">M02447_e &lt;=&gt; </t>
  </si>
  <si>
    <t xml:space="preserve">C36H62O31</t>
  </si>
  <si>
    <t xml:space="preserve">Maltohexaose</t>
  </si>
  <si>
    <t xml:space="preserve">EX_M02449_e</t>
  </si>
  <si>
    <t xml:space="preserve">EX M02449[e]</t>
  </si>
  <si>
    <t xml:space="preserve">M02449_e &lt;=&gt; </t>
  </si>
  <si>
    <t xml:space="preserve">C30H52O26</t>
  </si>
  <si>
    <t xml:space="preserve">Maltopentaose</t>
  </si>
  <si>
    <t xml:space="preserve">EX_M02451_e</t>
  </si>
  <si>
    <t xml:space="preserve">EX M02451[e]</t>
  </si>
  <si>
    <t xml:space="preserve">M02451_e &lt;=&gt; </t>
  </si>
  <si>
    <t xml:space="preserve">C24H42O21</t>
  </si>
  <si>
    <t xml:space="preserve">Maltotetraose</t>
  </si>
  <si>
    <t xml:space="preserve">EX_M02457_e</t>
  </si>
  <si>
    <t xml:space="preserve">EX M02457[e]</t>
  </si>
  <si>
    <t xml:space="preserve">M02457_e &lt;=&gt; </t>
  </si>
  <si>
    <t xml:space="preserve">C20H34O2</t>
  </si>
  <si>
    <t xml:space="preserve">5Z,8Z,11Z-Eicosatrienoic Acid</t>
  </si>
  <si>
    <t xml:space="preserve">EX_M02560_e</t>
  </si>
  <si>
    <t xml:space="preserve">EX M02560[e]</t>
  </si>
  <si>
    <t xml:space="preserve">M02560_e &lt;=&gt; </t>
  </si>
  <si>
    <t xml:space="preserve">Nefa-Blood-Pool-In</t>
  </si>
  <si>
    <t xml:space="preserve">EX_M02561_e</t>
  </si>
  <si>
    <t xml:space="preserve">EX M02561[e]</t>
  </si>
  <si>
    <t xml:space="preserve">M02561_e &lt;=&gt; </t>
  </si>
  <si>
    <t xml:space="preserve">Nefa-Blood-Pool-Out</t>
  </si>
  <si>
    <t xml:space="preserve">EX_M02613_e</t>
  </si>
  <si>
    <t xml:space="preserve">EX M02613[e]</t>
  </si>
  <si>
    <t xml:space="preserve">M02613_e &lt;=&gt; </t>
  </si>
  <si>
    <t xml:space="preserve">C19H37O2</t>
  </si>
  <si>
    <t xml:space="preserve">Nonadecanoic Acid</t>
  </si>
  <si>
    <t xml:space="preserve">EX_M02745_e</t>
  </si>
  <si>
    <t xml:space="preserve">EX M02745[e]</t>
  </si>
  <si>
    <t xml:space="preserve">M02745_e &lt;=&gt; </t>
  </si>
  <si>
    <t xml:space="preserve">5Z-Tetradecenoic Acid</t>
  </si>
  <si>
    <t xml:space="preserve">EX_M02837_e</t>
  </si>
  <si>
    <t xml:space="preserve">EX M02837[e]</t>
  </si>
  <si>
    <t xml:space="preserve">M02837_e &lt;=&gt; </t>
  </si>
  <si>
    <t xml:space="preserve">C36H58O3</t>
  </si>
  <si>
    <t xml:space="preserve">Retinyl Palmitate</t>
  </si>
  <si>
    <t xml:space="preserve">EX_M02909_e</t>
  </si>
  <si>
    <t xml:space="preserve">EX M02909[e]</t>
  </si>
  <si>
    <t xml:space="preserve">M02909_e &lt;=&gt; </t>
  </si>
  <si>
    <t xml:space="preserve">Smcfa-Blood-Pool</t>
  </si>
  <si>
    <t xml:space="preserve">EX_M02956_e</t>
  </si>
  <si>
    <t xml:space="preserve">EX M02956[e]</t>
  </si>
  <si>
    <t xml:space="preserve">M02956_e &lt;=&gt; </t>
  </si>
  <si>
    <t xml:space="preserve">C6H5O6R3</t>
  </si>
  <si>
    <t xml:space="preserve">Tags-Chylomicron-Pool</t>
  </si>
  <si>
    <t xml:space="preserve">EX_M03045_e</t>
  </si>
  <si>
    <t xml:space="preserve">EX M03045[e]</t>
  </si>
  <si>
    <t xml:space="preserve">M03045_e &lt;=&gt; </t>
  </si>
  <si>
    <t xml:space="preserve">C23H45O2</t>
  </si>
  <si>
    <t xml:space="preserve">Tricosanoic Acid</t>
  </si>
  <si>
    <t xml:space="preserve">EX_M03051_e</t>
  </si>
  <si>
    <t xml:space="preserve">EX M03051[e]</t>
  </si>
  <si>
    <t xml:space="preserve">M03051_e &lt;=&gt; </t>
  </si>
  <si>
    <t xml:space="preserve">C13H25O2</t>
  </si>
  <si>
    <t xml:space="preserve">Tridecanoic Acid</t>
  </si>
  <si>
    <t xml:space="preserve">EX_M03117_e</t>
  </si>
  <si>
    <t xml:space="preserve">EX M03117[e]</t>
  </si>
  <si>
    <t xml:space="preserve">M03117_e &lt;=&gt; </t>
  </si>
  <si>
    <t xml:space="preserve">C11H21O2</t>
  </si>
  <si>
    <t xml:space="preserve">Undecylic Acid</t>
  </si>
  <si>
    <t xml:space="preserve">EX_M03131_e</t>
  </si>
  <si>
    <t xml:space="preserve">EX M03131[e]</t>
  </si>
  <si>
    <t xml:space="preserve">M03131_e &lt;=&gt; </t>
  </si>
  <si>
    <t xml:space="preserve">V3(Neuac)2-Gb5Cer ((Gal)3 (GalNAc)1 (Glc)1 (Neu5Ac)2 (Cer)1)</t>
  </si>
  <si>
    <t xml:space="preserve">EX_M03134_e</t>
  </si>
  <si>
    <t xml:space="preserve">EX M03134[e]</t>
  </si>
  <si>
    <t xml:space="preserve">M03134_e &lt;=&gt; </t>
  </si>
  <si>
    <t xml:space="preserve">C5H9O2</t>
  </si>
  <si>
    <t xml:space="preserve">Valeric Acid</t>
  </si>
  <si>
    <t xml:space="preserve">EX_M03153_e</t>
  </si>
  <si>
    <t xml:space="preserve">EX M03153[e]</t>
  </si>
  <si>
    <t xml:space="preserve">M03153_e &lt;=&gt; </t>
  </si>
  <si>
    <t xml:space="preserve">C26H49O2</t>
  </si>
  <si>
    <t xml:space="preserve">17Z-Hexacosenoic Acid</t>
  </si>
  <si>
    <t xml:space="preserve">EX_magarachi_hs_e</t>
  </si>
  <si>
    <t xml:space="preserve">Exchange of 1-Arachidonoyl Glycerol</t>
  </si>
  <si>
    <t xml:space="preserve">magarachi_hs_e &lt;=&gt; </t>
  </si>
  <si>
    <t xml:space="preserve">1-Arachidonoyl Glycerol</t>
  </si>
  <si>
    <t xml:space="preserve">EX_maglinl_hs_e</t>
  </si>
  <si>
    <t xml:space="preserve">Exchange of 1-Linoleoylglycerol</t>
  </si>
  <si>
    <t xml:space="preserve">maglinl_hs_e &lt;=&gt; </t>
  </si>
  <si>
    <t xml:space="preserve">C21H38O4</t>
  </si>
  <si>
    <t xml:space="preserve">1-Linoleoylglycerol</t>
  </si>
  <si>
    <t xml:space="preserve">EX_magole_hs_e</t>
  </si>
  <si>
    <t xml:space="preserve">Exchange of 1-Oleoylglycerol</t>
  </si>
  <si>
    <t xml:space="preserve">magole_hs_e &lt;=&gt; </t>
  </si>
  <si>
    <t xml:space="preserve">C21H40O4</t>
  </si>
  <si>
    <t xml:space="preserve">1-Oleoylglycerol</t>
  </si>
  <si>
    <t xml:space="preserve">EX_magpalm_hs_e</t>
  </si>
  <si>
    <t xml:space="preserve">Exchange of 1-Palmitoylglycerol</t>
  </si>
  <si>
    <t xml:space="preserve">magpalm_hs_e &lt;=&gt; </t>
  </si>
  <si>
    <t xml:space="preserve">C19H38O4</t>
  </si>
  <si>
    <t xml:space="preserve">1-Palmitoylglycerol</t>
  </si>
  <si>
    <t xml:space="preserve">EX_magste_hs_e</t>
  </si>
  <si>
    <t xml:space="preserve">Exchange of 1-Stearoylglycerol</t>
  </si>
  <si>
    <t xml:space="preserve">magste_hs_e &lt;=&gt; </t>
  </si>
  <si>
    <t xml:space="preserve">C21H42O4</t>
  </si>
  <si>
    <t xml:space="preserve">1-Stearoylglycerol</t>
  </si>
  <si>
    <t xml:space="preserve">EX_mag_hs_e</t>
  </si>
  <si>
    <t xml:space="preserve">Monoacylglycerol 2 (homo sapiens) exchange</t>
  </si>
  <si>
    <t xml:space="preserve">mag_hs_e &lt;=&gt; </t>
  </si>
  <si>
    <t xml:space="preserve">C3H7O2R2CO2</t>
  </si>
  <si>
    <t xml:space="preserve">Monoacylglycerol 2 (homo sapiens)</t>
  </si>
  <si>
    <t xml:space="preserve">EX_malcoa_e</t>
  </si>
  <si>
    <t xml:space="preserve">Malonyl-CoA(4-) exchange</t>
  </si>
  <si>
    <t xml:space="preserve">malcoa_e &lt;=&gt; </t>
  </si>
  <si>
    <t xml:space="preserve">C24H33N7O19P3S</t>
  </si>
  <si>
    <t xml:space="preserve">Malonyl CoA C24H33N7O19P3S</t>
  </si>
  <si>
    <t xml:space="preserve">EX_malthp_e</t>
  </si>
  <si>
    <t xml:space="preserve">EX malthp LPAREN e RPAREN </t>
  </si>
  <si>
    <t xml:space="preserve">malthp_e &lt;=&gt; </t>
  </si>
  <si>
    <t xml:space="preserve">EX_malthx_e</t>
  </si>
  <si>
    <t xml:space="preserve">Maltohexaose exchange</t>
  </si>
  <si>
    <t xml:space="preserve">malthx_e &lt;=&gt; </t>
  </si>
  <si>
    <t xml:space="preserve">EX_maltpt_e</t>
  </si>
  <si>
    <t xml:space="preserve">Maltopentaose exchange</t>
  </si>
  <si>
    <t xml:space="preserve">maltpt_e &lt;=&gt; </t>
  </si>
  <si>
    <t xml:space="preserve">EX_malttr_e</t>
  </si>
  <si>
    <t xml:space="preserve">Maltotriose exchange</t>
  </si>
  <si>
    <t xml:space="preserve">malttr_e &lt;=&gt; </t>
  </si>
  <si>
    <t xml:space="preserve">C18H32O16</t>
  </si>
  <si>
    <t xml:space="preserve">Maltotriose C18H32O16</t>
  </si>
  <si>
    <t xml:space="preserve">EX_maltttr_e</t>
  </si>
  <si>
    <t xml:space="preserve">Maltotetraose exchange</t>
  </si>
  <si>
    <t xml:space="preserve">maltttr_e &lt;=&gt; </t>
  </si>
  <si>
    <t xml:space="preserve">EX_malt_e</t>
  </si>
  <si>
    <t xml:space="preserve">Maltose exchange</t>
  </si>
  <si>
    <t xml:space="preserve">malt_e &lt;=&gt; </t>
  </si>
  <si>
    <t xml:space="preserve">Maltose C12H22O11</t>
  </si>
  <si>
    <t xml:space="preserve">EX_mal__L_e</t>
  </si>
  <si>
    <t xml:space="preserve">L-Malate exchange</t>
  </si>
  <si>
    <t xml:space="preserve">mal__L_e &lt;=&gt; </t>
  </si>
  <si>
    <t xml:space="preserve">C4H4O5</t>
  </si>
  <si>
    <t xml:space="preserve">L-Malate</t>
  </si>
  <si>
    <t xml:space="preserve">EX_man_e</t>
  </si>
  <si>
    <t xml:space="preserve">D-Mannose exchange</t>
  </si>
  <si>
    <t xml:space="preserve">man_e &lt;=&gt; </t>
  </si>
  <si>
    <t xml:space="preserve">D-Mannose</t>
  </si>
  <si>
    <t xml:space="preserve">EX_melatn_e</t>
  </si>
  <si>
    <t xml:space="preserve">Exchange of Melatonine</t>
  </si>
  <si>
    <t xml:space="preserve">melatn_e &lt;=&gt; </t>
  </si>
  <si>
    <t xml:space="preserve">C13H16N2O2</t>
  </si>
  <si>
    <t xml:space="preserve">Melatn c</t>
  </si>
  <si>
    <t xml:space="preserve">EX_mem2emgacpail_prot_hs_e</t>
  </si>
  <si>
    <t xml:space="preserve">HMR 9712</t>
  </si>
  <si>
    <t xml:space="preserve">mem2emgacpail_prot_hs_e &lt;=&gt; </t>
  </si>
  <si>
    <t xml:space="preserve">C59H110N3O40P3RCO2R2CO2X</t>
  </si>
  <si>
    <t xml:space="preserve">({[(mannosyl),(phosphoethanolaminyl)]-dimannosyl},{phosphoethanolaminyl})-mannosyl-glucosaminyl-acylphosphatidylinositol-Protein (M4B)</t>
  </si>
  <si>
    <t xml:space="preserve">EX_meoh_e</t>
  </si>
  <si>
    <t xml:space="preserve">Methanol exchange</t>
  </si>
  <si>
    <t xml:space="preserve">meoh_e &lt;=&gt; </t>
  </si>
  <si>
    <t xml:space="preserve">CH4O1</t>
  </si>
  <si>
    <t xml:space="preserve">Methanol</t>
  </si>
  <si>
    <t xml:space="preserve">EX_mepi_e</t>
  </si>
  <si>
    <t xml:space="preserve">Metanephrine exchange</t>
  </si>
  <si>
    <t xml:space="preserve">mepi_e &lt;=&gt; </t>
  </si>
  <si>
    <t xml:space="preserve">C10H16NO3</t>
  </si>
  <si>
    <t xml:space="preserve">Metanephrine</t>
  </si>
  <si>
    <t xml:space="preserve">EX_mercplaccys_e</t>
  </si>
  <si>
    <t xml:space="preserve">3-mercaptolactate-cysteine disulfide exchange</t>
  </si>
  <si>
    <t xml:space="preserve">mercplaccys_e &lt;=&gt; </t>
  </si>
  <si>
    <t xml:space="preserve">C6H10O5S2N</t>
  </si>
  <si>
    <t xml:space="preserve">3-mercaptolactate-cysteine disulfide</t>
  </si>
  <si>
    <t xml:space="preserve">EX_metargleu_e</t>
  </si>
  <si>
    <t xml:space="preserve">Exchange of MetArgLeu</t>
  </si>
  <si>
    <t xml:space="preserve">metargleu_e &lt;=&gt; </t>
  </si>
  <si>
    <t xml:space="preserve">C17H35N6O4S</t>
  </si>
  <si>
    <t xml:space="preserve">Methionyl-Arginyl-Leucine</t>
  </si>
  <si>
    <t xml:space="preserve">EX_metasntyr_e</t>
  </si>
  <si>
    <t xml:space="preserve">Exchange of MetAsntyr</t>
  </si>
  <si>
    <t xml:space="preserve">metasntyr_e &lt;=&gt; </t>
  </si>
  <si>
    <t xml:space="preserve">C18H26N4O6S</t>
  </si>
  <si>
    <t xml:space="preserve">Methionyl-Asparaginyl-Tyrosine</t>
  </si>
  <si>
    <t xml:space="preserve">EX_metglntyr_e</t>
  </si>
  <si>
    <t xml:space="preserve">Exchange of MetGlntyr</t>
  </si>
  <si>
    <t xml:space="preserve">metglntyr_e &lt;=&gt; </t>
  </si>
  <si>
    <t xml:space="preserve">C19H28N4O6</t>
  </si>
  <si>
    <t xml:space="preserve">Methionyl-Glutaminyl-Tyrosine</t>
  </si>
  <si>
    <t xml:space="preserve">EX_metglyarg_e</t>
  </si>
  <si>
    <t xml:space="preserve">Exchange of MetGlyArg</t>
  </si>
  <si>
    <t xml:space="preserve">metglyarg_e &lt;=&gt; </t>
  </si>
  <si>
    <t xml:space="preserve">C13H27N6O4S</t>
  </si>
  <si>
    <t xml:space="preserve">Methionyl-Glycyl-Arginine</t>
  </si>
  <si>
    <t xml:space="preserve">EX_methislys_e</t>
  </si>
  <si>
    <t xml:space="preserve">Exchange of MetHisLys</t>
  </si>
  <si>
    <t xml:space="preserve">methislys_e &lt;=&gt; </t>
  </si>
  <si>
    <t xml:space="preserve">C17H31N6O4S</t>
  </si>
  <si>
    <t xml:space="preserve">Methionyl-Histidyl-Lysine</t>
  </si>
  <si>
    <t xml:space="preserve">EX_methsucc_e</t>
  </si>
  <si>
    <t xml:space="preserve">Exchange of Methyl-Succinate</t>
  </si>
  <si>
    <t xml:space="preserve">methsucc_e &lt;=&gt; </t>
  </si>
  <si>
    <t xml:space="preserve">Methyl-Succinate</t>
  </si>
  <si>
    <t xml:space="preserve">EX_metmetile_e</t>
  </si>
  <si>
    <t xml:space="preserve">Exchange of MetMetIle</t>
  </si>
  <si>
    <t xml:space="preserve">metmetile_e &lt;=&gt; </t>
  </si>
  <si>
    <t xml:space="preserve">C16H31N3O4S2</t>
  </si>
  <si>
    <t xml:space="preserve">Methionyl-Methionyl-Isoleucine</t>
  </si>
  <si>
    <t xml:space="preserve">EX_metphearg_e</t>
  </si>
  <si>
    <t xml:space="preserve">Exchange of MetPheArg</t>
  </si>
  <si>
    <t xml:space="preserve">metphearg_e &lt;=&gt; </t>
  </si>
  <si>
    <t xml:space="preserve">C20H33N6O4S</t>
  </si>
  <si>
    <t xml:space="preserve">Methionyl-Phenylalanyl-Arginine</t>
  </si>
  <si>
    <t xml:space="preserve">EX_mettrpphe_e</t>
  </si>
  <si>
    <t xml:space="preserve">Exchange of MetTrpPhe</t>
  </si>
  <si>
    <t xml:space="preserve">mettrpphe_e &lt;=&gt; </t>
  </si>
  <si>
    <t xml:space="preserve">C25H30N4O4S</t>
  </si>
  <si>
    <t xml:space="preserve">Methionyl-Tryptophanyl-Phenylalanine</t>
  </si>
  <si>
    <t xml:space="preserve">EX_mev__R_e</t>
  </si>
  <si>
    <t xml:space="preserve">Exchange of (R)-Mevalonate</t>
  </si>
  <si>
    <t xml:space="preserve">mev__R_e &lt;=&gt; </t>
  </si>
  <si>
    <t xml:space="preserve">C6H11O4</t>
  </si>
  <si>
    <t xml:space="preserve"> R  Mevalonate C6H11O4</t>
  </si>
  <si>
    <t xml:space="preserve">EX_mhista_e</t>
  </si>
  <si>
    <t xml:space="preserve">Exchange of N(Tele)-Methylhistaminium</t>
  </si>
  <si>
    <t xml:space="preserve">mhista_e &lt;=&gt; </t>
  </si>
  <si>
    <t xml:space="preserve">C6H12N3</t>
  </si>
  <si>
    <t xml:space="preserve">N-Methylhistamine</t>
  </si>
  <si>
    <t xml:space="preserve">EX_mi1p__D_e</t>
  </si>
  <si>
    <t xml:space="preserve">Exchange of Myo-Inositol 1-Phosphate</t>
  </si>
  <si>
    <t xml:space="preserve">mi1p__D_e &lt;=&gt; </t>
  </si>
  <si>
    <t xml:space="preserve">1D-myo-Inositol 1-phosphate</t>
  </si>
  <si>
    <t xml:space="preserve">EX_mlthf_e</t>
  </si>
  <si>
    <t xml:space="preserve">Exchange of 5,10-Methylenetetrahydrofolate</t>
  </si>
  <si>
    <t xml:space="preserve">mlthf_e &lt;=&gt; </t>
  </si>
  <si>
    <t xml:space="preserve">C20H21N7O6</t>
  </si>
  <si>
    <t xml:space="preserve">5,10-Methylenetetrahydrofolate</t>
  </si>
  <si>
    <t xml:space="preserve">EX_mma_e</t>
  </si>
  <si>
    <t xml:space="preserve">EX mma LPAREN e RPAREN </t>
  </si>
  <si>
    <t xml:space="preserve">mma_e &lt;=&gt; </t>
  </si>
  <si>
    <t xml:space="preserve">C1H6N</t>
  </si>
  <si>
    <t xml:space="preserve">Methylamine</t>
  </si>
  <si>
    <t xml:space="preserve">EX_mthgxl_e</t>
  </si>
  <si>
    <t xml:space="preserve">Methylglyoxal exchange</t>
  </si>
  <si>
    <t xml:space="preserve">mthgxl_e &lt;=&gt; </t>
  </si>
  <si>
    <t xml:space="preserve">C3H4O2</t>
  </si>
  <si>
    <t xml:space="preserve">Methylglyoxal</t>
  </si>
  <si>
    <t xml:space="preserve">EX_mvlac_e</t>
  </si>
  <si>
    <t xml:space="preserve">Exchange of Mevalonate-Lactone</t>
  </si>
  <si>
    <t xml:space="preserve">mvlac_e &lt;=&gt; </t>
  </si>
  <si>
    <t xml:space="preserve">C6H10O3</t>
  </si>
  <si>
    <t xml:space="preserve">Mevalonate-Lactone</t>
  </si>
  <si>
    <t xml:space="preserve">EX_N1aspmd_e</t>
  </si>
  <si>
    <t xml:space="preserve">Exchange of N(1)-Acetylspermidine</t>
  </si>
  <si>
    <t xml:space="preserve">N1aspmd_e &lt;=&gt; </t>
  </si>
  <si>
    <t xml:space="preserve">C9H23N3O</t>
  </si>
  <si>
    <t xml:space="preserve">N1-Acetylspermidine</t>
  </si>
  <si>
    <t xml:space="preserve">EX_n5m2masn_e</t>
  </si>
  <si>
    <t xml:space="preserve">EX n5m2masn[e]</t>
  </si>
  <si>
    <t xml:space="preserve">n5m2masn_e &lt;=&gt; </t>
  </si>
  <si>
    <t xml:space="preserve">C74H122N7O50X</t>
  </si>
  <si>
    <t xml:space="preserve">((N-acetyl-D-glucosaminyl)5-(alpha-D-mannosyl)2-beta-D-mannosyl-diacetylchitobiosyl)-L-asparagine (protein)</t>
  </si>
  <si>
    <t xml:space="preserve">EX_n8aspmd_e</t>
  </si>
  <si>
    <t xml:space="preserve">Exchange of N(8)-Acetylspermidine</t>
  </si>
  <si>
    <t xml:space="preserve">n8aspmd_e &lt;=&gt; </t>
  </si>
  <si>
    <t xml:space="preserve">N8-Acetylspermidine</t>
  </si>
  <si>
    <t xml:space="preserve">EX_Nacasp_e</t>
  </si>
  <si>
    <t xml:space="preserve">Exchange of N-Acetyl-L-Aspartate</t>
  </si>
  <si>
    <t xml:space="preserve">Nacasp_e &lt;=&gt; </t>
  </si>
  <si>
    <t xml:space="preserve">C6H7NO5</t>
  </si>
  <si>
    <t xml:space="preserve">N-Acetyl-L-aspartate</t>
  </si>
  <si>
    <t xml:space="preserve">EX_nacvanala_e</t>
  </si>
  <si>
    <t xml:space="preserve">Exchange of Acetyl-Vanilalanine</t>
  </si>
  <si>
    <t xml:space="preserve">nacvanala_e &lt;=&gt; </t>
  </si>
  <si>
    <t xml:space="preserve">C12H14NO5</t>
  </si>
  <si>
    <t xml:space="preserve">N-Acetylvanilalanine</t>
  </si>
  <si>
    <t xml:space="preserve">EX_nac_e</t>
  </si>
  <si>
    <t xml:space="preserve">Nicotinate exchange</t>
  </si>
  <si>
    <t xml:space="preserve">nac_e &lt;=&gt; </t>
  </si>
  <si>
    <t xml:space="preserve">Nicotinate</t>
  </si>
  <si>
    <t xml:space="preserve">EX_nadh_e</t>
  </si>
  <si>
    <t xml:space="preserve">Exchange of Nicotinamide Adenine Dinucleotide - Reduced</t>
  </si>
  <si>
    <t xml:space="preserve">nadh_e &lt;=&gt; </t>
  </si>
  <si>
    <t xml:space="preserve">C21H27N7O14P2</t>
  </si>
  <si>
    <t xml:space="preserve">Nicotinamide adenine dinucleotide - reduced</t>
  </si>
  <si>
    <t xml:space="preserve">EX_nadp_e</t>
  </si>
  <si>
    <t xml:space="preserve">Nicotinamide adenine dinucleotide phosphate exchange</t>
  </si>
  <si>
    <t xml:space="preserve">nadp_e &lt;=&gt; </t>
  </si>
  <si>
    <t xml:space="preserve">C21H25N7O17P3</t>
  </si>
  <si>
    <t xml:space="preserve">Nicotinamide adenine dinucleotide phosphate</t>
  </si>
  <si>
    <t xml:space="preserve">EX_nad_e</t>
  </si>
  <si>
    <t xml:space="preserve">Nicotinamide adenine dinucleotide exchange</t>
  </si>
  <si>
    <t xml:space="preserve">nad_e &lt;=&gt; </t>
  </si>
  <si>
    <t xml:space="preserve">C21H26N7O14P2</t>
  </si>
  <si>
    <t xml:space="preserve">Nicotinamide adenine dinucleotide</t>
  </si>
  <si>
    <t xml:space="preserve">EX_nfdac_e</t>
  </si>
  <si>
    <t xml:space="preserve">Exchange reaction of acid metabolite of nifedipine in portal vein</t>
  </si>
  <si>
    <t xml:space="preserve">nfdac_e &lt;=&gt; </t>
  </si>
  <si>
    <t xml:space="preserve">C16H13N2O6</t>
  </si>
  <si>
    <t xml:space="preserve">Acid metabolite of nifedipine</t>
  </si>
  <si>
    <t xml:space="preserve">EX_nfdlac_e</t>
  </si>
  <si>
    <t xml:space="preserve">Exchange reaction of lactone form of nifedipine in portal vein</t>
  </si>
  <si>
    <t xml:space="preserve">nfdlac_e &lt;=&gt; </t>
  </si>
  <si>
    <t xml:space="preserve">C16H12N2O6</t>
  </si>
  <si>
    <t xml:space="preserve">Lactone form of nifedipine</t>
  </si>
  <si>
    <t xml:space="preserve">EX_nfdnpy_e</t>
  </si>
  <si>
    <t xml:space="preserve">Exchange reaction of nitropyridine metabolite of nifedipine in portal vein</t>
  </si>
  <si>
    <t xml:space="preserve">nfdnpy_e &lt;=&gt; </t>
  </si>
  <si>
    <t xml:space="preserve">C17H16N2O6</t>
  </si>
  <si>
    <t xml:space="preserve">Nitropyridine metabolite of nifedipine</t>
  </si>
  <si>
    <t xml:space="preserve">EX_nfdoh_e</t>
  </si>
  <si>
    <t xml:space="preserve">Exchange reaction of hydroxy metabolite of nifedipine in portal vein</t>
  </si>
  <si>
    <t xml:space="preserve">nfdoh_e &lt;=&gt; </t>
  </si>
  <si>
    <t xml:space="preserve">C16H13N2O7</t>
  </si>
  <si>
    <t xml:space="preserve">Hydroxy metabolite of nifedipine</t>
  </si>
  <si>
    <t xml:space="preserve">EX_nfd_e</t>
  </si>
  <si>
    <t xml:space="preserve">Exchange reaction for nifedipine in intestinal lumen</t>
  </si>
  <si>
    <t xml:space="preserve">nfd_e &lt;=&gt; </t>
  </si>
  <si>
    <t xml:space="preserve">C17H18N2O6</t>
  </si>
  <si>
    <t xml:space="preserve">Nifedipine</t>
  </si>
  <si>
    <t xml:space="preserve">EX_nh4_e</t>
  </si>
  <si>
    <t xml:space="preserve">Ammonia exchange</t>
  </si>
  <si>
    <t xml:space="preserve">nh4_e &lt;=&gt; </t>
  </si>
  <si>
    <t xml:space="preserve">H4N</t>
  </si>
  <si>
    <t xml:space="preserve">Ammonium</t>
  </si>
  <si>
    <t xml:space="preserve">EX_nicrnt_e</t>
  </si>
  <si>
    <t xml:space="preserve">nicrnt_e &lt;=&gt; </t>
  </si>
  <si>
    <t xml:space="preserve">C11H12NO9P</t>
  </si>
  <si>
    <t xml:space="preserve">Nicotinate D-ribonucleotide</t>
  </si>
  <si>
    <t xml:space="preserve">EX_nifedipine_e</t>
  </si>
  <si>
    <t xml:space="preserve">Nifedipine exchange</t>
  </si>
  <si>
    <t xml:space="preserve">nifedipine_e &lt;=&gt; </t>
  </si>
  <si>
    <t xml:space="preserve">Nifedipine c</t>
  </si>
  <si>
    <t xml:space="preserve">EX_no2_e</t>
  </si>
  <si>
    <t xml:space="preserve">Nitrite exchange</t>
  </si>
  <si>
    <t xml:space="preserve">no2_e &lt;=&gt; </t>
  </si>
  <si>
    <t xml:space="preserve">NO2</t>
  </si>
  <si>
    <t xml:space="preserve">Nitrite</t>
  </si>
  <si>
    <t xml:space="preserve">EX_normete__L_e</t>
  </si>
  <si>
    <t xml:space="preserve">L-Normetanephrine exchange</t>
  </si>
  <si>
    <t xml:space="preserve">normete__L_e &lt;=&gt; </t>
  </si>
  <si>
    <t xml:space="preserve">L-Normetanephrine</t>
  </si>
  <si>
    <t xml:space="preserve">EX_no_e</t>
  </si>
  <si>
    <t xml:space="preserve">Nitric oxide exchange</t>
  </si>
  <si>
    <t xml:space="preserve">no_e &lt;=&gt; </t>
  </si>
  <si>
    <t xml:space="preserve">NO</t>
  </si>
  <si>
    <t xml:space="preserve">Nitric oxide</t>
  </si>
  <si>
    <t xml:space="preserve">EX_npthl_e</t>
  </si>
  <si>
    <t xml:space="preserve">Naphthalene exchange</t>
  </si>
  <si>
    <t xml:space="preserve">npthl_e &lt;=&gt; </t>
  </si>
  <si>
    <t xml:space="preserve">C10H8</t>
  </si>
  <si>
    <t xml:space="preserve">Naphthalene</t>
  </si>
  <si>
    <t xml:space="preserve">EX_nrpphrsf_e</t>
  </si>
  <si>
    <t xml:space="preserve">Sulfate derivative of norepinephrine exchange</t>
  </si>
  <si>
    <t xml:space="preserve">nrpphrsf_e &lt;=&gt; </t>
  </si>
  <si>
    <t xml:space="preserve">C8H11NO6S</t>
  </si>
  <si>
    <t xml:space="preserve">Sulfate derivative of norepinephrine</t>
  </si>
  <si>
    <t xml:space="preserve">EX_nrpphr_e</t>
  </si>
  <si>
    <t xml:space="preserve">Norepinephrine exchange</t>
  </si>
  <si>
    <t xml:space="preserve">nrpphr_e &lt;=&gt; </t>
  </si>
  <si>
    <t xml:space="preserve">C8H12NO3</t>
  </si>
  <si>
    <t xml:space="preserve">Norepinephrine</t>
  </si>
  <si>
    <t xml:space="preserve">EX_nrvnc_e</t>
  </si>
  <si>
    <t xml:space="preserve">Nervonic acid exchange</t>
  </si>
  <si>
    <t xml:space="preserve">nrvnc_e &lt;=&gt; </t>
  </si>
  <si>
    <t xml:space="preserve">C24H45O2</t>
  </si>
  <si>
    <t xml:space="preserve">Nervonic acid</t>
  </si>
  <si>
    <t xml:space="preserve">EX_nwharg_e</t>
  </si>
  <si>
    <t xml:space="preserve">Exchange of N- (Omega)-Hydroxyarginine</t>
  </si>
  <si>
    <t xml:space="preserve">nwharg_e &lt;=&gt; </t>
  </si>
  <si>
    <t xml:space="preserve">C6H15N4O3</t>
  </si>
  <si>
    <t xml:space="preserve">N-(omega)-Hydroxyarginine</t>
  </si>
  <si>
    <t xml:space="preserve">EX_o2s_e</t>
  </si>
  <si>
    <t xml:space="preserve">Superoxide anion exchange</t>
  </si>
  <si>
    <t xml:space="preserve">o2s_e &lt;=&gt; </t>
  </si>
  <si>
    <t xml:space="preserve">Superoxide anion</t>
  </si>
  <si>
    <t xml:space="preserve">EX_oaa_e</t>
  </si>
  <si>
    <t xml:space="preserve">Oxaloacetate exchange</t>
  </si>
  <si>
    <t xml:space="preserve">oaa_e &lt;=&gt; </t>
  </si>
  <si>
    <t xml:space="preserve">C4H2O5</t>
  </si>
  <si>
    <t xml:space="preserve">Oxaloacetate</t>
  </si>
  <si>
    <t xml:space="preserve">EX_oagd3_hs_e</t>
  </si>
  <si>
    <t xml:space="preserve">9-O-Acetylated GD3 (homo sapiens) exchange</t>
  </si>
  <si>
    <t xml:space="preserve">oagd3_hs_e &lt;=&gt; </t>
  </si>
  <si>
    <t xml:space="preserve">C54H90N3O29RCO</t>
  </si>
  <si>
    <t xml:space="preserve">9-O-Acetylated GD3 (homo sapiens)</t>
  </si>
  <si>
    <t xml:space="preserve">EX_oagt3_hs_e</t>
  </si>
  <si>
    <t xml:space="preserve">9-O-Acetylated GT3 (homo sapiens) exchange</t>
  </si>
  <si>
    <t xml:space="preserve">oagt3_hs_e &lt;=&gt; </t>
  </si>
  <si>
    <t xml:space="preserve">C65H106N4O37RCO</t>
  </si>
  <si>
    <t xml:space="preserve">9-O-Acetylated GT3 (homo sapiens)</t>
  </si>
  <si>
    <t xml:space="preserve">EX_ocdca_e</t>
  </si>
  <si>
    <t xml:space="preserve">Octadecanoate (n-C18:0) exchange</t>
  </si>
  <si>
    <t xml:space="preserve">ocdca_e &lt;=&gt; </t>
  </si>
  <si>
    <t xml:space="preserve">C18H35O2</t>
  </si>
  <si>
    <t xml:space="preserve">Octadecanoate (n-C18:0)</t>
  </si>
  <si>
    <t xml:space="preserve">EX_ocdcea_e</t>
  </si>
  <si>
    <t xml:space="preserve">Octadecenoate (n-C18:1) exchange</t>
  </si>
  <si>
    <t xml:space="preserve">ocdcea_e &lt;=&gt; </t>
  </si>
  <si>
    <t xml:space="preserve">Octadecenoate (n-C18:1)</t>
  </si>
  <si>
    <t xml:space="preserve">EX_octa_e</t>
  </si>
  <si>
    <t xml:space="preserve">Octanoate (n-C8:0) exchange</t>
  </si>
  <si>
    <t xml:space="preserve">octa_e &lt;=&gt; </t>
  </si>
  <si>
    <t xml:space="preserve">C8H15O2</t>
  </si>
  <si>
    <t xml:space="preserve">Octanoate (n-C8:0)</t>
  </si>
  <si>
    <t xml:space="preserve">EX_odecrn_e</t>
  </si>
  <si>
    <t xml:space="preserve">Exchange of L-Oleoylcarnitine</t>
  </si>
  <si>
    <t xml:space="preserve">odecrn_e &lt;=&gt; </t>
  </si>
  <si>
    <t xml:space="preserve">Octadecenoyl carnitine</t>
  </si>
  <si>
    <t xml:space="preserve">EX_oh1_e</t>
  </si>
  <si>
    <t xml:space="preserve">OH1 Exchange</t>
  </si>
  <si>
    <t xml:space="preserve">oh1_e &lt;=&gt; </t>
  </si>
  <si>
    <t xml:space="preserve">HO</t>
  </si>
  <si>
    <t xml:space="preserve">Hydroxide ion HO</t>
  </si>
  <si>
    <t xml:space="preserve">EX_oleth_e</t>
  </si>
  <si>
    <t xml:space="preserve">Exchange of Oleoyl Ethanolamide</t>
  </si>
  <si>
    <t xml:space="preserve">oleth_e &lt;=&gt; </t>
  </si>
  <si>
    <t xml:space="preserve">C20H39NO2</t>
  </si>
  <si>
    <t xml:space="preserve">Oleoyl Ethanolamide</t>
  </si>
  <si>
    <t xml:space="preserve">EX_omeprazole_e</t>
  </si>
  <si>
    <t xml:space="preserve">Omeprazole exchange</t>
  </si>
  <si>
    <t xml:space="preserve">omeprazole_e &lt;=&gt; </t>
  </si>
  <si>
    <t xml:space="preserve">C17H19N3O3S</t>
  </si>
  <si>
    <t xml:space="preserve">Omeprazole c</t>
  </si>
  <si>
    <t xml:space="preserve">EX_onpthl_e</t>
  </si>
  <si>
    <t xml:space="preserve">Naphthalene epoxide exchange</t>
  </si>
  <si>
    <t xml:space="preserve">onpthl_e &lt;=&gt; </t>
  </si>
  <si>
    <t xml:space="preserve">C10H8O</t>
  </si>
  <si>
    <t xml:space="preserve">Naphthalene epoxide</t>
  </si>
  <si>
    <t xml:space="preserve">EX_orn__D_e</t>
  </si>
  <si>
    <t xml:space="preserve">Exchange of Ornithine</t>
  </si>
  <si>
    <t xml:space="preserve">orn__D_e &lt;=&gt; </t>
  </si>
  <si>
    <t xml:space="preserve">D-Ornithine</t>
  </si>
  <si>
    <t xml:space="preserve">EX_orot5p_e</t>
  </si>
  <si>
    <t xml:space="preserve">orot5p_e &lt;=&gt; </t>
  </si>
  <si>
    <t xml:space="preserve">C10H10N2O11P</t>
  </si>
  <si>
    <t xml:space="preserve">Orotidine 5'-phosphate</t>
  </si>
  <si>
    <t xml:space="preserve">EX_orot_e</t>
  </si>
  <si>
    <t xml:space="preserve">Orotate exchange</t>
  </si>
  <si>
    <t xml:space="preserve">orot_e &lt;=&gt; </t>
  </si>
  <si>
    <t xml:space="preserve">C5H3N2O4</t>
  </si>
  <si>
    <t xml:space="preserve">Orotate C5H3N2O4</t>
  </si>
  <si>
    <t xml:space="preserve">EX_oxa_e</t>
  </si>
  <si>
    <t xml:space="preserve">Oxalate exchange</t>
  </si>
  <si>
    <t xml:space="preserve">oxa_e &lt;=&gt; </t>
  </si>
  <si>
    <t xml:space="preserve">C2O4</t>
  </si>
  <si>
    <t xml:space="preserve">Oxalate</t>
  </si>
  <si>
    <t xml:space="preserve">EX_pac_e</t>
  </si>
  <si>
    <t xml:space="preserve">Phenylacetic acid exchange</t>
  </si>
  <si>
    <t xml:space="preserve">pac_e &lt;=&gt; </t>
  </si>
  <si>
    <t xml:space="preserve">C8H7O2</t>
  </si>
  <si>
    <t xml:space="preserve">Phenylacetic acid</t>
  </si>
  <si>
    <t xml:space="preserve">EX_paf_hs_e</t>
  </si>
  <si>
    <t xml:space="preserve">1-alkyl 2-acteylglycerol 3-phosphocholine (homo sapiens) exchange</t>
  </si>
  <si>
    <t xml:space="preserve">paf_hs_e &lt;=&gt; </t>
  </si>
  <si>
    <t xml:space="preserve">C11H23O4NPRCO2</t>
  </si>
  <si>
    <t xml:space="preserve">1-alkyl 2-acteylglycerol 3-phosphocholine (homo sapiens)</t>
  </si>
  <si>
    <t xml:space="preserve">EX_pailar_hs_e</t>
  </si>
  <si>
    <t xml:space="preserve">Exchange of 1-Arachidonoylglycerophosphoinositol</t>
  </si>
  <si>
    <t xml:space="preserve">pailar_hs_e &lt;=&gt; </t>
  </si>
  <si>
    <t xml:space="preserve">C29H48O12P</t>
  </si>
  <si>
    <t xml:space="preserve">1-Arachidonoylglycerophosphoinositol</t>
  </si>
  <si>
    <t xml:space="preserve">EX_pailpalm_hs_e</t>
  </si>
  <si>
    <t xml:space="preserve">Exchange of 1-Palmitoylglycerophosphoinositol</t>
  </si>
  <si>
    <t xml:space="preserve">pailpalm_hs_e &lt;=&gt; </t>
  </si>
  <si>
    <t xml:space="preserve">C25H48O12P</t>
  </si>
  <si>
    <t xml:space="preserve">1-Palmitoylglycerophosphoinositol</t>
  </si>
  <si>
    <t xml:space="preserve">EX_pailste_hs_e</t>
  </si>
  <si>
    <t xml:space="preserve">Exchange of 1-Stearoylglycerophosphoinositol</t>
  </si>
  <si>
    <t xml:space="preserve">pailste_hs_e &lt;=&gt; </t>
  </si>
  <si>
    <t xml:space="preserve">C27H52O12P</t>
  </si>
  <si>
    <t xml:space="preserve">1-Stearoylglycerophosphoinositol</t>
  </si>
  <si>
    <t xml:space="preserve">EX_pail_hs_e</t>
  </si>
  <si>
    <t xml:space="preserve">Exchange of 1-Phosphatidyl-1D-Myo-Inositol</t>
  </si>
  <si>
    <t xml:space="preserve">pail_hs_e &lt;=&gt; </t>
  </si>
  <si>
    <t xml:space="preserve">C9H16O9PRCO2R2CO2</t>
  </si>
  <si>
    <t xml:space="preserve">Phosphatidylinositol (homo sapiens)</t>
  </si>
  <si>
    <t xml:space="preserve">EX_pan4p_e</t>
  </si>
  <si>
    <t xml:space="preserve">Exchange reaction for pan4p</t>
  </si>
  <si>
    <t xml:space="preserve">pan4p_e &lt;=&gt; </t>
  </si>
  <si>
    <t xml:space="preserve">C11H21N2O7PS</t>
  </si>
  <si>
    <t xml:space="preserve">Pantetheine 4'-phosphate</t>
  </si>
  <si>
    <t xml:space="preserve">EX_pa_hs_e</t>
  </si>
  <si>
    <t xml:space="preserve">Exchange of Phosphatidate</t>
  </si>
  <si>
    <t xml:space="preserve">pa_hs_e &lt;=&gt; </t>
  </si>
  <si>
    <t xml:space="preserve">C3H5O4PRCO2R2CO2</t>
  </si>
  <si>
    <t xml:space="preserve">Phosphatidic acid (homo sapiens)</t>
  </si>
  <si>
    <t xml:space="preserve">EX_pchol2linl_hs_e</t>
  </si>
  <si>
    <t xml:space="preserve">Exchange of 2-Linoleoylglycerophosphocholine</t>
  </si>
  <si>
    <t xml:space="preserve">pchol2linl_hs_e &lt;=&gt; </t>
  </si>
  <si>
    <t xml:space="preserve">C26H51NO7P</t>
  </si>
  <si>
    <t xml:space="preserve">2-Linoleoylglycerophosphocholine</t>
  </si>
  <si>
    <t xml:space="preserve">EX_pchol2ole_hs_e</t>
  </si>
  <si>
    <t xml:space="preserve">Exchange of 2-Oleoylglycerophosphocholine</t>
  </si>
  <si>
    <t xml:space="preserve">pchol2ole_hs_e &lt;=&gt; </t>
  </si>
  <si>
    <t xml:space="preserve">C26H53NO7P</t>
  </si>
  <si>
    <t xml:space="preserve">2-Oleoylglycerophosphocholine</t>
  </si>
  <si>
    <t xml:space="preserve">EX_pchol2palm_hs_e</t>
  </si>
  <si>
    <t xml:space="preserve">Exchange of 2-Palmitoylglycerophosphocholine</t>
  </si>
  <si>
    <t xml:space="preserve">pchol2palm_hs_e &lt;=&gt; </t>
  </si>
  <si>
    <t xml:space="preserve">C24H51NO7P</t>
  </si>
  <si>
    <t xml:space="preserve">2-Palmitoylglycerophosphocholine</t>
  </si>
  <si>
    <t xml:space="preserve">EX_pchol2ste_hs_e</t>
  </si>
  <si>
    <t xml:space="preserve">Exchange of 2-Stearoylglycerophosphocholine</t>
  </si>
  <si>
    <t xml:space="preserve">pchol2ste_hs_e &lt;=&gt; </t>
  </si>
  <si>
    <t xml:space="preserve">C26H55NO7P</t>
  </si>
  <si>
    <t xml:space="preserve">2-Stearoylglycerophosphocholine</t>
  </si>
  <si>
    <t xml:space="preserve">EX_pcholar_hs_e</t>
  </si>
  <si>
    <t xml:space="preserve">Exchange of 1-Arachidonoyl-Glycero-3-Phosphocholine</t>
  </si>
  <si>
    <t xml:space="preserve">pcholar_hs_e &lt;=&gt; </t>
  </si>
  <si>
    <t xml:space="preserve">C28H51NO7P</t>
  </si>
  <si>
    <t xml:space="preserve">1-Arachidonoyl-Glycero-3-Phosphocholine</t>
  </si>
  <si>
    <t xml:space="preserve">EX_pcholdoc_hs_e</t>
  </si>
  <si>
    <t xml:space="preserve">Exchange of 1-Docosahexaenoylglycerophosphocholine</t>
  </si>
  <si>
    <t xml:space="preserve">pcholdoc_hs_e &lt;=&gt; </t>
  </si>
  <si>
    <t xml:space="preserve">C34H59NO7P</t>
  </si>
  <si>
    <t xml:space="preserve">1-Docosahexaenoylglycerophosphocholine</t>
  </si>
  <si>
    <t xml:space="preserve">EX_pcholeic_hs_e</t>
  </si>
  <si>
    <t xml:space="preserve">Exchange of 1-Eicosadienoylglycerophosphocholine (Delta 11, 14)</t>
  </si>
  <si>
    <t xml:space="preserve">pcholeic_hs_e &lt;=&gt; </t>
  </si>
  <si>
    <t xml:space="preserve">C28H55NO7P</t>
  </si>
  <si>
    <t xml:space="preserve">1-Eicosadienoylglycerophosphocholine (Delta 11,14)</t>
  </si>
  <si>
    <t xml:space="preserve">EX_pcholet_hs_e</t>
  </si>
  <si>
    <t xml:space="preserve">Exchange of 1-Eicosatrienoylglycerophosphocholine (Delta 11, 14, 17)</t>
  </si>
  <si>
    <t xml:space="preserve">pcholet_hs_e &lt;=&gt; </t>
  </si>
  <si>
    <t xml:space="preserve">C28H53NO7P</t>
  </si>
  <si>
    <t xml:space="preserve">1-Eicosatrienoylglycerophosphocholine (Delta 11, 14, 17)</t>
  </si>
  <si>
    <t xml:space="preserve">EX_pcholhep_hs_e</t>
  </si>
  <si>
    <t xml:space="preserve">Exchange of 1-Heptadecanoylglycerophosphocholine</t>
  </si>
  <si>
    <t xml:space="preserve">pcholhep_hs_e &lt;=&gt; </t>
  </si>
  <si>
    <t xml:space="preserve">C25H53NO7P</t>
  </si>
  <si>
    <t xml:space="preserve">1-Heptadecanoylglycerophosphocholine</t>
  </si>
  <si>
    <t xml:space="preserve">EX_pchollinl_hs_e</t>
  </si>
  <si>
    <t xml:space="preserve">Exchange of 1-Linoleoylglycerophosphocholine (Delta 9, 12)</t>
  </si>
  <si>
    <t xml:space="preserve">pchollinl_hs_e &lt;=&gt; </t>
  </si>
  <si>
    <t xml:space="preserve">1-Linoleoylglycerophosphocholine (Delta 9,12)</t>
  </si>
  <si>
    <t xml:space="preserve">EX_pcholmyr_hs_e</t>
  </si>
  <si>
    <t xml:space="preserve">Exchange of 1-Myristoylglycerophosphocholine</t>
  </si>
  <si>
    <t xml:space="preserve">pcholmyr_hs_e &lt;=&gt; </t>
  </si>
  <si>
    <t xml:space="preserve">C22H47NO7P</t>
  </si>
  <si>
    <t xml:space="preserve">1-Myristoylglycerophosphocholine</t>
  </si>
  <si>
    <t xml:space="preserve">EX_pcholn15_hs_e</t>
  </si>
  <si>
    <t xml:space="preserve">Exchange of 1-Pentadecanoylglycerophosphocholine, Sn1-Lpc (15:0)</t>
  </si>
  <si>
    <t xml:space="preserve">pcholn15_hs_e &lt;=&gt; </t>
  </si>
  <si>
    <t xml:space="preserve">C23H49NO7P</t>
  </si>
  <si>
    <t xml:space="preserve">1-Pentadecanoylglycerophosphocholine, Sn1-Lpc (15:0)</t>
  </si>
  <si>
    <t xml:space="preserve">EX_pcholn1836_hs_e</t>
  </si>
  <si>
    <t xml:space="preserve">Exchange of 1-Octadeca-Trienoylglycerophosphocholine, Sn1-Lpc (18:3, Delta 6, 9, 12)</t>
  </si>
  <si>
    <t xml:space="preserve">pcholn1836_hs_e &lt;=&gt; </t>
  </si>
  <si>
    <t xml:space="preserve">C26H49NO7P</t>
  </si>
  <si>
    <t xml:space="preserve">1-Octadeca-Trienoylglycerophosphocholine, Sn1-Lpc (18:3, Delta 6, 9, 12)</t>
  </si>
  <si>
    <t xml:space="preserve">EX_pcholn183_hs_e</t>
  </si>
  <si>
    <t xml:space="preserve">Exchange of 1-Octadeca-Trienoylglycerophosphocholine, Sn1-Lpc (18:3, Delta 9, 12, 15)</t>
  </si>
  <si>
    <t xml:space="preserve">pcholn183_hs_e &lt;=&gt; </t>
  </si>
  <si>
    <t xml:space="preserve">1-Octadeca-Trienoylglycerophosphocholine, Sn1-Lpc (18:3, Delta 9, 12, 15)</t>
  </si>
  <si>
    <t xml:space="preserve">EX_pcholn19_hs_e</t>
  </si>
  <si>
    <t xml:space="preserve">Exchange of 1-NoNADecanoylglycerophosphocholine, Sn1-Lpc (19:0)</t>
  </si>
  <si>
    <t xml:space="preserve">pcholn19_hs_e &lt;=&gt; </t>
  </si>
  <si>
    <t xml:space="preserve">C27H57NO7P</t>
  </si>
  <si>
    <t xml:space="preserve">1-Nonadecanoylglycerophosphocholine, Sn1-Lpc (19:0)</t>
  </si>
  <si>
    <t xml:space="preserve">EX_pcholn201_hs_e</t>
  </si>
  <si>
    <t xml:space="preserve">Exchange of 1-Eicosenoylglycerophosphocholine (Delta 11) , Sn1-Lpc (20:1)</t>
  </si>
  <si>
    <t xml:space="preserve">pcholn201_hs_e &lt;=&gt; </t>
  </si>
  <si>
    <t xml:space="preserve">C28H57NO7P</t>
  </si>
  <si>
    <t xml:space="preserve">1-Eicosenoylglycerophosphocholine (Delta 11) ,Sn1-Lpc (20:1)</t>
  </si>
  <si>
    <t xml:space="preserve">EX_pcholn203_hs_e</t>
  </si>
  <si>
    <t xml:space="preserve">Exchange of 1-Dihomo-Linolenoylglycerophosphocholine (20:3, Delta 8, 11, 14), Lysopc A C20:3</t>
  </si>
  <si>
    <t xml:space="preserve">pcholn203_hs_e &lt;=&gt; </t>
  </si>
  <si>
    <t xml:space="preserve">1-Dihomo-Linolenoylglycerophosphocholine (20:3, Delta 8, 11, 14), Lysopc A C20:3</t>
  </si>
  <si>
    <t xml:space="preserve">EX_pcholn204_hs_e</t>
  </si>
  <si>
    <t xml:space="preserve">Exchange of 1-Eicosatetraenoylglycerophosphocholine (Delta 8, 11, 14, 17), Sn1-Lpc (20:4)</t>
  </si>
  <si>
    <t xml:space="preserve">pcholn204_hs_e &lt;=&gt; </t>
  </si>
  <si>
    <t xml:space="preserve">1-Eicosatetraenoylglycerophosphocholine (Delta 8, 11, 14, 17), Sn1-Lpc (20:4)</t>
  </si>
  <si>
    <t xml:space="preserve">EX_pcholn205_hs_e</t>
  </si>
  <si>
    <t xml:space="preserve">Exchange of 1-Eicosapentenoylglycerophosphocholine (Delta 5, 8, 11, 14, 17), Sn1-Lpc (20:5)</t>
  </si>
  <si>
    <t xml:space="preserve">pcholn205_hs_e &lt;=&gt; </t>
  </si>
  <si>
    <t xml:space="preserve">C28H49NO7P</t>
  </si>
  <si>
    <t xml:space="preserve">1-Eicosapentenoylglycerophosphocholine (Delta 5, 8, 11, 14, 17), Sn1-Lpc (20:5)</t>
  </si>
  <si>
    <t xml:space="preserve">EX_pcholn224_hs_e</t>
  </si>
  <si>
    <t xml:space="preserve">Exchange of 1-Docosatetraenoylglycerophosphocholine (Delta 7, 10, 13, 16), Sn1-Lpc (22:4)</t>
  </si>
  <si>
    <t xml:space="preserve">pcholn224_hs_e &lt;=&gt; </t>
  </si>
  <si>
    <t xml:space="preserve">C30H55NO7P</t>
  </si>
  <si>
    <t xml:space="preserve">1-Docosatetraenoylglycerophosphocholine (Delta 7, 10, 13, 16), Sn1-Lpc (22:4)</t>
  </si>
  <si>
    <t xml:space="preserve">EX_pcholn2254_hs_e</t>
  </si>
  <si>
    <t xml:space="preserve">Exchange of 1-Docosapentenoylglycerophosphocholine (Delta 4, 7, 10, 13, 16), Sn1-Lpc (22:5)-W6</t>
  </si>
  <si>
    <t xml:space="preserve">pcholn2254_hs_e &lt;=&gt; </t>
  </si>
  <si>
    <t xml:space="preserve">C30H53NO7P</t>
  </si>
  <si>
    <t xml:space="preserve">1-Docosapentenoylglycerophosphocholine (Delta 4, 7, 10, 13, 16), Sn1-Lpc (22:5)-W6</t>
  </si>
  <si>
    <t xml:space="preserve">EX_pcholn225_hs_e</t>
  </si>
  <si>
    <t xml:space="preserve">Exchange of 1-Docosapentenoylglycerophosphocholine (Delta 7, 10, 13, 16, 19), Sn1-Lpc (22:5)-W3</t>
  </si>
  <si>
    <t xml:space="preserve">pcholn225_hs_e &lt;=&gt; </t>
  </si>
  <si>
    <t xml:space="preserve">1-Docosapentenoylglycerophosphocholine (Delta 7, 10, 13, 16, 19), Sn1-Lpc (22:5)-W3</t>
  </si>
  <si>
    <t xml:space="preserve">EX_pcholn226_hs_e</t>
  </si>
  <si>
    <t xml:space="preserve">Exchange of 1-Docosahexenoylglycerophosphocholine (Delta 4, 7, 10, 13, 16, 19), Sn1-Lpc (22:6)</t>
  </si>
  <si>
    <t xml:space="preserve">pcholn226_hs_e &lt;=&gt; </t>
  </si>
  <si>
    <t xml:space="preserve">C30H51NO7P</t>
  </si>
  <si>
    <t xml:space="preserve">1-Docosahexenoylglycerophosphocholine (Delta 4, 7, 10, 13, 16, 19), Sn1-Lpc (22:6)</t>
  </si>
  <si>
    <t xml:space="preserve">EX_pcholn24_hs_e</t>
  </si>
  <si>
    <t xml:space="preserve">Exchange of 1-Lignocericylglycerophosphocholine (24:0), Lysopc A C24</t>
  </si>
  <si>
    <t xml:space="preserve">pcholn24_hs_e &lt;=&gt; </t>
  </si>
  <si>
    <t xml:space="preserve">C32H67NO7P</t>
  </si>
  <si>
    <t xml:space="preserve">1-Lignocericylglycerophosphocholine (24:0), Lysopc A C24</t>
  </si>
  <si>
    <t xml:space="preserve">EX_pcholn261_hs_e</t>
  </si>
  <si>
    <t xml:space="preserve">Exchange of Lysopc A C26:1 (Delta 5)</t>
  </si>
  <si>
    <t xml:space="preserve">pcholn261_hs_e &lt;=&gt; </t>
  </si>
  <si>
    <t xml:space="preserve">C34H69NO7P</t>
  </si>
  <si>
    <t xml:space="preserve">Lysopc A C26:1 (Delta 5)</t>
  </si>
  <si>
    <t xml:space="preserve">EX_pcholn281_hs_e</t>
  </si>
  <si>
    <t xml:space="preserve">Exchange of Lysopc A C28:1 (Delta 5)</t>
  </si>
  <si>
    <t xml:space="preserve">pcholn281_hs_e &lt;=&gt; </t>
  </si>
  <si>
    <t xml:space="preserve">C36H73NO7P</t>
  </si>
  <si>
    <t xml:space="preserve">Lysopc A C28:1 (Delta 5)</t>
  </si>
  <si>
    <t xml:space="preserve">EX_pcholn28_hs_e</t>
  </si>
  <si>
    <t xml:space="preserve">Exchange of Lysopc A C28:0</t>
  </si>
  <si>
    <t xml:space="preserve">pcholn28_hs_e &lt;=&gt; </t>
  </si>
  <si>
    <t xml:space="preserve">C36H75NO7P</t>
  </si>
  <si>
    <t xml:space="preserve">Lysopc A C28:0</t>
  </si>
  <si>
    <t xml:space="preserve">EX_pcholole_hs_e</t>
  </si>
  <si>
    <t xml:space="preserve">Exchange of 1-Oleoylglycerophosphocholine (Delta 9)</t>
  </si>
  <si>
    <t xml:space="preserve">pcholole_hs_e &lt;=&gt; </t>
  </si>
  <si>
    <t xml:space="preserve">1-Oleoylglycerophosphocholine (Delta 9)</t>
  </si>
  <si>
    <t xml:space="preserve">EX_pcholpalme_hs_e</t>
  </si>
  <si>
    <t xml:space="preserve">Exchange of 1-Palmitoleoylglycerophosphocholine (Delta 9)</t>
  </si>
  <si>
    <t xml:space="preserve">pcholpalme_hs_e &lt;=&gt; </t>
  </si>
  <si>
    <t xml:space="preserve">C24H49NO7P</t>
  </si>
  <si>
    <t xml:space="preserve">1-Palmitoleoylglycerophosphocholine (Delta 9)</t>
  </si>
  <si>
    <t xml:space="preserve">EX_pcholpalm_hs_e</t>
  </si>
  <si>
    <t xml:space="preserve">Exchange of 1-Palmitoylglycerophosphocholine</t>
  </si>
  <si>
    <t xml:space="preserve">pcholpalm_hs_e &lt;=&gt; </t>
  </si>
  <si>
    <t xml:space="preserve">1-Palmitoylglycerophosphocholine</t>
  </si>
  <si>
    <t xml:space="preserve">EX_pcholste_hs_e</t>
  </si>
  <si>
    <t xml:space="preserve">Exchange of 1-Stearoylglycerophosphocholine</t>
  </si>
  <si>
    <t xml:space="preserve">pcholste_hs_e &lt;=&gt; </t>
  </si>
  <si>
    <t xml:space="preserve">1-Stearoylglycerophosphocholine</t>
  </si>
  <si>
    <t xml:space="preserve">EX_pchol_hs_e</t>
  </si>
  <si>
    <t xml:space="preserve">Phosphatidylcholine (homo sapiens) exchange</t>
  </si>
  <si>
    <t xml:space="preserve">pchol_hs_e &lt;=&gt; </t>
  </si>
  <si>
    <t xml:space="preserve">C8H18NO4PRCO2R2CO2</t>
  </si>
  <si>
    <t xml:space="preserve">Phosphatidylcholine (homo sapiens)</t>
  </si>
  <si>
    <t xml:space="preserve">EX_pcollg5hlys_e</t>
  </si>
  <si>
    <t xml:space="preserve">Exchange of Erythro-5-Hydroxy-L-Lysinium</t>
  </si>
  <si>
    <t xml:space="preserve">pcollg5hlys_e &lt;=&gt; </t>
  </si>
  <si>
    <t xml:space="preserve">C6H14N2O3</t>
  </si>
  <si>
    <t xml:space="preserve">Procollagen 5-hydroxy-L-lysine</t>
  </si>
  <si>
    <t xml:space="preserve">EX_pcreat_e</t>
  </si>
  <si>
    <t xml:space="preserve">Exchange of Phosphocreatine</t>
  </si>
  <si>
    <t xml:space="preserve">pcreat_e &lt;=&gt; </t>
  </si>
  <si>
    <t xml:space="preserve">C4H8N3O5P</t>
  </si>
  <si>
    <t xml:space="preserve">Phosphocreatine</t>
  </si>
  <si>
    <t xml:space="preserve">EX_pcresol_e</t>
  </si>
  <si>
    <t xml:space="preserve">P-Cresol Exchange</t>
  </si>
  <si>
    <t xml:space="preserve">pcresol_e &lt;=&gt; </t>
  </si>
  <si>
    <t xml:space="preserve">C7H7O</t>
  </si>
  <si>
    <t xml:space="preserve">P-Cresol</t>
  </si>
  <si>
    <t xml:space="preserve">EX_pcrn_e</t>
  </si>
  <si>
    <t xml:space="preserve">Exchange of O-Propanoylcarnitine</t>
  </si>
  <si>
    <t xml:space="preserve">pcrn_e &lt;=&gt; </t>
  </si>
  <si>
    <t xml:space="preserve">C10H19NO4</t>
  </si>
  <si>
    <t xml:space="preserve">Propionyl-carnitine</t>
  </si>
  <si>
    <t xml:space="preserve">EX_pcs_e</t>
  </si>
  <si>
    <t xml:space="preserve">Exchange of P-Cresol Sulfate </t>
  </si>
  <si>
    <t xml:space="preserve">pcs_e &lt;=&gt; </t>
  </si>
  <si>
    <t xml:space="preserve">C7H7O4S</t>
  </si>
  <si>
    <t xml:space="preserve">P-Cresol Sulfate</t>
  </si>
  <si>
    <t xml:space="preserve">EX_pe12_hs_e</t>
  </si>
  <si>
    <t xml:space="preserve">Exchange of 1-Didecanoylglycerophosphoethanolamine (C12:0 Pe)</t>
  </si>
  <si>
    <t xml:space="preserve">pe12_hs_e &lt;=&gt; </t>
  </si>
  <si>
    <t xml:space="preserve">C17H36NO7P</t>
  </si>
  <si>
    <t xml:space="preserve">1-Didecanoylglycerophosphoethanolamine (C12:0 Pe)</t>
  </si>
  <si>
    <t xml:space="preserve">EX_pe13_hs_e</t>
  </si>
  <si>
    <t xml:space="preserve">Exchange of 1-Tridecanoylglycerophosphoethanolamine (C13:0 Pe)</t>
  </si>
  <si>
    <t xml:space="preserve">pe13_hs_e &lt;=&gt; </t>
  </si>
  <si>
    <t xml:space="preserve">C18H38NO7P</t>
  </si>
  <si>
    <t xml:space="preserve">1-Tridecanoylglycerophosphoethanolamine (C13:0 Pe)</t>
  </si>
  <si>
    <t xml:space="preserve">EX_pe14_hs_e</t>
  </si>
  <si>
    <t xml:space="preserve">Exchange of 1-Myristoylglycerophosphoethanolamine (C14:0 Pe)</t>
  </si>
  <si>
    <t xml:space="preserve">pe14_hs_e &lt;=&gt; </t>
  </si>
  <si>
    <t xml:space="preserve">C19H40NO7P</t>
  </si>
  <si>
    <t xml:space="preserve">1-Myristoylglycerophosphoethanolamine (C14:0 Pe)</t>
  </si>
  <si>
    <t xml:space="preserve">EX_pe15_hs_e</t>
  </si>
  <si>
    <t xml:space="preserve">Exchange of 1-Pentadecanoylglycerophosphoethanolamine (C15:0 Pe)</t>
  </si>
  <si>
    <t xml:space="preserve">pe15_hs_e &lt;=&gt; </t>
  </si>
  <si>
    <t xml:space="preserve">C20H42NO7P</t>
  </si>
  <si>
    <t xml:space="preserve">1-Pentadecanoylglycerophosphoethanolamine (C15:0 Pe)</t>
  </si>
  <si>
    <t xml:space="preserve">EX_pe161_hs_e</t>
  </si>
  <si>
    <t xml:space="preserve">Exchange of 1-Hexadecenoylglycerophosphoethanolamine (C16:1 Pe, Delta 9)</t>
  </si>
  <si>
    <t xml:space="preserve">pe161_hs_e &lt;=&gt; </t>
  </si>
  <si>
    <t xml:space="preserve">C21H42NO7P</t>
  </si>
  <si>
    <t xml:space="preserve">1-Hexadecenoylglycerophosphoethanolamine (C16:1 Pe, Delta 9)</t>
  </si>
  <si>
    <t xml:space="preserve">EX_pe17_hs_e</t>
  </si>
  <si>
    <t xml:space="preserve">Exchange of 1-Heptadecanoylglycerophosphoethanolamine (C17:0 Pe)</t>
  </si>
  <si>
    <t xml:space="preserve">pe17_hs_e &lt;=&gt; </t>
  </si>
  <si>
    <t xml:space="preserve">C22H46NO7P</t>
  </si>
  <si>
    <t xml:space="preserve">1-Heptadecanoylglycerophosphoethanolamine (C17:0 Pe)</t>
  </si>
  <si>
    <t xml:space="preserve">EX_pe203_hs_e</t>
  </si>
  <si>
    <t xml:space="preserve">Exchange of 1-Eicosatrienoylglycerophosphoethanolamine (Delta 11, 14, 17), Lpe (20:3)</t>
  </si>
  <si>
    <t xml:space="preserve">pe203_hs_e &lt;=&gt; </t>
  </si>
  <si>
    <t xml:space="preserve">C25H46NO7P</t>
  </si>
  <si>
    <t xml:space="preserve">1-Eicosatrienoylglycerophosphoethanolamine (Delta 11, 14, 17), Lpe (20:3)</t>
  </si>
  <si>
    <t xml:space="preserve">EX_pe224_hs_e</t>
  </si>
  <si>
    <t xml:space="preserve">Exchange of 1-Docosatetraenoyglycerophosphoethanolamine (22:4, Delta 7, 10, 13, 16)</t>
  </si>
  <si>
    <t xml:space="preserve">pe224_hs_e &lt;=&gt; </t>
  </si>
  <si>
    <t xml:space="preserve">C27H48NO7P</t>
  </si>
  <si>
    <t xml:space="preserve">1-Docosatetraenoyglycerophosphoethanolamine (22:4, Delta 7, 10, 13, 16)</t>
  </si>
  <si>
    <t xml:space="preserve">EX_pe226_hs_e</t>
  </si>
  <si>
    <t xml:space="preserve">Exchange of 1-Docosahexenoylglyceroethanolamine (Delta 4, 7, 10, 13, 16, 19), Lpe (22:6)</t>
  </si>
  <si>
    <t xml:space="preserve">pe226_hs_e &lt;=&gt; </t>
  </si>
  <si>
    <t xml:space="preserve">C27H46NO7P</t>
  </si>
  <si>
    <t xml:space="preserve">1-Docosahexenoylglyceroethanolamine (Delta 4, 7, 10, 13, 16, 19), Lpe (22:6)</t>
  </si>
  <si>
    <t xml:space="preserve">EX_pe2linl_hs_e</t>
  </si>
  <si>
    <t xml:space="preserve">Exchange of 2-Linoleoylglycerophosphoethanolamine</t>
  </si>
  <si>
    <t xml:space="preserve">pe2linl_hs_e &lt;=&gt; </t>
  </si>
  <si>
    <t xml:space="preserve">C23H44NO7P</t>
  </si>
  <si>
    <t xml:space="preserve">2-Linoleoylglycerophosphoethanolamine</t>
  </si>
  <si>
    <t xml:space="preserve">EX_pear_hs_e</t>
  </si>
  <si>
    <t xml:space="preserve">Exchange of 1-Arachidonoyl-Sn-Glycero-3-Phosphoethanolamine</t>
  </si>
  <si>
    <t xml:space="preserve">pear_hs_e &lt;=&gt; </t>
  </si>
  <si>
    <t xml:space="preserve">C25H44NO7P</t>
  </si>
  <si>
    <t xml:space="preserve">1-Arachidonoyl-Sn-Glycero-3-Phosphoethanolamine</t>
  </si>
  <si>
    <t xml:space="preserve">EX_pectindchac_e</t>
  </si>
  <si>
    <t xml:space="preserve">Exchange reaction for pectin-deoxycholic acid complex</t>
  </si>
  <si>
    <t xml:space="preserve">pectindchac_e &lt;=&gt; </t>
  </si>
  <si>
    <t xml:space="preserve">C2559H3549O2539</t>
  </si>
  <si>
    <t xml:space="preserve">Pectin-deoxycholic acid complex</t>
  </si>
  <si>
    <t xml:space="preserve">EX_pectingchol_e</t>
  </si>
  <si>
    <t xml:space="preserve">Exchange reaction for pectin-glycocholate complex</t>
  </si>
  <si>
    <t xml:space="preserve">pectingchol_e &lt;=&gt; </t>
  </si>
  <si>
    <t xml:space="preserve">C2561H3553NO2541</t>
  </si>
  <si>
    <t xml:space="preserve">Pectin-glycocholate complex</t>
  </si>
  <si>
    <t xml:space="preserve">EX_pectintchol_e</t>
  </si>
  <si>
    <t xml:space="preserve">Exchange reaction for pectin-taurocholic acid complex</t>
  </si>
  <si>
    <t xml:space="preserve">pectintchol_e &lt;=&gt; </t>
  </si>
  <si>
    <t xml:space="preserve">C2561H3555NO2542S</t>
  </si>
  <si>
    <t xml:space="preserve">Pectin-taurocholic acid complex</t>
  </si>
  <si>
    <t xml:space="preserve">EX_pect_e</t>
  </si>
  <si>
    <t xml:space="preserve">Exchange reaction for pectins</t>
  </si>
  <si>
    <t xml:space="preserve">pect_e &lt;=&gt; </t>
  </si>
  <si>
    <t xml:space="preserve">C2535H3509O2535</t>
  </si>
  <si>
    <t xml:space="preserve">Pectins</t>
  </si>
  <si>
    <t xml:space="preserve">EX_pedh203_hs_e</t>
  </si>
  <si>
    <t xml:space="preserve">Exchange of 1-Dihomo-Linolenoylglycerophosphoethanolamine (20:3, Delta 8, 11, 14)</t>
  </si>
  <si>
    <t xml:space="preserve">pedh203_hs_e &lt;=&gt; </t>
  </si>
  <si>
    <t xml:space="preserve">1-Dihomo-Linolenoylglycerophosphoethanolamine (20:3, Delta 8, 11, 14)</t>
  </si>
  <si>
    <t xml:space="preserve">EX_pelinl_hs_e</t>
  </si>
  <si>
    <t xml:space="preserve">Exchange of 1-Linoleoylglycerophosphoethanolamine (Delta 9, 12)</t>
  </si>
  <si>
    <t xml:space="preserve">pelinl_hs_e &lt;=&gt; </t>
  </si>
  <si>
    <t xml:space="preserve">1-Linoleoylglycerophosphoethanolamine (Delta 9,12)</t>
  </si>
  <si>
    <t xml:space="preserve">EX_pendecaeth_e</t>
  </si>
  <si>
    <t xml:space="preserve">Exchange of Pentadecanoyl Thanolamide (C15:0)</t>
  </si>
  <si>
    <t xml:space="preserve">pendecaeth_e &lt;=&gt; </t>
  </si>
  <si>
    <t xml:space="preserve">C17H35NO2</t>
  </si>
  <si>
    <t xml:space="preserve">Pentadecanoyl Thanolamide (C15:0)</t>
  </si>
  <si>
    <t xml:space="preserve">EX_peole_hs_e</t>
  </si>
  <si>
    <t xml:space="preserve">Exchange of 1-Oleoylglycerophosphoethanolamine (Delta 9)</t>
  </si>
  <si>
    <t xml:space="preserve">peole_hs_e &lt;=&gt; </t>
  </si>
  <si>
    <t xml:space="preserve">C23H46NO7P</t>
  </si>
  <si>
    <t xml:space="preserve">1-Oleoylglycerophosphoethanolamine (Delta 9)</t>
  </si>
  <si>
    <t xml:space="preserve">EX_pepalm_hs_e</t>
  </si>
  <si>
    <t xml:space="preserve">Exchange of 1-Palmitoylglycerophosphoethanolamine</t>
  </si>
  <si>
    <t xml:space="preserve">pepalm_hs_e &lt;=&gt; </t>
  </si>
  <si>
    <t xml:space="preserve">C21H44NO7P</t>
  </si>
  <si>
    <t xml:space="preserve">1-Palmitoylglycerophosphoethanolamine</t>
  </si>
  <si>
    <t xml:space="preserve">EX_peplys_e</t>
  </si>
  <si>
    <t xml:space="preserve">Peptidyl-L-lysine exchange</t>
  </si>
  <si>
    <t xml:space="preserve">peplys_e &lt;=&gt; </t>
  </si>
  <si>
    <t xml:space="preserve">XH</t>
  </si>
  <si>
    <t xml:space="preserve">Peptidyl-L-lysine</t>
  </si>
  <si>
    <t xml:space="preserve">EX_pep_e</t>
  </si>
  <si>
    <t xml:space="preserve">Phosphoenolpyruvate exchange</t>
  </si>
  <si>
    <t xml:space="preserve">pep_e &lt;=&gt; </t>
  </si>
  <si>
    <t xml:space="preserve">C3H2O6P</t>
  </si>
  <si>
    <t xml:space="preserve">Phosphoenolpyruvate</t>
  </si>
  <si>
    <t xml:space="preserve">EX_perillyl_e</t>
  </si>
  <si>
    <t xml:space="preserve">Perillyl alcohol exchange</t>
  </si>
  <si>
    <t xml:space="preserve">perillyl_e &lt;=&gt; </t>
  </si>
  <si>
    <t xml:space="preserve">Perillyl alcohol</t>
  </si>
  <si>
    <t xml:space="preserve">EX_peste_hs_e</t>
  </si>
  <si>
    <t xml:space="preserve">Exchange of 1-Stearoylglycerophosphoethanolamine</t>
  </si>
  <si>
    <t xml:space="preserve">peste_hs_e &lt;=&gt; </t>
  </si>
  <si>
    <t xml:space="preserve">C23H48NO7P</t>
  </si>
  <si>
    <t xml:space="preserve">1-Stearoylglycerophosphoethanolamine</t>
  </si>
  <si>
    <t xml:space="preserve">EX_pe_hs_e</t>
  </si>
  <si>
    <t xml:space="preserve">Phosphatidylethanolamine (homo sapiens) exchange</t>
  </si>
  <si>
    <t xml:space="preserve">pe_hs_e &lt;=&gt; </t>
  </si>
  <si>
    <t xml:space="preserve">C5H12NO4PRCO2R2CO2</t>
  </si>
  <si>
    <t xml:space="preserve">Phosphatidylethanolamine (homo sapiens)</t>
  </si>
  <si>
    <t xml:space="preserve">EX_pglyc_hs_e</t>
  </si>
  <si>
    <t xml:space="preserve">Phosphatidylglycerol (homo sapiens) exchange</t>
  </si>
  <si>
    <t xml:space="preserve">pglyc_hs_e &lt;=&gt; </t>
  </si>
  <si>
    <t xml:space="preserve">C6H12O6PRCO2R2CO2</t>
  </si>
  <si>
    <t xml:space="preserve">Phosphatidylglycerol (homo sapiens)</t>
  </si>
  <si>
    <t xml:space="preserve">EX_phacgly_e</t>
  </si>
  <si>
    <t xml:space="preserve">Exchange of Phenylacetylglycine</t>
  </si>
  <si>
    <t xml:space="preserve">phacgly_e &lt;=&gt; </t>
  </si>
  <si>
    <t xml:space="preserve">Phenylacetylglycine</t>
  </si>
  <si>
    <t xml:space="preserve">EX_pheacgln_e</t>
  </si>
  <si>
    <t xml:space="preserve">Alpha-N-Phenylacetyl-L-glutamine exchange</t>
  </si>
  <si>
    <t xml:space="preserve">pheacgln_e &lt;=&gt; </t>
  </si>
  <si>
    <t xml:space="preserve">Alpha-N-Phenylacetyl-L-glutamine</t>
  </si>
  <si>
    <t xml:space="preserve">EX_pheacgly_e</t>
  </si>
  <si>
    <t xml:space="preserve">Exchange of Phenylacetylglycine </t>
  </si>
  <si>
    <t xml:space="preserve">pheacgly_e &lt;=&gt; </t>
  </si>
  <si>
    <t xml:space="preserve">EX_pheasnmet_e</t>
  </si>
  <si>
    <t xml:space="preserve">Exchange of PheAsnMet</t>
  </si>
  <si>
    <t xml:space="preserve">pheasnmet_e &lt;=&gt; </t>
  </si>
  <si>
    <t xml:space="preserve">C18H26N4O5S</t>
  </si>
  <si>
    <t xml:space="preserve">Phenylalanyl-Asparaginyl-Methionine</t>
  </si>
  <si>
    <t xml:space="preserve">EX_pheasp_e</t>
  </si>
  <si>
    <t xml:space="preserve">Exchange of PheAsp</t>
  </si>
  <si>
    <t xml:space="preserve">pheasp_e &lt;=&gt; </t>
  </si>
  <si>
    <t xml:space="preserve">C13H15N2O5</t>
  </si>
  <si>
    <t xml:space="preserve">Phenylalanyl-Aspartate</t>
  </si>
  <si>
    <t xml:space="preserve">EX_pheglnphe_e</t>
  </si>
  <si>
    <t xml:space="preserve">Exchange of PheGlnPhe</t>
  </si>
  <si>
    <t xml:space="preserve">pheglnphe_e &lt;=&gt; </t>
  </si>
  <si>
    <t xml:space="preserve">C23H28N4O5</t>
  </si>
  <si>
    <t xml:space="preserve">Phenylalanyl-Glutaminyl-Phenylalanine</t>
  </si>
  <si>
    <t xml:space="preserve">EX_pheleuasp_e</t>
  </si>
  <si>
    <t xml:space="preserve">Exchange of PheLeuAsp</t>
  </si>
  <si>
    <t xml:space="preserve">pheleuasp_e &lt;=&gt; </t>
  </si>
  <si>
    <t xml:space="preserve">C19H26N3O6</t>
  </si>
  <si>
    <t xml:space="preserve">Phenylalanyl-Leucyl-Aspartate</t>
  </si>
  <si>
    <t xml:space="preserve">EX_pheleuhis_e</t>
  </si>
  <si>
    <t xml:space="preserve">Exchange of PheLeuHis</t>
  </si>
  <si>
    <t xml:space="preserve">pheleuhis_e &lt;=&gt; </t>
  </si>
  <si>
    <t xml:space="preserve">C21H29N5O4</t>
  </si>
  <si>
    <t xml:space="preserve">Phenylalanyl-Leucyl-Histidine</t>
  </si>
  <si>
    <t xml:space="preserve">EX_pheleu_e</t>
  </si>
  <si>
    <t xml:space="preserve">Exchange of PheLeu</t>
  </si>
  <si>
    <t xml:space="preserve">pheleu_e &lt;=&gt; </t>
  </si>
  <si>
    <t xml:space="preserve">C15H22N2O3</t>
  </si>
  <si>
    <t xml:space="preserve">Phenylalanyl-Leucine</t>
  </si>
  <si>
    <t xml:space="preserve">EX_phelysala_e</t>
  </si>
  <si>
    <t xml:space="preserve">Exchange of PheLysAla</t>
  </si>
  <si>
    <t xml:space="preserve">phelysala_e &lt;=&gt; </t>
  </si>
  <si>
    <t xml:space="preserve">C18H29N4O4</t>
  </si>
  <si>
    <t xml:space="preserve">Phenylalanyl-Lysyl-Alanine</t>
  </si>
  <si>
    <t xml:space="preserve">EX_phelyspro_e</t>
  </si>
  <si>
    <t xml:space="preserve">Exchange of PheLysPro</t>
  </si>
  <si>
    <t xml:space="preserve">phelyspro_e &lt;=&gt; </t>
  </si>
  <si>
    <t xml:space="preserve">C20H31N4O4</t>
  </si>
  <si>
    <t xml:space="preserve">Phenylalanyl-Lysyl-Proline</t>
  </si>
  <si>
    <t xml:space="preserve">EX_pheme_e</t>
  </si>
  <si>
    <t xml:space="preserve">Protoheme exchange</t>
  </si>
  <si>
    <t xml:space="preserve">pheme_e &lt;=&gt; </t>
  </si>
  <si>
    <t xml:space="preserve">C34H30FeN4O4</t>
  </si>
  <si>
    <t xml:space="preserve">Protoheme C34H30FeN4O4</t>
  </si>
  <si>
    <t xml:space="preserve">EX_phepheasn_e</t>
  </si>
  <si>
    <t xml:space="preserve">Exchange of PhePheAsn</t>
  </si>
  <si>
    <t xml:space="preserve">phepheasn_e &lt;=&gt; </t>
  </si>
  <si>
    <t xml:space="preserve">C22H26N4O5</t>
  </si>
  <si>
    <t xml:space="preserve">Phenylalanyl-Phenylalaninyl-Asparagine</t>
  </si>
  <si>
    <t xml:space="preserve">EX_phephethr_e</t>
  </si>
  <si>
    <t xml:space="preserve">Exchange of PhePheThr</t>
  </si>
  <si>
    <t xml:space="preserve">phephethr_e &lt;=&gt; </t>
  </si>
  <si>
    <t xml:space="preserve">C22H27N3O5</t>
  </si>
  <si>
    <t xml:space="preserve">Phenylalanyl-Phenylalaninyl-Threonine</t>
  </si>
  <si>
    <t xml:space="preserve">EX_phephe_e</t>
  </si>
  <si>
    <t xml:space="preserve">Exchange of PhePhe</t>
  </si>
  <si>
    <t xml:space="preserve">phephe_e &lt;=&gt; </t>
  </si>
  <si>
    <t xml:space="preserve">C18H20N2O3</t>
  </si>
  <si>
    <t xml:space="preserve">Phenylalanyl-Phenylalanine</t>
  </si>
  <si>
    <t xml:space="preserve">EX_pheproarg_e</t>
  </si>
  <si>
    <t xml:space="preserve">Exchange of PheProArg</t>
  </si>
  <si>
    <t xml:space="preserve">pheproarg_e &lt;=&gt; </t>
  </si>
  <si>
    <t xml:space="preserve">C20H31N6O4</t>
  </si>
  <si>
    <t xml:space="preserve">Phenylalanyl-Prolyl-Arginine</t>
  </si>
  <si>
    <t xml:space="preserve">EX_phesertrp_e</t>
  </si>
  <si>
    <t xml:space="preserve">Exchange of PheSerTrp</t>
  </si>
  <si>
    <t xml:space="preserve">phesertrp_e &lt;=&gt; </t>
  </si>
  <si>
    <t xml:space="preserve">C23H26N4O5</t>
  </si>
  <si>
    <t xml:space="preserve">Phenylalanyl-Seryl-Tryptophan</t>
  </si>
  <si>
    <t xml:space="preserve">EX_phethrlys_e</t>
  </si>
  <si>
    <t xml:space="preserve">Exchange of PheThrLys</t>
  </si>
  <si>
    <t xml:space="preserve">phethrlys_e &lt;=&gt; </t>
  </si>
  <si>
    <t xml:space="preserve">C19H31N4O5</t>
  </si>
  <si>
    <t xml:space="preserve">Phenylalanyl-Threonyl-Lysine</t>
  </si>
  <si>
    <t xml:space="preserve">EX_phetrpleu_e</t>
  </si>
  <si>
    <t xml:space="preserve">Exchange of PheTrpLeu</t>
  </si>
  <si>
    <t xml:space="preserve">phetrpleu_e &lt;=&gt; </t>
  </si>
  <si>
    <t xml:space="preserve">C26H32N4O4</t>
  </si>
  <si>
    <t xml:space="preserve">Phenylalanyl-Tryptophanyl-Leucine</t>
  </si>
  <si>
    <t xml:space="preserve">EX_phetyrgln_e</t>
  </si>
  <si>
    <t xml:space="preserve">Exchange of PhetyrGln</t>
  </si>
  <si>
    <t xml:space="preserve">phetyrgln_e &lt;=&gt; </t>
  </si>
  <si>
    <t xml:space="preserve">C23H28N4O6</t>
  </si>
  <si>
    <t xml:space="preserve">Phenylalanyl-Tyrosinyl-Glutamine</t>
  </si>
  <si>
    <t xml:space="preserve">EX_phetyrlys_e</t>
  </si>
  <si>
    <t xml:space="preserve">Exchange of PhetyrLys</t>
  </si>
  <si>
    <t xml:space="preserve">phetyrlys_e &lt;=&gt; </t>
  </si>
  <si>
    <t xml:space="preserve">C24H33N4O5</t>
  </si>
  <si>
    <t xml:space="preserve">Phenylalanyl-Tyrosinyl-Lysine</t>
  </si>
  <si>
    <t xml:space="preserve">EX_phetyr_e</t>
  </si>
  <si>
    <t xml:space="preserve">Exchange of Phetyr</t>
  </si>
  <si>
    <t xml:space="preserve">phetyr_e &lt;=&gt; </t>
  </si>
  <si>
    <t xml:space="preserve">C18H20N2O4</t>
  </si>
  <si>
    <t xml:space="preserve">Phenylalanyl-Tyrosine</t>
  </si>
  <si>
    <t xml:space="preserve">EX_phlac_e</t>
  </si>
  <si>
    <t xml:space="preserve">Exchange of Phenyl Lactate</t>
  </si>
  <si>
    <t xml:space="preserve">phlac_e &lt;=&gt; </t>
  </si>
  <si>
    <t xml:space="preserve">Phenyllactate</t>
  </si>
  <si>
    <t xml:space="preserve">EX_phllqne_e</t>
  </si>
  <si>
    <t xml:space="preserve">EX phyQ e</t>
  </si>
  <si>
    <t xml:space="preserve">phllqne_e &lt;=&gt; </t>
  </si>
  <si>
    <t xml:space="preserve">C31H46O2</t>
  </si>
  <si>
    <t xml:space="preserve">Phylloquinone</t>
  </si>
  <si>
    <t xml:space="preserve">EX_phpyr_e</t>
  </si>
  <si>
    <t xml:space="preserve">Exchange of Phenylpyruvate</t>
  </si>
  <si>
    <t xml:space="preserve">phpyr_e &lt;=&gt; </t>
  </si>
  <si>
    <t xml:space="preserve">C9H7O3</t>
  </si>
  <si>
    <t xml:space="preserve">Phenylpyruvate</t>
  </si>
  <si>
    <t xml:space="preserve">EX_phyt_e</t>
  </si>
  <si>
    <t xml:space="preserve">Phytanic acid exchange</t>
  </si>
  <si>
    <t xml:space="preserve">phyt_e &lt;=&gt; </t>
  </si>
  <si>
    <t xml:space="preserve">Phytanic acid</t>
  </si>
  <si>
    <t xml:space="preserve">EX_pmeth_e</t>
  </si>
  <si>
    <t xml:space="preserve">Exchange of Palmitoylethanolamide</t>
  </si>
  <si>
    <t xml:space="preserve">pmeth_e &lt;=&gt; </t>
  </si>
  <si>
    <t xml:space="preserve">C18H37NO2</t>
  </si>
  <si>
    <t xml:space="preserve">Palmitoylethanolamide</t>
  </si>
  <si>
    <t xml:space="preserve">EX_pmtcrn_e</t>
  </si>
  <si>
    <t xml:space="preserve">Exchange of L-Palmitoylcarnitine</t>
  </si>
  <si>
    <t xml:space="preserve">pmtcrn_e &lt;=&gt; </t>
  </si>
  <si>
    <t xml:space="preserve">C23H45NO4</t>
  </si>
  <si>
    <t xml:space="preserve">L-Palmitoylcarnitine</t>
  </si>
  <si>
    <t xml:space="preserve">EX_ppa_e</t>
  </si>
  <si>
    <t xml:space="preserve">Propionate exchange</t>
  </si>
  <si>
    <t xml:space="preserve">ppa_e &lt;=&gt; </t>
  </si>
  <si>
    <t xml:space="preserve">C3H5O2</t>
  </si>
  <si>
    <t xml:space="preserve">Propionate (n-C3:0)</t>
  </si>
  <si>
    <t xml:space="preserve">EX_ppbng_e</t>
  </si>
  <si>
    <t xml:space="preserve">Exchange of Porphobilinogen</t>
  </si>
  <si>
    <t xml:space="preserve">ppbng_e &lt;=&gt; </t>
  </si>
  <si>
    <t xml:space="preserve">C10H13N2O4</t>
  </si>
  <si>
    <t xml:space="preserve">Porphobilinogen</t>
  </si>
  <si>
    <t xml:space="preserve">EX_ppiogly_e</t>
  </si>
  <si>
    <t xml:space="preserve">Exchange of Propionyl-Glycine</t>
  </si>
  <si>
    <t xml:space="preserve">ppiogly_e &lt;=&gt; </t>
  </si>
  <si>
    <t xml:space="preserve">C5H8NO3</t>
  </si>
  <si>
    <t xml:space="preserve">Propionyl-Glycine</t>
  </si>
  <si>
    <t xml:space="preserve">EX_ppi_e</t>
  </si>
  <si>
    <t xml:space="preserve">Diphosphate exchange</t>
  </si>
  <si>
    <t xml:space="preserve">ppi_e &lt;=&gt; </t>
  </si>
  <si>
    <t xml:space="preserve">HO7P2</t>
  </si>
  <si>
    <t xml:space="preserve">Diphosphate</t>
  </si>
  <si>
    <t xml:space="preserve">EX_ppp9_e</t>
  </si>
  <si>
    <t xml:space="preserve">Exchange of Protoporphyrin</t>
  </si>
  <si>
    <t xml:space="preserve">ppp9_e &lt;=&gt; </t>
  </si>
  <si>
    <t xml:space="preserve">C34H32N4O4</t>
  </si>
  <si>
    <t xml:space="preserve">Protoporphyrin</t>
  </si>
  <si>
    <t xml:space="preserve">EX_prgnlones_e</t>
  </si>
  <si>
    <t xml:space="preserve">Exchange of Pregnenolone Sulfate</t>
  </si>
  <si>
    <t xml:space="preserve">prgnlones_e &lt;=&gt; </t>
  </si>
  <si>
    <t xml:space="preserve">C21H31O5S</t>
  </si>
  <si>
    <t xml:space="preserve">Pregnenolone sulfate</t>
  </si>
  <si>
    <t xml:space="preserve">EX_prgnlone_e</t>
  </si>
  <si>
    <t xml:space="preserve">Exchange of Pregnenolone</t>
  </si>
  <si>
    <t xml:space="preserve">prgnlone_e &lt;=&gt; </t>
  </si>
  <si>
    <t xml:space="preserve">Prgnlone c</t>
  </si>
  <si>
    <t xml:space="preserve">EX_prgstrn_e</t>
  </si>
  <si>
    <t xml:space="preserve">Progesterone exchange</t>
  </si>
  <si>
    <t xml:space="preserve">prgstrn_e &lt;=&gt; </t>
  </si>
  <si>
    <t xml:space="preserve">C21H30O2</t>
  </si>
  <si>
    <t xml:space="preserve">Prgstrn c</t>
  </si>
  <si>
    <t xml:space="preserve">EX_prist_e</t>
  </si>
  <si>
    <t xml:space="preserve">Exchange of Pristanic Acid</t>
  </si>
  <si>
    <t xml:space="preserve">prist_e &lt;=&gt; </t>
  </si>
  <si>
    <t xml:space="preserve">Pristanic acid</t>
  </si>
  <si>
    <t xml:space="preserve">EX_proargasp_e</t>
  </si>
  <si>
    <t xml:space="preserve">Exchange of ProArgAsp</t>
  </si>
  <si>
    <t xml:space="preserve">proargasp_e &lt;=&gt; </t>
  </si>
  <si>
    <t xml:space="preserve">C15H26N6O6</t>
  </si>
  <si>
    <t xml:space="preserve">Prolyl-Arginyl-Aspartate</t>
  </si>
  <si>
    <t xml:space="preserve">EX_proargcys_e</t>
  </si>
  <si>
    <t xml:space="preserve">Exchange of ProArgCys</t>
  </si>
  <si>
    <t xml:space="preserve">proargcys_e &lt;=&gt; </t>
  </si>
  <si>
    <t xml:space="preserve">C14H27N6O4S</t>
  </si>
  <si>
    <t xml:space="preserve">Prolyl-Arginyl-Cysteine</t>
  </si>
  <si>
    <t xml:space="preserve">EX_proasncys_e</t>
  </si>
  <si>
    <t xml:space="preserve">Exchange of ProAsnCys</t>
  </si>
  <si>
    <t xml:space="preserve">proasncys_e &lt;=&gt; </t>
  </si>
  <si>
    <t xml:space="preserve">C12H20N4O5S</t>
  </si>
  <si>
    <t xml:space="preserve">Prolyl-Asparaginyl-Cysteine</t>
  </si>
  <si>
    <t xml:space="preserve">EX_procys_e</t>
  </si>
  <si>
    <t xml:space="preserve">Exchange of ProCys</t>
  </si>
  <si>
    <t xml:space="preserve">procys_e &lt;=&gt; </t>
  </si>
  <si>
    <t xml:space="preserve">C8H14N2O3S</t>
  </si>
  <si>
    <t xml:space="preserve">Prolyl-Cysteine</t>
  </si>
  <si>
    <t xml:space="preserve">EX_proglnpro_e</t>
  </si>
  <si>
    <t xml:space="preserve">Exchange of ProGlnPro</t>
  </si>
  <si>
    <t xml:space="preserve">proglnpro_e &lt;=&gt; </t>
  </si>
  <si>
    <t xml:space="preserve">C15H24N4O5</t>
  </si>
  <si>
    <t xml:space="preserve">Prolyl-Glutaminyl-Proline</t>
  </si>
  <si>
    <t xml:space="preserve">EX_proglulys_e</t>
  </si>
  <si>
    <t xml:space="preserve">Exchange of ProGluLys</t>
  </si>
  <si>
    <t xml:space="preserve">proglulys_e &lt;=&gt; </t>
  </si>
  <si>
    <t xml:space="preserve">C16H28N4O6</t>
  </si>
  <si>
    <t xml:space="preserve">Prolyl-Glutamatsyl-Lysine</t>
  </si>
  <si>
    <t xml:space="preserve">EX_progly_e</t>
  </si>
  <si>
    <t xml:space="preserve">L-Prolinylglycine exchange</t>
  </si>
  <si>
    <t xml:space="preserve">progly_e &lt;=&gt; </t>
  </si>
  <si>
    <t xml:space="preserve">L-Prolinylglycine</t>
  </si>
  <si>
    <t xml:space="preserve">EX_prohistyr_e</t>
  </si>
  <si>
    <t xml:space="preserve">Exchange of ProHistyr</t>
  </si>
  <si>
    <t xml:space="preserve">prohistyr_e &lt;=&gt; </t>
  </si>
  <si>
    <t xml:space="preserve">C20H26N5O5</t>
  </si>
  <si>
    <t xml:space="preserve">Prolyl-Histidyl-Tyrosine</t>
  </si>
  <si>
    <t xml:space="preserve">EX_prohis_e</t>
  </si>
  <si>
    <t xml:space="preserve">Exchange of ProHis</t>
  </si>
  <si>
    <t xml:space="preserve">prohis_e &lt;=&gt; </t>
  </si>
  <si>
    <t xml:space="preserve">C11H16N4O3</t>
  </si>
  <si>
    <t xml:space="preserve">Prolyl-Histidine</t>
  </si>
  <si>
    <t xml:space="preserve">EX_proleuarg_e</t>
  </si>
  <si>
    <t xml:space="preserve">Exchange of ProLeuArg</t>
  </si>
  <si>
    <t xml:space="preserve">proleuarg_e &lt;=&gt; </t>
  </si>
  <si>
    <t xml:space="preserve">Prolyl-Leucyl-Arginine</t>
  </si>
  <si>
    <t xml:space="preserve">EX_prolyspro_e</t>
  </si>
  <si>
    <t xml:space="preserve">Exchange of ProLysPro</t>
  </si>
  <si>
    <t xml:space="preserve">prolyspro_e &lt;=&gt; </t>
  </si>
  <si>
    <t xml:space="preserve">C16H29N4O4</t>
  </si>
  <si>
    <t xml:space="preserve">Prolyl-Lysyl-Proline</t>
  </si>
  <si>
    <t xml:space="preserve">EX_prophe_e</t>
  </si>
  <si>
    <t xml:space="preserve">Exchange of ProPhe</t>
  </si>
  <si>
    <t xml:space="preserve">prophe_e &lt;=&gt; </t>
  </si>
  <si>
    <t xml:space="preserve">C14H18N2O3</t>
  </si>
  <si>
    <t xml:space="preserve">Prolyl-Phenylalanine</t>
  </si>
  <si>
    <t xml:space="preserve">EX_proproarg_e</t>
  </si>
  <si>
    <t xml:space="preserve">Exchange of ProProArg</t>
  </si>
  <si>
    <t xml:space="preserve">proproarg_e &lt;=&gt; </t>
  </si>
  <si>
    <t xml:space="preserve">C16H29N6O4</t>
  </si>
  <si>
    <t xml:space="preserve">Prolyl-Prolyl-Arginine</t>
  </si>
  <si>
    <t xml:space="preserve">EX_propropro_e</t>
  </si>
  <si>
    <t xml:space="preserve">Exchange of ProProPro</t>
  </si>
  <si>
    <t xml:space="preserve">propropro_e &lt;=&gt; </t>
  </si>
  <si>
    <t xml:space="preserve">C15H23N3O4</t>
  </si>
  <si>
    <t xml:space="preserve">Prolyl-Prolyl-Proline</t>
  </si>
  <si>
    <t xml:space="preserve">EX_prostgd2_e</t>
  </si>
  <si>
    <t xml:space="preserve">Prostaglandin D2 exchange</t>
  </si>
  <si>
    <t xml:space="preserve">prostgd2_e &lt;=&gt; </t>
  </si>
  <si>
    <t xml:space="preserve">Prostaglandin D2</t>
  </si>
  <si>
    <t xml:space="preserve">EX_prostge1_e</t>
  </si>
  <si>
    <t xml:space="preserve">Prostaglandin E1 exchange</t>
  </si>
  <si>
    <t xml:space="preserve">prostge1_e &lt;=&gt; </t>
  </si>
  <si>
    <t xml:space="preserve">C20H33O5</t>
  </si>
  <si>
    <t xml:space="preserve">Prostaglandin E1</t>
  </si>
  <si>
    <t xml:space="preserve">EX_prostge2_e</t>
  </si>
  <si>
    <t xml:space="preserve">Prostaglandin E2 exchange</t>
  </si>
  <si>
    <t xml:space="preserve">prostge2_e &lt;=&gt; </t>
  </si>
  <si>
    <t xml:space="preserve">Prostaglandin E2</t>
  </si>
  <si>
    <t xml:space="preserve">EX_prostgf2_e</t>
  </si>
  <si>
    <t xml:space="preserve">Prostaglandin F2alpha exchange</t>
  </si>
  <si>
    <t xml:space="preserve">prostgf2_e &lt;=&gt; </t>
  </si>
  <si>
    <t xml:space="preserve">Prostaglandin F2alpha</t>
  </si>
  <si>
    <t xml:space="preserve">EX_prostgh2_e</t>
  </si>
  <si>
    <t xml:space="preserve">Prostaglandin H2(1-) exchange</t>
  </si>
  <si>
    <t xml:space="preserve">prostgh2_e &lt;=&gt; </t>
  </si>
  <si>
    <t xml:space="preserve">Prostaglandin H2</t>
  </si>
  <si>
    <t xml:space="preserve">EX_prostgi2_e</t>
  </si>
  <si>
    <t xml:space="preserve">Prostaglandin I2(1-) exchange</t>
  </si>
  <si>
    <t xml:space="preserve">prostgi2_e &lt;=&gt; </t>
  </si>
  <si>
    <t xml:space="preserve">Prostaglandin I2</t>
  </si>
  <si>
    <t xml:space="preserve">EX_protrplys_e</t>
  </si>
  <si>
    <t xml:space="preserve">Exchange of ProTrpLys</t>
  </si>
  <si>
    <t xml:space="preserve">protrplys_e &lt;=&gt; </t>
  </si>
  <si>
    <t xml:space="preserve">C22H32N5O4</t>
  </si>
  <si>
    <t xml:space="preserve">Prolyl-Tryptophanyl-Lysine</t>
  </si>
  <si>
    <t xml:space="preserve">EX_protrpthr_e</t>
  </si>
  <si>
    <t xml:space="preserve">Exchange of ProTrpThr</t>
  </si>
  <si>
    <t xml:space="preserve">protrpthr_e &lt;=&gt; </t>
  </si>
  <si>
    <t xml:space="preserve">C20H26N4O5</t>
  </si>
  <si>
    <t xml:space="preserve">Prolyl-Tryptophanyl-Threonine</t>
  </si>
  <si>
    <t xml:space="preserve">EX_provalgln_e</t>
  </si>
  <si>
    <t xml:space="preserve">Exchange of ProValGln</t>
  </si>
  <si>
    <t xml:space="preserve">provalgln_e &lt;=&gt; </t>
  </si>
  <si>
    <t xml:space="preserve">C15H26N4O5</t>
  </si>
  <si>
    <t xml:space="preserve">Prolyl-Valyl-Glutamine</t>
  </si>
  <si>
    <t xml:space="preserve">EX_prpp_e</t>
  </si>
  <si>
    <t xml:space="preserve">Exchange of 5-O-phosphonato-alpha-D-ribofuranosyl diphosphate(5-)</t>
  </si>
  <si>
    <t xml:space="preserve">prpp_e &lt;=&gt; </t>
  </si>
  <si>
    <t xml:space="preserve">C5H8O14P3</t>
  </si>
  <si>
    <t xml:space="preserve">5-Phospho-alpha-D-ribose 1-diphosphate</t>
  </si>
  <si>
    <t xml:space="preserve">EX_pser__L_e</t>
  </si>
  <si>
    <t xml:space="preserve">O-Phospho-L-serine exchange</t>
  </si>
  <si>
    <t xml:space="preserve">pser__L_e &lt;=&gt; </t>
  </si>
  <si>
    <t xml:space="preserve">C3H6NO6P</t>
  </si>
  <si>
    <t xml:space="preserve">O-Phospho-L-serine</t>
  </si>
  <si>
    <t xml:space="preserve">EX_psylchol_e</t>
  </si>
  <si>
    <t xml:space="preserve">Exchange reaction for psyllium-glycocholic acid complex</t>
  </si>
  <si>
    <t xml:space="preserve">psylchol_e &lt;=&gt; </t>
  </si>
  <si>
    <t xml:space="preserve">C9642032H15428743NO8667420</t>
  </si>
  <si>
    <t xml:space="preserve">Psillium-glycocholic acid complex</t>
  </si>
  <si>
    <t xml:space="preserve">EX_psyltchol_e</t>
  </si>
  <si>
    <t xml:space="preserve">Exchange reaction for psyllium-taurocholic acid complex</t>
  </si>
  <si>
    <t xml:space="preserve">psyltchol_e &lt;=&gt; </t>
  </si>
  <si>
    <t xml:space="preserve">C9642032H15428745NO8667421S</t>
  </si>
  <si>
    <t xml:space="preserve">Psyllium-taurocholic acid complex</t>
  </si>
  <si>
    <t xml:space="preserve">EX_psyltdechol_e</t>
  </si>
  <si>
    <t xml:space="preserve">Exchange reaction for psyllium-taurodeoxycholic acid complex</t>
  </si>
  <si>
    <t xml:space="preserve">psyltdechol_e &lt;=&gt; </t>
  </si>
  <si>
    <t xml:space="preserve">C9642032H15428744NO8667420S</t>
  </si>
  <si>
    <t xml:space="preserve">Psyllium-taurodeoxycholic acid complex</t>
  </si>
  <si>
    <t xml:space="preserve">EX_psyl_e</t>
  </si>
  <si>
    <t xml:space="preserve">Exchange reaction for psyllium</t>
  </si>
  <si>
    <t xml:space="preserve">psyl_e &lt;=&gt; </t>
  </si>
  <si>
    <t xml:space="preserve">C9642006H15428700O8667414</t>
  </si>
  <si>
    <t xml:space="preserve">Psyllium</t>
  </si>
  <si>
    <t xml:space="preserve">EX_ps_hs_e</t>
  </si>
  <si>
    <t xml:space="preserve">Phosphatidylserine (homo sapiens) exchange</t>
  </si>
  <si>
    <t xml:space="preserve">ps_hs_e &lt;=&gt; </t>
  </si>
  <si>
    <t xml:space="preserve">C6H11NO6PRCO2R2CO2</t>
  </si>
  <si>
    <t xml:space="preserve">Phosphatidylserine (homo sapiens)</t>
  </si>
  <si>
    <t xml:space="preserve">EX_ptdca_e</t>
  </si>
  <si>
    <t xml:space="preserve">Pentadecanoate exchange</t>
  </si>
  <si>
    <t xml:space="preserve">ptdca_e &lt;=&gt; </t>
  </si>
  <si>
    <t xml:space="preserve">C15H29O2</t>
  </si>
  <si>
    <t xml:space="preserve">Pentadecanoate  C150  C15H29O2</t>
  </si>
  <si>
    <t xml:space="preserve">EX_ptth_e</t>
  </si>
  <si>
    <t xml:space="preserve">Exchange reaction for ptth</t>
  </si>
  <si>
    <t xml:space="preserve">ptth_e &lt;=&gt; </t>
  </si>
  <si>
    <t xml:space="preserve">C11H22N2O4S</t>
  </si>
  <si>
    <t xml:space="preserve">Pantetheine</t>
  </si>
  <si>
    <t xml:space="preserve">EX_ptvstm13_e</t>
  </si>
  <si>
    <t xml:space="preserve">EX ptvstm13(e)</t>
  </si>
  <si>
    <t xml:space="preserve">ptvstm13_e &lt;=&gt; </t>
  </si>
  <si>
    <t xml:space="preserve">C50H46CaF2N2O10</t>
  </si>
  <si>
    <t xml:space="preserve">Pitavastatin-M13</t>
  </si>
  <si>
    <t xml:space="preserve">EX_ptvstm3_e</t>
  </si>
  <si>
    <t xml:space="preserve">Exchange reaction for pitavastatin-M3 in bile</t>
  </si>
  <si>
    <t xml:space="preserve">ptvstm3_e &lt;=&gt; </t>
  </si>
  <si>
    <t xml:space="preserve">C50H42CaF2N2O8</t>
  </si>
  <si>
    <t xml:space="preserve">Pitavastatin-M3</t>
  </si>
  <si>
    <t xml:space="preserve">EX_ptvst_e</t>
  </si>
  <si>
    <t xml:space="preserve">Exchange reaction for pitavastatin in intestinal lumen</t>
  </si>
  <si>
    <t xml:space="preserve">ptvst_e &lt;=&gt; </t>
  </si>
  <si>
    <t xml:space="preserve">C50H46CaF2N2O8</t>
  </si>
  <si>
    <t xml:space="preserve">Pitavastatin</t>
  </si>
  <si>
    <t xml:space="preserve">EX_pydam_e</t>
  </si>
  <si>
    <t xml:space="preserve">Pyridoxamine exchange</t>
  </si>
  <si>
    <t xml:space="preserve">pydam_e &lt;=&gt; </t>
  </si>
  <si>
    <t xml:space="preserve">C8H13N2O2</t>
  </si>
  <si>
    <t xml:space="preserve">Pyridoxamine</t>
  </si>
  <si>
    <t xml:space="preserve">EX_pydx5p_e</t>
  </si>
  <si>
    <t xml:space="preserve">Exchange of pyridoxal 5-phosphate(2-)</t>
  </si>
  <si>
    <t xml:space="preserve">pydx5p_e &lt;=&gt; </t>
  </si>
  <si>
    <t xml:space="preserve">C8H8NO6P</t>
  </si>
  <si>
    <t xml:space="preserve">Pyridoxal 5'-phosphate</t>
  </si>
  <si>
    <t xml:space="preserve">EX_q10h2_e</t>
  </si>
  <si>
    <t xml:space="preserve">Exchange reaction for ubiquinol</t>
  </si>
  <si>
    <t xml:space="preserve">q10h2_e &lt;=&gt; </t>
  </si>
  <si>
    <t xml:space="preserve">C59H92O4</t>
  </si>
  <si>
    <t xml:space="preserve">Ubiquinol-10</t>
  </si>
  <si>
    <t xml:space="preserve">EX_q10_e</t>
  </si>
  <si>
    <t xml:space="preserve">Exchange reaction for ubiquinone</t>
  </si>
  <si>
    <t xml:space="preserve">q10_e &lt;=&gt; </t>
  </si>
  <si>
    <t xml:space="preserve">C59H90O4</t>
  </si>
  <si>
    <t xml:space="preserve">Ubiquinone-10</t>
  </si>
  <si>
    <t xml:space="preserve">EX_quln_e</t>
  </si>
  <si>
    <t xml:space="preserve">Exchange of Quinolinic Acid</t>
  </si>
  <si>
    <t xml:space="preserve">quln_e &lt;=&gt; </t>
  </si>
  <si>
    <t xml:space="preserve">C7H3NO4</t>
  </si>
  <si>
    <t xml:space="preserve">Quinolinate</t>
  </si>
  <si>
    <t xml:space="preserve">EX_rbl__D_e</t>
  </si>
  <si>
    <t xml:space="preserve">EX rbl D[e]</t>
  </si>
  <si>
    <t xml:space="preserve">rbl__D_e &lt;=&gt; </t>
  </si>
  <si>
    <t xml:space="preserve">D-Ribulose</t>
  </si>
  <si>
    <t xml:space="preserve">EX_rbt_e</t>
  </si>
  <si>
    <t xml:space="preserve">Ribitol exchange</t>
  </si>
  <si>
    <t xml:space="preserve">rbt_e &lt;=&gt; </t>
  </si>
  <si>
    <t xml:space="preserve">Ribitol</t>
  </si>
  <si>
    <t xml:space="preserve">EX_retfa_e</t>
  </si>
  <si>
    <t xml:space="preserve">Fatty acid retinol exchange</t>
  </si>
  <si>
    <t xml:space="preserve">retfa_e &lt;=&gt; </t>
  </si>
  <si>
    <t xml:space="preserve">Fatty acid retinol</t>
  </si>
  <si>
    <t xml:space="preserve">EX_retinal_e</t>
  </si>
  <si>
    <t xml:space="preserve">Exchange of Retinal</t>
  </si>
  <si>
    <t xml:space="preserve">retinal_e &lt;=&gt; </t>
  </si>
  <si>
    <t xml:space="preserve">C20H28O</t>
  </si>
  <si>
    <t xml:space="preserve">All-trans-Retinal</t>
  </si>
  <si>
    <t xml:space="preserve">EX_retinol_9_cis_e</t>
  </si>
  <si>
    <t xml:space="preserve">9-cis-retinol exchange</t>
  </si>
  <si>
    <t xml:space="preserve">retinol_9_cis_e &lt;=&gt; </t>
  </si>
  <si>
    <t xml:space="preserve">C20H30O</t>
  </si>
  <si>
    <t xml:space="preserve">9-cis-retinol</t>
  </si>
  <si>
    <t xml:space="preserve">EX_retinol_cis_11_e</t>
  </si>
  <si>
    <t xml:space="preserve">Cis-11-retinol exchange</t>
  </si>
  <si>
    <t xml:space="preserve">retinol_cis_11_e &lt;=&gt; </t>
  </si>
  <si>
    <t xml:space="preserve">11-cis-Retinol</t>
  </si>
  <si>
    <t xml:space="preserve">EX_retinol_e</t>
  </si>
  <si>
    <t xml:space="preserve">Retinol exchange</t>
  </si>
  <si>
    <t xml:space="preserve">retinol_e &lt;=&gt; </t>
  </si>
  <si>
    <t xml:space="preserve">All-trans-Retinol</t>
  </si>
  <si>
    <t xml:space="preserve">EX_retnglc_e</t>
  </si>
  <si>
    <t xml:space="preserve">Retinoyl glucuronide exchange</t>
  </si>
  <si>
    <t xml:space="preserve">retnglc_e &lt;=&gt; </t>
  </si>
  <si>
    <t xml:space="preserve">Retinoyl glucuronide</t>
  </si>
  <si>
    <t xml:space="preserve">EX_retn_e</t>
  </si>
  <si>
    <t xml:space="preserve">Retinoate exchange</t>
  </si>
  <si>
    <t xml:space="preserve">retn_e &lt;=&gt; </t>
  </si>
  <si>
    <t xml:space="preserve">Retinoate</t>
  </si>
  <si>
    <t xml:space="preserve">EX_rib__D_e</t>
  </si>
  <si>
    <t xml:space="preserve">D-Ribose exchange</t>
  </si>
  <si>
    <t xml:space="preserve">rib__D_e &lt;=&gt; </t>
  </si>
  <si>
    <t xml:space="preserve">D-Ribose</t>
  </si>
  <si>
    <t xml:space="preserve">EX_Rtotal2_e</t>
  </si>
  <si>
    <t xml:space="preserve">R total 2 position exchange</t>
  </si>
  <si>
    <t xml:space="preserve">Rtotal2_e &lt;=&gt; </t>
  </si>
  <si>
    <t xml:space="preserve">CO2R2</t>
  </si>
  <si>
    <t xml:space="preserve">R total 2 position</t>
  </si>
  <si>
    <t xml:space="preserve">EX_Rtotal3_e</t>
  </si>
  <si>
    <t xml:space="preserve">R total 3 position exchange</t>
  </si>
  <si>
    <t xml:space="preserve">Rtotal3_e &lt;=&gt; </t>
  </si>
  <si>
    <t xml:space="preserve">CO2R3</t>
  </si>
  <si>
    <t xml:space="preserve">R total 3 position</t>
  </si>
  <si>
    <t xml:space="preserve">EX_Rtotal_e</t>
  </si>
  <si>
    <t xml:space="preserve">R total exchange</t>
  </si>
  <si>
    <t xml:space="preserve">Rtotal_e &lt;=&gt; </t>
  </si>
  <si>
    <t xml:space="preserve">CO2R</t>
  </si>
  <si>
    <t xml:space="preserve">Rtotal c</t>
  </si>
  <si>
    <t xml:space="preserve">EX_s2l2fn2m2masn_e</t>
  </si>
  <si>
    <t xml:space="preserve">PA6 exchange</t>
  </si>
  <si>
    <t xml:space="preserve">s2l2fn2m2masn_e &lt;=&gt; </t>
  </si>
  <si>
    <t xml:space="preserve">C90H145N6O65X</t>
  </si>
  <si>
    <t xml:space="preserve">PA6</t>
  </si>
  <si>
    <t xml:space="preserve">EX_s2l2n2m2masn_e</t>
  </si>
  <si>
    <t xml:space="preserve">De-Fuc form of PA6 exchange</t>
  </si>
  <si>
    <t xml:space="preserve">s2l2n2m2masn_e &lt;=&gt; </t>
  </si>
  <si>
    <t xml:space="preserve">C84H135N6O61X</t>
  </si>
  <si>
    <t xml:space="preserve">De-Fuc form of PA6</t>
  </si>
  <si>
    <t xml:space="preserve">EX_s2l2n2m2m_e</t>
  </si>
  <si>
    <t xml:space="preserve">Exchange of De-Fuc Form of Pa6 (W/O Peptide Linkage) </t>
  </si>
  <si>
    <t xml:space="preserve">s2l2n2m2m_e &lt;=&gt; </t>
  </si>
  <si>
    <t xml:space="preserve">C84H136N6O62</t>
  </si>
  <si>
    <t xml:space="preserve">De-Fuc form of PA6 (w/o peptide linkage)</t>
  </si>
  <si>
    <t xml:space="preserve">EX_saccrp__L_e</t>
  </si>
  <si>
    <t xml:space="preserve">Exchange of L-Saccharopinate</t>
  </si>
  <si>
    <t xml:space="preserve">saccrp__L_e &lt;=&gt; </t>
  </si>
  <si>
    <t xml:space="preserve">C11H19N2O6</t>
  </si>
  <si>
    <t xml:space="preserve">L Saccharopine C11H19N2O6</t>
  </si>
  <si>
    <t xml:space="preserve">EX_sarcs_e</t>
  </si>
  <si>
    <t xml:space="preserve">Sarcosine exchange</t>
  </si>
  <si>
    <t xml:space="preserve">sarcs_e &lt;=&gt; </t>
  </si>
  <si>
    <t xml:space="preserve">Sarcosine C3H7NO2</t>
  </si>
  <si>
    <t xml:space="preserve">EX_sbt__D_e</t>
  </si>
  <si>
    <t xml:space="preserve">D-Sorbitol exchange</t>
  </si>
  <si>
    <t xml:space="preserve">sbt__D_e &lt;=&gt; </t>
  </si>
  <si>
    <t xml:space="preserve">D-Sorbitol</t>
  </si>
  <si>
    <t xml:space="preserve">EX_sebacid_e</t>
  </si>
  <si>
    <t xml:space="preserve">Exchange of Sebacic Acid</t>
  </si>
  <si>
    <t xml:space="preserve">sebacid_e &lt;=&gt; </t>
  </si>
  <si>
    <t xml:space="preserve">C10H16O4</t>
  </si>
  <si>
    <t xml:space="preserve">Sebacicacid</t>
  </si>
  <si>
    <t xml:space="preserve">EX_serargala_e</t>
  </si>
  <si>
    <t xml:space="preserve">Exchange of SerArgAla</t>
  </si>
  <si>
    <t xml:space="preserve">serargala_e &lt;=&gt; </t>
  </si>
  <si>
    <t xml:space="preserve">C12H25N6O5</t>
  </si>
  <si>
    <t xml:space="preserve">Seryl-Arginyl-Alanine</t>
  </si>
  <si>
    <t xml:space="preserve">EX_serargtrp_e</t>
  </si>
  <si>
    <t xml:space="preserve">Exchange of SerArgTrp</t>
  </si>
  <si>
    <t xml:space="preserve">serargtrp_e &lt;=&gt; </t>
  </si>
  <si>
    <t xml:space="preserve">C20H30N7O5</t>
  </si>
  <si>
    <t xml:space="preserve">Seryl-Arginyl-Tryptophan</t>
  </si>
  <si>
    <t xml:space="preserve">EX_sercysarg_e</t>
  </si>
  <si>
    <t xml:space="preserve">Exchange of SerCysArg</t>
  </si>
  <si>
    <t xml:space="preserve">sercysarg_e &lt;=&gt; </t>
  </si>
  <si>
    <t xml:space="preserve">Seryl-Cysteinyl-Arginine</t>
  </si>
  <si>
    <t xml:space="preserve">EX_serglyglu_e</t>
  </si>
  <si>
    <t xml:space="preserve">Exchange of SerGlyGlu</t>
  </si>
  <si>
    <t xml:space="preserve">serglyglu_e &lt;=&gt; </t>
  </si>
  <si>
    <t xml:space="preserve">C10H16N3O7</t>
  </si>
  <si>
    <t xml:space="preserve">Seryl-Glycyl-Glutamate</t>
  </si>
  <si>
    <t xml:space="preserve">EX_serlyshis_e</t>
  </si>
  <si>
    <t xml:space="preserve">Exchange of SerLysHis</t>
  </si>
  <si>
    <t xml:space="preserve">serlyshis_e &lt;=&gt; </t>
  </si>
  <si>
    <t xml:space="preserve">C15H27N6O5</t>
  </si>
  <si>
    <t xml:space="preserve">Seryl-Lysyl-Histidine</t>
  </si>
  <si>
    <t xml:space="preserve">EX_serphelys_e</t>
  </si>
  <si>
    <t xml:space="preserve">Exchange of SerPheLys</t>
  </si>
  <si>
    <t xml:space="preserve">serphelys_e &lt;=&gt; </t>
  </si>
  <si>
    <t xml:space="preserve">C18H29N4O5</t>
  </si>
  <si>
    <t xml:space="preserve">Seryl-Phenylalanyl-Lysine</t>
  </si>
  <si>
    <t xml:space="preserve">EX_sertrphis_e</t>
  </si>
  <si>
    <t xml:space="preserve">Exchange of SerTrpHis</t>
  </si>
  <si>
    <t xml:space="preserve">sertrphis_e &lt;=&gt; </t>
  </si>
  <si>
    <t xml:space="preserve">C20H24N6O5</t>
  </si>
  <si>
    <t xml:space="preserve">Seryl-Tryptophanyl-Histidine</t>
  </si>
  <si>
    <t xml:space="preserve">EX_slfcys_e</t>
  </si>
  <si>
    <t xml:space="preserve">Exchange reaction for sulfocysteine</t>
  </si>
  <si>
    <t xml:space="preserve">slfcys_e &lt;=&gt; </t>
  </si>
  <si>
    <t xml:space="preserve">C3H8NO5S2</t>
  </si>
  <si>
    <t xml:space="preserve">S-Sulfo-L-cysteine</t>
  </si>
  <si>
    <t xml:space="preserve">EX_sl__L_e</t>
  </si>
  <si>
    <t xml:space="preserve">L-sulfolactate exchange</t>
  </si>
  <si>
    <t xml:space="preserve">sl__L_e &lt;=&gt; </t>
  </si>
  <si>
    <t xml:space="preserve">C3H4O6S</t>
  </si>
  <si>
    <t xml:space="preserve">Sl  L c</t>
  </si>
  <si>
    <t xml:space="preserve">EX_so3_e</t>
  </si>
  <si>
    <t xml:space="preserve">Sulfite exchange</t>
  </si>
  <si>
    <t xml:space="preserve">so3_e &lt;=&gt; </t>
  </si>
  <si>
    <t xml:space="preserve">O3S</t>
  </si>
  <si>
    <t xml:space="preserve">Sulfite</t>
  </si>
  <si>
    <t xml:space="preserve">EX_so4_e</t>
  </si>
  <si>
    <t xml:space="preserve">Sulfate exchange</t>
  </si>
  <si>
    <t xml:space="preserve">so4_e &lt;=&gt; </t>
  </si>
  <si>
    <t xml:space="preserve">O4S</t>
  </si>
  <si>
    <t xml:space="preserve">Sulfate</t>
  </si>
  <si>
    <t xml:space="preserve">EX_spc_hs_e</t>
  </si>
  <si>
    <t xml:space="preserve">Sphingosylphosphorylcholine (homo sapiens) exchange</t>
  </si>
  <si>
    <t xml:space="preserve">spc_hs_e &lt;=&gt; </t>
  </si>
  <si>
    <t xml:space="preserve">C23H50N2O5P</t>
  </si>
  <si>
    <t xml:space="preserve">Sphingosylphosphorylcholine (homo sapiens)</t>
  </si>
  <si>
    <t xml:space="preserve">EX_sph1p_e</t>
  </si>
  <si>
    <t xml:space="preserve">Sphinganine 1-phosphate exchange</t>
  </si>
  <si>
    <t xml:space="preserve">sph1p_e &lt;=&gt; </t>
  </si>
  <si>
    <t xml:space="preserve">C18H39NO5P</t>
  </si>
  <si>
    <t xml:space="preserve">Sphinganine 1 phosphate C18H39NO5P</t>
  </si>
  <si>
    <t xml:space="preserve">EX_sphgn_e</t>
  </si>
  <si>
    <t xml:space="preserve">Exchange of Sphinganine</t>
  </si>
  <si>
    <t xml:space="preserve">sphgn_e &lt;=&gt; </t>
  </si>
  <si>
    <t xml:space="preserve">C18H40NO2</t>
  </si>
  <si>
    <t xml:space="preserve">Sphinganine C18H40NO2</t>
  </si>
  <si>
    <t xml:space="preserve">EX_sphings_e</t>
  </si>
  <si>
    <t xml:space="preserve">Exchange of Sphingosine</t>
  </si>
  <si>
    <t xml:space="preserve">sphings_e &lt;=&gt; </t>
  </si>
  <si>
    <t xml:space="preserve">C18H38NO2</t>
  </si>
  <si>
    <t xml:space="preserve">Sphingosine cytosol</t>
  </si>
  <si>
    <t xml:space="preserve">EX_sphmyln180241_hs_e</t>
  </si>
  <si>
    <t xml:space="preserve">Exchange of Sphingomyelin (D18:0/24:1)</t>
  </si>
  <si>
    <t xml:space="preserve">sphmyln180241_hs_e &lt;=&gt; </t>
  </si>
  <si>
    <t xml:space="preserve">C47H96N2O6P</t>
  </si>
  <si>
    <t xml:space="preserve">Sm (D18:0/24:1), Sphingomyelin</t>
  </si>
  <si>
    <t xml:space="preserve">EX_sphmyln18114_hs_e</t>
  </si>
  <si>
    <t xml:space="preserve">Exchange of Sphingomyelin (D18:1/14:0)</t>
  </si>
  <si>
    <t xml:space="preserve">sphmyln18114_hs_e &lt;=&gt; </t>
  </si>
  <si>
    <t xml:space="preserve">C37H76N2O6P</t>
  </si>
  <si>
    <t xml:space="preserve">Sm (D18:1/14:0), Sphingomyelin</t>
  </si>
  <si>
    <t xml:space="preserve">EX_sphmyln18115_hs_e</t>
  </si>
  <si>
    <t xml:space="preserve">Exchange of Sphingomyelin (D18:1/15:0)</t>
  </si>
  <si>
    <t xml:space="preserve">sphmyln18115_hs_e &lt;=&gt; </t>
  </si>
  <si>
    <t xml:space="preserve">C38H78N2O6P</t>
  </si>
  <si>
    <t xml:space="preserve">Sm (D18:1/15:0), Sphingomyelin</t>
  </si>
  <si>
    <t xml:space="preserve">EX_sphmyln181161_hs_e</t>
  </si>
  <si>
    <t xml:space="preserve">Exchange of Sphingomyelin (D18:1/16:1)</t>
  </si>
  <si>
    <t xml:space="preserve">sphmyln181161_hs_e &lt;=&gt; </t>
  </si>
  <si>
    <t xml:space="preserve">C39H78N2O6P</t>
  </si>
  <si>
    <t xml:space="preserve">Sm (D18:1/16:1), Sphingomyelin</t>
  </si>
  <si>
    <t xml:space="preserve">EX_sphmyln18116_hs_e</t>
  </si>
  <si>
    <t xml:space="preserve">Exchange of Sphingomyelin (D18:1/16:0)</t>
  </si>
  <si>
    <t xml:space="preserve">sphmyln18116_hs_e &lt;=&gt; </t>
  </si>
  <si>
    <t xml:space="preserve">C39H80N2O6P</t>
  </si>
  <si>
    <t xml:space="preserve">Sm (D18:1/16:0), Sphingomyelin</t>
  </si>
  <si>
    <t xml:space="preserve">EX_sphmyln18117_hs_e</t>
  </si>
  <si>
    <t xml:space="preserve">Exchange of Sphingomyelin (D18:1/17:0)</t>
  </si>
  <si>
    <t xml:space="preserve">sphmyln18117_hs_e &lt;=&gt; </t>
  </si>
  <si>
    <t xml:space="preserve">C40H82N2O6P</t>
  </si>
  <si>
    <t xml:space="preserve">Sm (D18:1/17:0), Sphingomyelin</t>
  </si>
  <si>
    <t xml:space="preserve">EX_sphmyln181181_hs_e</t>
  </si>
  <si>
    <t xml:space="preserve">Exchange of Sphingomyelin (D18:1/18:1)</t>
  </si>
  <si>
    <t xml:space="preserve">sphmyln181181_hs_e &lt;=&gt; </t>
  </si>
  <si>
    <t xml:space="preserve">C41H82N2O6P</t>
  </si>
  <si>
    <t xml:space="preserve">Sm (D18:1/18:1), Sphingomyelin</t>
  </si>
  <si>
    <t xml:space="preserve">EX_sphmyln18118_hs_e</t>
  </si>
  <si>
    <t xml:space="preserve">Exchange of Sphingomyelin (D18:1/18:0)</t>
  </si>
  <si>
    <t xml:space="preserve">sphmyln18118_hs_e &lt;=&gt; </t>
  </si>
  <si>
    <t xml:space="preserve">C41H84N2O6P</t>
  </si>
  <si>
    <t xml:space="preserve">Sm (D18:1/18:0), Sphingomyelin</t>
  </si>
  <si>
    <t xml:space="preserve">EX_sphmyln181201_hs_e</t>
  </si>
  <si>
    <t xml:space="preserve">Exchange of Sphingomyelin (D18:1/20:1)</t>
  </si>
  <si>
    <t xml:space="preserve">sphmyln181201_hs_e &lt;=&gt; </t>
  </si>
  <si>
    <t xml:space="preserve">C43H86N2O6P</t>
  </si>
  <si>
    <t xml:space="preserve">Sm (D18:1/20:1), Sphingomyelin</t>
  </si>
  <si>
    <t xml:space="preserve">EX_sphmyln18120_hs_e</t>
  </si>
  <si>
    <t xml:space="preserve">Exchange of Sphingomyelin (D18:1/20:0)</t>
  </si>
  <si>
    <t xml:space="preserve">sphmyln18120_hs_e &lt;=&gt; </t>
  </si>
  <si>
    <t xml:space="preserve">C43H88N2O6P</t>
  </si>
  <si>
    <t xml:space="preserve">Sm (D18:1/20:0), Sphingomyelin</t>
  </si>
  <si>
    <t xml:space="preserve">EX_sphmyln18121_hs_e</t>
  </si>
  <si>
    <t xml:space="preserve">Exchange of Sphingomyelin (D18:1/21:0)</t>
  </si>
  <si>
    <t xml:space="preserve">sphmyln18121_hs_e &lt;=&gt; </t>
  </si>
  <si>
    <t xml:space="preserve">C44H90N2O6P</t>
  </si>
  <si>
    <t xml:space="preserve">Sm (D18:1/21:0), Sphingomyelin</t>
  </si>
  <si>
    <t xml:space="preserve">EX_sphmyln181221_hs_e</t>
  </si>
  <si>
    <t xml:space="preserve">Exchange of Sphingomyelin (D18:1/22:1)</t>
  </si>
  <si>
    <t xml:space="preserve">sphmyln181221_hs_e &lt;=&gt; </t>
  </si>
  <si>
    <t xml:space="preserve">C45H90N2O6P</t>
  </si>
  <si>
    <t xml:space="preserve">Sm (D18:1/22:1), Sphingomyelin</t>
  </si>
  <si>
    <t xml:space="preserve">EX_sphmyln18122_hs_e</t>
  </si>
  <si>
    <t xml:space="preserve">Exchange of Sphingomyelin (D18:1/22:0)</t>
  </si>
  <si>
    <t xml:space="preserve">sphmyln18122_hs_e &lt;=&gt; </t>
  </si>
  <si>
    <t xml:space="preserve">C45H92N2O6P</t>
  </si>
  <si>
    <t xml:space="preserve">Sm (D18:1/22:0), Sphingomyelin</t>
  </si>
  <si>
    <t xml:space="preserve">EX_sphmyln18123_hs_e</t>
  </si>
  <si>
    <t xml:space="preserve">Exchange of Sphingomyelin (D18:1/23:0)</t>
  </si>
  <si>
    <t xml:space="preserve">sphmyln18123_hs_e &lt;=&gt; </t>
  </si>
  <si>
    <t xml:space="preserve">C46H94N2O6P</t>
  </si>
  <si>
    <t xml:space="preserve">Sm (D18:1/23:0), Sphingomyelin</t>
  </si>
  <si>
    <t xml:space="preserve">EX_sphmyln1824_hs_e</t>
  </si>
  <si>
    <t xml:space="preserve">Exchange of Sphingomyelin (D18:0/24:0)</t>
  </si>
  <si>
    <t xml:space="preserve">sphmyln1824_hs_e &lt;=&gt; </t>
  </si>
  <si>
    <t xml:space="preserve">C47H98N2O6P</t>
  </si>
  <si>
    <t xml:space="preserve">Sm (D18:0/24:0), Sphingomyelin</t>
  </si>
  <si>
    <t xml:space="preserve">EX_sphmyln1825_hs_e</t>
  </si>
  <si>
    <t xml:space="preserve">Exchange of Sphingomyelin (D18:0/25:0)</t>
  </si>
  <si>
    <t xml:space="preserve">sphmyln1825_hs_e &lt;=&gt; </t>
  </si>
  <si>
    <t xml:space="preserve">C48H100N2O6P</t>
  </si>
  <si>
    <t xml:space="preserve">Sm (D18:0/25:0), Sphingomyelin</t>
  </si>
  <si>
    <t xml:space="preserve">EX_sphmyln_hs_e</t>
  </si>
  <si>
    <t xml:space="preserve">Exchange of Sphingomyelin</t>
  </si>
  <si>
    <t xml:space="preserve">sphmyln_hs_e &lt;=&gt; </t>
  </si>
  <si>
    <t xml:space="preserve">C23H48N2O5PRCO</t>
  </si>
  <si>
    <t xml:space="preserve">Sphingomyelin (homo sapiens)</t>
  </si>
  <si>
    <t xml:space="preserve">EX_sphs1p_e</t>
  </si>
  <si>
    <t xml:space="preserve">Sphingosine 1-phosphate exchange</t>
  </si>
  <si>
    <t xml:space="preserve">sphs1p_e &lt;=&gt; </t>
  </si>
  <si>
    <t xml:space="preserve">C18H37NO5P</t>
  </si>
  <si>
    <t xml:space="preserve">Sphingosine 1-phosphate</t>
  </si>
  <si>
    <t xml:space="preserve">EX_sql_e</t>
  </si>
  <si>
    <t xml:space="preserve">Exchange of Squalene</t>
  </si>
  <si>
    <t xml:space="preserve">sql_e &lt;=&gt; </t>
  </si>
  <si>
    <t xml:space="preserve">C30H50</t>
  </si>
  <si>
    <t xml:space="preserve">Squalene C30H50</t>
  </si>
  <si>
    <t xml:space="preserve">EX_stcrn_e</t>
  </si>
  <si>
    <t xml:space="preserve">Exchange of O-Octadecanoyl-R-Carnitine</t>
  </si>
  <si>
    <t xml:space="preserve">stcrn_e &lt;=&gt; </t>
  </si>
  <si>
    <t xml:space="preserve">C25H49NO4</t>
  </si>
  <si>
    <t xml:space="preserve">Stearoylcarnitine</t>
  </si>
  <si>
    <t xml:space="preserve">EX_steeth_e</t>
  </si>
  <si>
    <t xml:space="preserve">Exchange of Stearoyl Ethanolamide</t>
  </si>
  <si>
    <t xml:space="preserve">steeth_e &lt;=&gt; </t>
  </si>
  <si>
    <t xml:space="preserve">C20H41NO2</t>
  </si>
  <si>
    <t xml:space="preserve">Stearoyl Ethanolamide</t>
  </si>
  <si>
    <t xml:space="preserve">EX_sTn_antigen_e</t>
  </si>
  <si>
    <t xml:space="preserve">Exchange of Sialyl-Tn Antigen </t>
  </si>
  <si>
    <t xml:space="preserve">sTn_antigen_e &lt;=&gt; </t>
  </si>
  <si>
    <t xml:space="preserve">C19H30N2O13X</t>
  </si>
  <si>
    <t xml:space="preserve">STn antigen g</t>
  </si>
  <si>
    <t xml:space="preserve">EX_strch1_e</t>
  </si>
  <si>
    <t xml:space="preserve">Starch, structure 1 (1,6-{7[1,4-Glc], 4[1,4-Glc]}) exchange</t>
  </si>
  <si>
    <t xml:space="preserve">strch1_e &lt;=&gt; </t>
  </si>
  <si>
    <t xml:space="preserve">C66H112O56</t>
  </si>
  <si>
    <t xml:space="preserve">Starch, structure 1 (1,6-{7[1,4-Glc], 4[1,4-Glc]})</t>
  </si>
  <si>
    <t xml:space="preserve">EX_strch2_e</t>
  </si>
  <si>
    <t xml:space="preserve">Starch, structure 2 (1,6-{2[1,4-Glc], [1,4-Glc]}) exchange</t>
  </si>
  <si>
    <t xml:space="preserve">strch2_e &lt;=&gt; </t>
  </si>
  <si>
    <t xml:space="preserve">Starch, structure 2 (1,6-{2[1,4-Glc], [1,4-Glc]})</t>
  </si>
  <si>
    <t xml:space="preserve">EX_strdnc_e</t>
  </si>
  <si>
    <t xml:space="preserve">Stearidonic acid exchange</t>
  </si>
  <si>
    <t xml:space="preserve">strdnc_e &lt;=&gt; </t>
  </si>
  <si>
    <t xml:space="preserve">C18H27O2</t>
  </si>
  <si>
    <t xml:space="preserve">Stearidonic acid C18:4, n-3</t>
  </si>
  <si>
    <t xml:space="preserve">EX_subeac_e</t>
  </si>
  <si>
    <t xml:space="preserve">Exchange of Suberic Acid</t>
  </si>
  <si>
    <t xml:space="preserve">subeac_e &lt;=&gt; </t>
  </si>
  <si>
    <t xml:space="preserve">C8H12O4</t>
  </si>
  <si>
    <t xml:space="preserve">Suberic acid</t>
  </si>
  <si>
    <t xml:space="preserve">EX_subgly_e</t>
  </si>
  <si>
    <t xml:space="preserve">Exchange of Suberyl-Glycine</t>
  </si>
  <si>
    <t xml:space="preserve">subgly_e &lt;=&gt; </t>
  </si>
  <si>
    <t xml:space="preserve">C10H15NO5</t>
  </si>
  <si>
    <t xml:space="preserve">Suberyl-Glycine</t>
  </si>
  <si>
    <t xml:space="preserve">EX_sucaceto_e</t>
  </si>
  <si>
    <t xml:space="preserve">Exchange of Succinylacetone</t>
  </si>
  <si>
    <t xml:space="preserve">sucaceto_e &lt;=&gt; </t>
  </si>
  <si>
    <t xml:space="preserve">C7H9O4</t>
  </si>
  <si>
    <t xml:space="preserve">Succinylacetone</t>
  </si>
  <si>
    <t xml:space="preserve">EX_succ_e</t>
  </si>
  <si>
    <t xml:space="preserve">Succinate exchange</t>
  </si>
  <si>
    <t xml:space="preserve">succ_e &lt;=&gt; </t>
  </si>
  <si>
    <t xml:space="preserve">Succinate</t>
  </si>
  <si>
    <t xml:space="preserve">EX_sucr_e</t>
  </si>
  <si>
    <t xml:space="preserve">Sucrose exchange</t>
  </si>
  <si>
    <t xml:space="preserve">sucr_e &lt;=&gt; </t>
  </si>
  <si>
    <t xml:space="preserve">Sucrose C12H22O11</t>
  </si>
  <si>
    <t xml:space="preserve">EX_sucsal_e</t>
  </si>
  <si>
    <t xml:space="preserve">sucsal_e &lt;=&gt; </t>
  </si>
  <si>
    <t xml:space="preserve">Succinic semialdehyde</t>
  </si>
  <si>
    <t xml:space="preserve">EX_T4hcinnm_e</t>
  </si>
  <si>
    <t xml:space="preserve">EX T4hcinnm LPAREN e RPAREN </t>
  </si>
  <si>
    <t xml:space="preserve">T4hcinnm_e &lt;=&gt; </t>
  </si>
  <si>
    <t xml:space="preserve">Trans 4 Hydroxycinnamate C9H7O3</t>
  </si>
  <si>
    <t xml:space="preserve">EX_tag_hs_e</t>
  </si>
  <si>
    <t xml:space="preserve">Triacylglycerol (homo sapiens) exchange</t>
  </si>
  <si>
    <t xml:space="preserve">tag_hs_e &lt;=&gt; </t>
  </si>
  <si>
    <t xml:space="preserve">C3H5RCO2R2CO2R3CO2</t>
  </si>
  <si>
    <t xml:space="preserve">Triacylglycerol (homo sapiens)</t>
  </si>
  <si>
    <t xml:space="preserve">EX_tag__D_e</t>
  </si>
  <si>
    <t xml:space="preserve">D Tagatose exchange</t>
  </si>
  <si>
    <t xml:space="preserve">tag__D_e &lt;=&gt; </t>
  </si>
  <si>
    <t xml:space="preserve">D-Tagatose</t>
  </si>
  <si>
    <t xml:space="preserve">EX_taxol_e</t>
  </si>
  <si>
    <t xml:space="preserve">Paclitaxel exchange</t>
  </si>
  <si>
    <t xml:space="preserve">taxol_e &lt;=&gt; </t>
  </si>
  <si>
    <t xml:space="preserve">C47H31NO14</t>
  </si>
  <si>
    <t xml:space="preserve">Paclitaxel</t>
  </si>
  <si>
    <t xml:space="preserve">EX_tca3s_e</t>
  </si>
  <si>
    <t xml:space="preserve">EX tca3s(e)</t>
  </si>
  <si>
    <t xml:space="preserve">tca3s_e &lt;=&gt; </t>
  </si>
  <si>
    <t xml:space="preserve">C26H44NO10S2</t>
  </si>
  <si>
    <t xml:space="preserve">Taurocholic acid 3-sulfate</t>
  </si>
  <si>
    <t xml:space="preserve">EX_tcdca3s_e</t>
  </si>
  <si>
    <t xml:space="preserve">EX tcdca3s(e)</t>
  </si>
  <si>
    <t xml:space="preserve">tcdca3s_e &lt;=&gt; </t>
  </si>
  <si>
    <t xml:space="preserve">C26H44NO9S2</t>
  </si>
  <si>
    <t xml:space="preserve">Taurochenodeoxycholic acid 3-sulfate</t>
  </si>
  <si>
    <t xml:space="preserve">EX_tchola_e</t>
  </si>
  <si>
    <t xml:space="preserve">Taurocholic acid exchange</t>
  </si>
  <si>
    <t xml:space="preserve">tchola_e &lt;=&gt; </t>
  </si>
  <si>
    <t xml:space="preserve">C26H45NO7S</t>
  </si>
  <si>
    <t xml:space="preserve">Taurocholic acid C26H45NO7S</t>
  </si>
  <si>
    <t xml:space="preserve">EX_tcynt_e</t>
  </si>
  <si>
    <t xml:space="preserve">Thiocyanate exchange</t>
  </si>
  <si>
    <t xml:space="preserve">tcynt_e &lt;=&gt; </t>
  </si>
  <si>
    <t xml:space="preserve">CNS</t>
  </si>
  <si>
    <t xml:space="preserve">Thiocyanate</t>
  </si>
  <si>
    <t xml:space="preserve">EX_tdca3s_e</t>
  </si>
  <si>
    <t xml:space="preserve">EX tdca3s(e)</t>
  </si>
  <si>
    <t xml:space="preserve">tdca3s_e &lt;=&gt; </t>
  </si>
  <si>
    <t xml:space="preserve">C26H43NO9S2</t>
  </si>
  <si>
    <t xml:space="preserve">Taurodeoxycholic acid 3-sulfate</t>
  </si>
  <si>
    <t xml:space="preserve">EX_tdchola_e</t>
  </si>
  <si>
    <t xml:space="preserve">Taurochenodeoxycholate exchange</t>
  </si>
  <si>
    <t xml:space="preserve">tdchola_e &lt;=&gt; </t>
  </si>
  <si>
    <t xml:space="preserve">Taurochenodeoxycholate</t>
  </si>
  <si>
    <t xml:space="preserve">EX_tdechola_e</t>
  </si>
  <si>
    <t xml:space="preserve">Exchange reaction for Taurodeoxycholic acid</t>
  </si>
  <si>
    <t xml:space="preserve">tdechola_e &lt;=&gt; </t>
  </si>
  <si>
    <t xml:space="preserve">C26H44NO6S</t>
  </si>
  <si>
    <t xml:space="preserve">Taurodeoxycholate</t>
  </si>
  <si>
    <t xml:space="preserve">EX_tetdec2crn_e</t>
  </si>
  <si>
    <t xml:space="preserve">Exchange of Tetradecadienoyl Carnitine</t>
  </si>
  <si>
    <t xml:space="preserve">tetdec2crn_e &lt;=&gt; </t>
  </si>
  <si>
    <t xml:space="preserve">C21H37NO4</t>
  </si>
  <si>
    <t xml:space="preserve">Tetradecadienoyl Carnitine</t>
  </si>
  <si>
    <t xml:space="preserve">EX_tetdeca511ac_e</t>
  </si>
  <si>
    <t xml:space="preserve">Exchange of Cis-5, 8-Tetradecadienoic Acid </t>
  </si>
  <si>
    <t xml:space="preserve">tetdeca511ac_e &lt;=&gt; </t>
  </si>
  <si>
    <t xml:space="preserve">C14H23O2</t>
  </si>
  <si>
    <t xml:space="preserve">Cia-5,8, Tetradecadienoic Acid</t>
  </si>
  <si>
    <t xml:space="preserve">EX_tetdecaeth_e</t>
  </si>
  <si>
    <t xml:space="preserve">Exchange of C14:0-Ethanolamide, Tetradecanoyl Ethanolamide</t>
  </si>
  <si>
    <t xml:space="preserve">tetdecaeth_e &lt;=&gt; </t>
  </si>
  <si>
    <t xml:space="preserve">C16H33NO2</t>
  </si>
  <si>
    <t xml:space="preserve">C14:0-Ethanolamide, Tetradecanoyl Ethanolamide</t>
  </si>
  <si>
    <t xml:space="preserve">EX_tetdece1crn_e</t>
  </si>
  <si>
    <t xml:space="preserve">Exchange of Tetradecenoyl Carnitine</t>
  </si>
  <si>
    <t xml:space="preserve">tetdece1crn_e &lt;=&gt; </t>
  </si>
  <si>
    <t xml:space="preserve">C21H39NO4</t>
  </si>
  <si>
    <t xml:space="preserve">Tetradecenoyl Carnitine</t>
  </si>
  <si>
    <t xml:space="preserve">EX_tethex3_e</t>
  </si>
  <si>
    <t xml:space="preserve">Tetracosahexaenoic acid, n-3 exchange</t>
  </si>
  <si>
    <t xml:space="preserve">tethex3_e &lt;=&gt; </t>
  </si>
  <si>
    <t xml:space="preserve">C24H35O2</t>
  </si>
  <si>
    <t xml:space="preserve">Tetracosahexaenoic acid, n-3</t>
  </si>
  <si>
    <t xml:space="preserve">EX_tetpent3_e</t>
  </si>
  <si>
    <t xml:space="preserve">Tetracosapentaenoic acid, n-3 exchange</t>
  </si>
  <si>
    <t xml:space="preserve">tetpent3_e &lt;=&gt; </t>
  </si>
  <si>
    <t xml:space="preserve">C24H37O2</t>
  </si>
  <si>
    <t xml:space="preserve">Tetracosapentaenoic acid, n-3</t>
  </si>
  <si>
    <t xml:space="preserve">EX_tetpent6_e</t>
  </si>
  <si>
    <t xml:space="preserve">Tetracosapentaenoic acid, n-6 exchange</t>
  </si>
  <si>
    <t xml:space="preserve">tetpent6_e &lt;=&gt; </t>
  </si>
  <si>
    <t xml:space="preserve">Tetracosapentaenoic acid, n-6</t>
  </si>
  <si>
    <t xml:space="preserve">EX_tettet6_e</t>
  </si>
  <si>
    <t xml:space="preserve">Tetracosatetraenoic acid n-6 exchange</t>
  </si>
  <si>
    <t xml:space="preserve">tettet6_e &lt;=&gt; </t>
  </si>
  <si>
    <t xml:space="preserve">Tetracosatetraenoic acid n-6</t>
  </si>
  <si>
    <t xml:space="preserve">EX_thbpt_e</t>
  </si>
  <si>
    <t xml:space="preserve">Exchange of 5,6,7,8-Tetrahydrobiopterin</t>
  </si>
  <si>
    <t xml:space="preserve">thbpt_e &lt;=&gt; </t>
  </si>
  <si>
    <t xml:space="preserve">C9H15N5O3</t>
  </si>
  <si>
    <t xml:space="preserve">Tetrahydrobiopterin</t>
  </si>
  <si>
    <t xml:space="preserve">EX_thcholstoic_e</t>
  </si>
  <si>
    <t xml:space="preserve">Exchange of 3Alpha, 7Alpha, 12Alpha-Trihydroxy-5Beta-Cholestanoate</t>
  </si>
  <si>
    <t xml:space="preserve">thcholstoic_e &lt;=&gt; </t>
  </si>
  <si>
    <t xml:space="preserve">C27H45O5</t>
  </si>
  <si>
    <t xml:space="preserve">3alpha,7alpha,12alpha-Trihydroxy-5beta-cholestanoate</t>
  </si>
  <si>
    <t xml:space="preserve">EX_thexdd_e</t>
  </si>
  <si>
    <t xml:space="preserve">Exchange of 7Z, 10Z-Hexadecadienoic Acid</t>
  </si>
  <si>
    <t xml:space="preserve">thexdd_e &lt;=&gt; </t>
  </si>
  <si>
    <t xml:space="preserve">C16H27O2</t>
  </si>
  <si>
    <t xml:space="preserve">7Z,10Z-Hexadecadienoic Acid</t>
  </si>
  <si>
    <t xml:space="preserve">EX_thf_e</t>
  </si>
  <si>
    <t xml:space="preserve">5,6,7,8-Tetrahydrofolate exchange</t>
  </si>
  <si>
    <t xml:space="preserve">thf_e &lt;=&gt; </t>
  </si>
  <si>
    <t xml:space="preserve">C19H21N7O6</t>
  </si>
  <si>
    <t xml:space="preserve">5,6,7,8-Tetrahydrofolate</t>
  </si>
  <si>
    <t xml:space="preserve">EX_thmmp_e</t>
  </si>
  <si>
    <t xml:space="preserve">Thiamin monophosphate exchange</t>
  </si>
  <si>
    <t xml:space="preserve">thmmp_e &lt;=&gt; </t>
  </si>
  <si>
    <t xml:space="preserve">C12H16N4O4PS</t>
  </si>
  <si>
    <t xml:space="preserve">Thiamin monophosphate</t>
  </si>
  <si>
    <t xml:space="preserve">EX_thmtp_e</t>
  </si>
  <si>
    <t xml:space="preserve">Thiamin triphosphate exchange</t>
  </si>
  <si>
    <t xml:space="preserve">thmtp_e &lt;=&gt; </t>
  </si>
  <si>
    <t xml:space="preserve">C12H16N4O10P3S</t>
  </si>
  <si>
    <t xml:space="preserve">Thiamin triphosphate C12H16N4O10P3S</t>
  </si>
  <si>
    <t xml:space="preserve">EX_thrargtyr_e</t>
  </si>
  <si>
    <t xml:space="preserve">Exchange of ThrArgtyr</t>
  </si>
  <si>
    <t xml:space="preserve">thrargtyr_e &lt;=&gt; </t>
  </si>
  <si>
    <t xml:space="preserve">C19H31N6O6</t>
  </si>
  <si>
    <t xml:space="preserve">Threonyl-Arginyl-Tyrosine</t>
  </si>
  <si>
    <t xml:space="preserve">EX_thrasntyr_e</t>
  </si>
  <si>
    <t xml:space="preserve">Exchange of ThrAsntyr</t>
  </si>
  <si>
    <t xml:space="preserve">thrasntyr_e &lt;=&gt; </t>
  </si>
  <si>
    <t xml:space="preserve">Threonyl-Asparaginyl-Tyrosine</t>
  </si>
  <si>
    <t xml:space="preserve">EX_thrglnglu_e</t>
  </si>
  <si>
    <t xml:space="preserve">Exchange of ThrGlnGlu</t>
  </si>
  <si>
    <t xml:space="preserve">thrglnglu_e &lt;=&gt; </t>
  </si>
  <si>
    <t xml:space="preserve">C14H23N4O8</t>
  </si>
  <si>
    <t xml:space="preserve">Threonyl-Glutaminyl-Glutamate</t>
  </si>
  <si>
    <t xml:space="preserve">EX_thrglntyr_e</t>
  </si>
  <si>
    <t xml:space="preserve">Exchange of ThrGlntyr</t>
  </si>
  <si>
    <t xml:space="preserve">thrglntyr_e &lt;=&gt; </t>
  </si>
  <si>
    <t xml:space="preserve">C18H26N4O7</t>
  </si>
  <si>
    <t xml:space="preserve">Threonyl-Glutaminyl-Tyrosine</t>
  </si>
  <si>
    <t xml:space="preserve">EX_thrhishis_e</t>
  </si>
  <si>
    <t xml:space="preserve">Exchange of ThrHisHis</t>
  </si>
  <si>
    <t xml:space="preserve">thrhishis_e &lt;=&gt; </t>
  </si>
  <si>
    <t xml:space="preserve">C16H23N7O5</t>
  </si>
  <si>
    <t xml:space="preserve">Threonyl-Histidinyl-Histidine</t>
  </si>
  <si>
    <t xml:space="preserve">EX_thrilearg_e</t>
  </si>
  <si>
    <t xml:space="preserve">Exchange of ThrIleArg</t>
  </si>
  <si>
    <t xml:space="preserve">thrilearg_e &lt;=&gt; </t>
  </si>
  <si>
    <t xml:space="preserve">C16H33N6O5</t>
  </si>
  <si>
    <t xml:space="preserve">Threonyl-Isoleucyl-Arginine</t>
  </si>
  <si>
    <t xml:space="preserve">EX_thrmetarg_e</t>
  </si>
  <si>
    <t xml:space="preserve">Exchange of ThrMetArg</t>
  </si>
  <si>
    <t xml:space="preserve">thrmetarg_e &lt;=&gt; </t>
  </si>
  <si>
    <t xml:space="preserve">C15H31N6O5S</t>
  </si>
  <si>
    <t xml:space="preserve">Threonyl-Methionyl-Arginine</t>
  </si>
  <si>
    <t xml:space="preserve">EX_thrnt_e</t>
  </si>
  <si>
    <t xml:space="preserve">Exchange of L-Threonate</t>
  </si>
  <si>
    <t xml:space="preserve">thrnt_e &lt;=&gt; </t>
  </si>
  <si>
    <t xml:space="preserve">C4H7O5</t>
  </si>
  <si>
    <t xml:space="preserve">L-Threonate</t>
  </si>
  <si>
    <t xml:space="preserve">EX_thrphearg_e</t>
  </si>
  <si>
    <t xml:space="preserve">Exchange of ThrPheArg</t>
  </si>
  <si>
    <t xml:space="preserve">thrphearg_e &lt;=&gt; </t>
  </si>
  <si>
    <t xml:space="preserve">C19H31N6O5</t>
  </si>
  <si>
    <t xml:space="preserve">Threonyl-Phenylalanyl-Arginine</t>
  </si>
  <si>
    <t xml:space="preserve">EX_thrserarg_e</t>
  </si>
  <si>
    <t xml:space="preserve">Exchange of ThrSerArg</t>
  </si>
  <si>
    <t xml:space="preserve">thrserarg_e &lt;=&gt; </t>
  </si>
  <si>
    <t xml:space="preserve">C13H27N6O6</t>
  </si>
  <si>
    <t xml:space="preserve">Threonyl-Seryl-Arginine</t>
  </si>
  <si>
    <t xml:space="preserve">EX_thrthrarg_e</t>
  </si>
  <si>
    <t xml:space="preserve">Exchange of ThrThrArg</t>
  </si>
  <si>
    <t xml:space="preserve">thrthrarg_e &lt;=&gt; </t>
  </si>
  <si>
    <t xml:space="preserve">C14H29N6O6</t>
  </si>
  <si>
    <t xml:space="preserve">Threonyl-Threonyl-Arginine</t>
  </si>
  <si>
    <t xml:space="preserve">EX_thrtyrmet_e</t>
  </si>
  <si>
    <t xml:space="preserve">Exchange of ThrtyrMet</t>
  </si>
  <si>
    <t xml:space="preserve">thrtyrmet_e &lt;=&gt; </t>
  </si>
  <si>
    <t xml:space="preserve">C18H27N3O6S</t>
  </si>
  <si>
    <t xml:space="preserve">Threonyl-Tyrosyl-Methionine</t>
  </si>
  <si>
    <t xml:space="preserve">EX_thymd_e</t>
  </si>
  <si>
    <t xml:space="preserve">Thymidine exchange</t>
  </si>
  <si>
    <t xml:space="preserve">thymd_e &lt;=&gt; </t>
  </si>
  <si>
    <t xml:space="preserve">C10H14N2O5</t>
  </si>
  <si>
    <t xml:space="preserve">Thymidine C10H14N2O5</t>
  </si>
  <si>
    <t xml:space="preserve">EX_thym_e</t>
  </si>
  <si>
    <t xml:space="preserve">Thymine exchange</t>
  </si>
  <si>
    <t xml:space="preserve">thym_e &lt;=&gt; </t>
  </si>
  <si>
    <t xml:space="preserve">C5H6N2O2</t>
  </si>
  <si>
    <t xml:space="preserve">Thymine C5H6N2O2</t>
  </si>
  <si>
    <t xml:space="preserve">EX_thyochol_e</t>
  </si>
  <si>
    <t xml:space="preserve">EX thyochol(e)</t>
  </si>
  <si>
    <t xml:space="preserve">thyochol_e &lt;=&gt; </t>
  </si>
  <si>
    <t xml:space="preserve">C26H44NO7S</t>
  </si>
  <si>
    <t xml:space="preserve">Taurohyocholic acid; N-(3alpha,6alpha,7alpha-Trihydroxy-5beta-cholan-24-oyl)taurine</t>
  </si>
  <si>
    <t xml:space="preserve">EX_thyox__L_e</t>
  </si>
  <si>
    <t xml:space="preserve">L-Thyroxine exchange</t>
  </si>
  <si>
    <t xml:space="preserve">thyox__L_e &lt;=&gt; </t>
  </si>
  <si>
    <t xml:space="preserve">C15H11I4NO4</t>
  </si>
  <si>
    <t xml:space="preserve">L-Thyroxine</t>
  </si>
  <si>
    <t xml:space="preserve">EX_tiggly_e</t>
  </si>
  <si>
    <t xml:space="preserve">Exchange of Tiglylglycine</t>
  </si>
  <si>
    <t xml:space="preserve">tiggly_e &lt;=&gt; </t>
  </si>
  <si>
    <t xml:space="preserve">Tiglyl Glycine</t>
  </si>
  <si>
    <t xml:space="preserve">EX_tmlys_e</t>
  </si>
  <si>
    <t xml:space="preserve">Exchange of N6, N6, N6-Trimethyl-L-Lysine</t>
  </si>
  <si>
    <t xml:space="preserve">tmlys_e &lt;=&gt; </t>
  </si>
  <si>
    <t xml:space="preserve">C9H20N2O2</t>
  </si>
  <si>
    <t xml:space="preserve">N6,N6,N6-Trimethyl-L-lysine</t>
  </si>
  <si>
    <t xml:space="preserve">EX_tmndnc_e</t>
  </si>
  <si>
    <t xml:space="preserve">Timnodonic acid exchange</t>
  </si>
  <si>
    <t xml:space="preserve">tmndnc_e &lt;=&gt; </t>
  </si>
  <si>
    <t xml:space="preserve">Timnodonic acid C20:5, n-3</t>
  </si>
  <si>
    <t xml:space="preserve">EX_tolbutamide_e</t>
  </si>
  <si>
    <t xml:space="preserve">Tolbutamide exchange</t>
  </si>
  <si>
    <t xml:space="preserve">tolbutamide_e &lt;=&gt; </t>
  </si>
  <si>
    <t xml:space="preserve">C12H18N2O3S</t>
  </si>
  <si>
    <t xml:space="preserve">Tolbutamide c</t>
  </si>
  <si>
    <t xml:space="preserve">EX_tre_e</t>
  </si>
  <si>
    <t xml:space="preserve">Trehalose exchange</t>
  </si>
  <si>
    <t xml:space="preserve">tre_e &lt;=&gt; </t>
  </si>
  <si>
    <t xml:space="preserve">Trehalose</t>
  </si>
  <si>
    <t xml:space="preserve">EX_trideceth_e</t>
  </si>
  <si>
    <t xml:space="preserve">Exchange of Tridecanoyl Thanolamide (C13:0)</t>
  </si>
  <si>
    <t xml:space="preserve">trideceth_e &lt;=&gt; </t>
  </si>
  <si>
    <t xml:space="preserve">C15H31NO2</t>
  </si>
  <si>
    <t xml:space="preserve">Tridecanoyl Thanolamide (C13:0)</t>
  </si>
  <si>
    <t xml:space="preserve">EX_triodthysuf_e</t>
  </si>
  <si>
    <t xml:space="preserve">Triiodothyronine sulfate exchange</t>
  </si>
  <si>
    <t xml:space="preserve">triodthysuf_e &lt;=&gt; </t>
  </si>
  <si>
    <t xml:space="preserve">C15H11I3NO7S</t>
  </si>
  <si>
    <t xml:space="preserve">Triiodothyronine sulfate</t>
  </si>
  <si>
    <t xml:space="preserve">EX_triodthy_e</t>
  </si>
  <si>
    <t xml:space="preserve">Triiodothyronine exchange</t>
  </si>
  <si>
    <t xml:space="preserve">triodthy_e &lt;=&gt; </t>
  </si>
  <si>
    <t xml:space="preserve">Triiodothyronine</t>
  </si>
  <si>
    <t xml:space="preserve">EX_trpalapro_e</t>
  </si>
  <si>
    <t xml:space="preserve">Exchange of TrpAlaPro</t>
  </si>
  <si>
    <t xml:space="preserve">trpalapro_e &lt;=&gt; </t>
  </si>
  <si>
    <t xml:space="preserve">C19H24N4O4</t>
  </si>
  <si>
    <t xml:space="preserve">Tryptophanyl-Alanyl-Proline</t>
  </si>
  <si>
    <t xml:space="preserve">EX_trpargala_e</t>
  </si>
  <si>
    <t xml:space="preserve">Exchange of TrpArgAla</t>
  </si>
  <si>
    <t xml:space="preserve">trpargala_e &lt;=&gt; </t>
  </si>
  <si>
    <t xml:space="preserve">C20H30N7O4</t>
  </si>
  <si>
    <t xml:space="preserve">Tryptophanyl-Arginyl-Alanine</t>
  </si>
  <si>
    <t xml:space="preserve">EX_trpaspasp_e</t>
  </si>
  <si>
    <t xml:space="preserve">Exchange of TrpAspAsp</t>
  </si>
  <si>
    <t xml:space="preserve">trpaspasp_e &lt;=&gt; </t>
  </si>
  <si>
    <t xml:space="preserve">C19H20N4O8</t>
  </si>
  <si>
    <t xml:space="preserve">Tryptophanyl-Aspartyl-Aspartate</t>
  </si>
  <si>
    <t xml:space="preserve">EX_trpglngln_e</t>
  </si>
  <si>
    <t xml:space="preserve">Exchange of TrpGlnGln</t>
  </si>
  <si>
    <t xml:space="preserve">trpglngln_e &lt;=&gt; </t>
  </si>
  <si>
    <t xml:space="preserve">C21H28N6O6</t>
  </si>
  <si>
    <t xml:space="preserve">Tryptophanyl-Glutaminyl-Glutamine</t>
  </si>
  <si>
    <t xml:space="preserve">EX_trpglugly_e</t>
  </si>
  <si>
    <t xml:space="preserve">Exchange of TrpGluGly</t>
  </si>
  <si>
    <t xml:space="preserve">trpglugly_e &lt;=&gt; </t>
  </si>
  <si>
    <t xml:space="preserve">C18H21N4O6</t>
  </si>
  <si>
    <t xml:space="preserve">Tryptophanyl-Glutamyl-Glycine</t>
  </si>
  <si>
    <t xml:space="preserve">EX_trpgluleu_e</t>
  </si>
  <si>
    <t xml:space="preserve">Exchange of TrpGluLeu</t>
  </si>
  <si>
    <t xml:space="preserve">trpgluleu_e &lt;=&gt; </t>
  </si>
  <si>
    <t xml:space="preserve">C22H29N4O6</t>
  </si>
  <si>
    <t xml:space="preserve">Tryptophanyl-Glutamyl-Leucine</t>
  </si>
  <si>
    <t xml:space="preserve">EX_trpglupro_e</t>
  </si>
  <si>
    <t xml:space="preserve">Exchange of TrpGluPro</t>
  </si>
  <si>
    <t xml:space="preserve">trpglupro_e &lt;=&gt; </t>
  </si>
  <si>
    <t xml:space="preserve">C21H25N4O6</t>
  </si>
  <si>
    <t xml:space="preserve">Tryptophanyl-Glutamyl-Proline</t>
  </si>
  <si>
    <t xml:space="preserve">EX_trpglutyr_e</t>
  </si>
  <si>
    <t xml:space="preserve">Exchange of TrpGlutyr</t>
  </si>
  <si>
    <t xml:space="preserve">trpglutyr_e &lt;=&gt; </t>
  </si>
  <si>
    <t xml:space="preserve">C25H27N4O7</t>
  </si>
  <si>
    <t xml:space="preserve">Tryptophanyl-Glutamyl-Tyrosine</t>
  </si>
  <si>
    <t xml:space="preserve">EX_trpglyasp_e</t>
  </si>
  <si>
    <t xml:space="preserve">Exchange of TrpGlyAsp</t>
  </si>
  <si>
    <t xml:space="preserve">trpglyasp_e &lt;=&gt; </t>
  </si>
  <si>
    <t xml:space="preserve">C17H19N4O6</t>
  </si>
  <si>
    <t xml:space="preserve">Tryptophanyl-Glycyl-Aspartate</t>
  </si>
  <si>
    <t xml:space="preserve">EX_trpglyleu_e</t>
  </si>
  <si>
    <t xml:space="preserve">Exchange of TrpGlyLeu</t>
  </si>
  <si>
    <t xml:space="preserve">trpglyleu_e &lt;=&gt; </t>
  </si>
  <si>
    <t xml:space="preserve">C19H26N4O4</t>
  </si>
  <si>
    <t xml:space="preserve">Tryptophanyl-Glycyl-Leucine</t>
  </si>
  <si>
    <t xml:space="preserve">EX_trpglyphe_e</t>
  </si>
  <si>
    <t xml:space="preserve">Exchange of TrpGlyPhe</t>
  </si>
  <si>
    <t xml:space="preserve">trpglyphe_e &lt;=&gt; </t>
  </si>
  <si>
    <t xml:space="preserve">C22H24N4O4</t>
  </si>
  <si>
    <t xml:space="preserve">Tryptophanyl-Glycyl-Phenylalanine</t>
  </si>
  <si>
    <t xml:space="preserve">EX_trpglyval_e</t>
  </si>
  <si>
    <t xml:space="preserve">Exchange of TrpGlyVal</t>
  </si>
  <si>
    <t xml:space="preserve">trpglyval_e &lt;=&gt; </t>
  </si>
  <si>
    <t xml:space="preserve">C18H24N4O4</t>
  </si>
  <si>
    <t xml:space="preserve">Tryptophanyl-Glycyl-Valine</t>
  </si>
  <si>
    <t xml:space="preserve">EX_trphismet_e</t>
  </si>
  <si>
    <t xml:space="preserve">Exchange of TrpHisMet</t>
  </si>
  <si>
    <t xml:space="preserve">trphismet_e &lt;=&gt; </t>
  </si>
  <si>
    <t xml:space="preserve">C22H28N6O4S</t>
  </si>
  <si>
    <t xml:space="preserve">Tryptophanyl-Histidyl-Methionine</t>
  </si>
  <si>
    <t xml:space="preserve">EX_trpilelys_e</t>
  </si>
  <si>
    <t xml:space="preserve">Exchange of TrpIleLys</t>
  </si>
  <si>
    <t xml:space="preserve">trpilelys_e &lt;=&gt; </t>
  </si>
  <si>
    <t xml:space="preserve">C23H36N5O4</t>
  </si>
  <si>
    <t xml:space="preserve">Tryptophanyl-Isoleucyl-Lysine</t>
  </si>
  <si>
    <t xml:space="preserve">EX_trpiletrp_e</t>
  </si>
  <si>
    <t xml:space="preserve">Exchange of TrpIleTrp</t>
  </si>
  <si>
    <t xml:space="preserve">trpiletrp_e &lt;=&gt; </t>
  </si>
  <si>
    <t xml:space="preserve">C28H33N5O4</t>
  </si>
  <si>
    <t xml:space="preserve">Tryptophanyl-Isoleucyl-Tryptophan</t>
  </si>
  <si>
    <t xml:space="preserve">EX_trpleuval_e</t>
  </si>
  <si>
    <t xml:space="preserve">Exchange of TrpLeuVal</t>
  </si>
  <si>
    <t xml:space="preserve">trpleuval_e &lt;=&gt; </t>
  </si>
  <si>
    <t xml:space="preserve">C22H32N4O4</t>
  </si>
  <si>
    <t xml:space="preserve">Tryptophanyl-Leucyl-Valine</t>
  </si>
  <si>
    <t xml:space="preserve">EX_trplys_e</t>
  </si>
  <si>
    <t xml:space="preserve">Exchange of TrpLys</t>
  </si>
  <si>
    <t xml:space="preserve">trplys_e &lt;=&gt; </t>
  </si>
  <si>
    <t xml:space="preserve">C17H25N4O3</t>
  </si>
  <si>
    <t xml:space="preserve">Tryptophanyl-Lysine</t>
  </si>
  <si>
    <t xml:space="preserve">EX_trpmetarg_e</t>
  </si>
  <si>
    <t xml:space="preserve">Exchange of TrpMetArg</t>
  </si>
  <si>
    <t xml:space="preserve">trpmetarg_e &lt;=&gt; </t>
  </si>
  <si>
    <t xml:space="preserve">C22H34N7O4S</t>
  </si>
  <si>
    <t xml:space="preserve">Tryptophanyl-Methionyl-Arginine</t>
  </si>
  <si>
    <t xml:space="preserve">EX_trpmetval_e</t>
  </si>
  <si>
    <t xml:space="preserve">Exchange of TrpMetVal</t>
  </si>
  <si>
    <t xml:space="preserve">trpmetval_e &lt;=&gt; </t>
  </si>
  <si>
    <t xml:space="preserve">C21H30N4O4S</t>
  </si>
  <si>
    <t xml:space="preserve">Tryptophanyl-Methionyl-Valine</t>
  </si>
  <si>
    <t xml:space="preserve">EX_trpphe_e</t>
  </si>
  <si>
    <t xml:space="preserve">Exchange of TrpPhe</t>
  </si>
  <si>
    <t xml:space="preserve">trpphe_e &lt;=&gt; </t>
  </si>
  <si>
    <t xml:space="preserve">C20H21N3O3</t>
  </si>
  <si>
    <t xml:space="preserve">Tryptophanyl-Phenylalanine</t>
  </si>
  <si>
    <t xml:space="preserve">EX_trpprogly_e</t>
  </si>
  <si>
    <t xml:space="preserve">Exchange of TrpProGly</t>
  </si>
  <si>
    <t xml:space="preserve">trpprogly_e &lt;=&gt; </t>
  </si>
  <si>
    <t xml:space="preserve">C18H21N4O4</t>
  </si>
  <si>
    <t xml:space="preserve">Tryptophanyl-Prolyl-Glycine</t>
  </si>
  <si>
    <t xml:space="preserve">EX_trpproleu_e</t>
  </si>
  <si>
    <t xml:space="preserve">Exchange of TrpProLeu</t>
  </si>
  <si>
    <t xml:space="preserve">trpproleu_e &lt;=&gt; </t>
  </si>
  <si>
    <t xml:space="preserve">C22H30N4O4</t>
  </si>
  <si>
    <t xml:space="preserve">Tryptophanyl-Prolyl-Leucine</t>
  </si>
  <si>
    <t xml:space="preserve">EX_trpproval_e</t>
  </si>
  <si>
    <t xml:space="preserve">Exchange of TrpProVal</t>
  </si>
  <si>
    <t xml:space="preserve">trpproval_e &lt;=&gt; </t>
  </si>
  <si>
    <t xml:space="preserve">C21H28N4O4</t>
  </si>
  <si>
    <t xml:space="preserve">Tryptophanyl-Prolyl-Valine</t>
  </si>
  <si>
    <t xml:space="preserve">EX_trpsertyr_e</t>
  </si>
  <si>
    <t xml:space="preserve">Exchange of TrpSertyr</t>
  </si>
  <si>
    <t xml:space="preserve">trpsertyr_e &lt;=&gt; </t>
  </si>
  <si>
    <t xml:space="preserve">C23H26N4O6</t>
  </si>
  <si>
    <t xml:space="preserve">Tryptophanyl-Seryl-Tyrosine</t>
  </si>
  <si>
    <t xml:space="preserve">EX_trpthrglu_e</t>
  </si>
  <si>
    <t xml:space="preserve">Exchange of TrpThrGlu</t>
  </si>
  <si>
    <t xml:space="preserve">trpthrglu_e &lt;=&gt; </t>
  </si>
  <si>
    <t xml:space="preserve">C20H25N4O7</t>
  </si>
  <si>
    <t xml:space="preserve">Tryptophanyl-Threonyl-Glutamate</t>
  </si>
  <si>
    <t xml:space="preserve">EX_trpthrile_e</t>
  </si>
  <si>
    <t xml:space="preserve">Exchange of TrpThrIle</t>
  </si>
  <si>
    <t xml:space="preserve">trpthrile_e &lt;=&gt; </t>
  </si>
  <si>
    <t xml:space="preserve">C21H30N4O5</t>
  </si>
  <si>
    <t xml:space="preserve">Tryptophanyl-Threonyl-Isoleucine</t>
  </si>
  <si>
    <t xml:space="preserve">EX_trpthrtyr_e</t>
  </si>
  <si>
    <t xml:space="preserve">Exchange of TrpThrtyr</t>
  </si>
  <si>
    <t xml:space="preserve">trpthrtyr_e &lt;=&gt; </t>
  </si>
  <si>
    <t xml:space="preserve">C24H28N4O6</t>
  </si>
  <si>
    <t xml:space="preserve">Tryptophanyl-Threonyl-Tyrosine</t>
  </si>
  <si>
    <t xml:space="preserve">EX_trptyrgln_e</t>
  </si>
  <si>
    <t xml:space="preserve">Exchange of TrptyrGln</t>
  </si>
  <si>
    <t xml:space="preserve">trptyrgln_e &lt;=&gt; </t>
  </si>
  <si>
    <t xml:space="preserve">C25H29N5O6</t>
  </si>
  <si>
    <t xml:space="preserve">Tryptophanyl-Tyrosyl-Glutamine</t>
  </si>
  <si>
    <t xml:space="preserve">EX_trptyrtyr_e</t>
  </si>
  <si>
    <t xml:space="preserve">Exchange of Trptyrtyr</t>
  </si>
  <si>
    <t xml:space="preserve">trptyrtyr_e &lt;=&gt; </t>
  </si>
  <si>
    <t xml:space="preserve">C29H30N4O6</t>
  </si>
  <si>
    <t xml:space="preserve">Tryptophanyl-Tyrosyl-Tyrosine</t>
  </si>
  <si>
    <t xml:space="preserve">EX_trpvalasp_e</t>
  </si>
  <si>
    <t xml:space="preserve">Exchange of TrpValAsp</t>
  </si>
  <si>
    <t xml:space="preserve">trpvalasp_e &lt;=&gt; </t>
  </si>
  <si>
    <t xml:space="preserve">C20H25N4O6</t>
  </si>
  <si>
    <t xml:space="preserve">Tryptophanyl-Valyl-Aspartate</t>
  </si>
  <si>
    <t xml:space="preserve">EX_trypta_e</t>
  </si>
  <si>
    <t xml:space="preserve">Exchange of Tryptamine</t>
  </si>
  <si>
    <t xml:space="preserve">trypta_e &lt;=&gt; </t>
  </si>
  <si>
    <t xml:space="preserve">C10H13N2</t>
  </si>
  <si>
    <t xml:space="preserve">Tryptamine cytosol</t>
  </si>
  <si>
    <t xml:space="preserve">EX_tststeroneglc_e</t>
  </si>
  <si>
    <t xml:space="preserve">Testosterone glucuronide exchange</t>
  </si>
  <si>
    <t xml:space="preserve">tststeroneglc_e &lt;=&gt; </t>
  </si>
  <si>
    <t xml:space="preserve">C25H36O8</t>
  </si>
  <si>
    <t xml:space="preserve">Testosterone 3-glucosiduronic acid</t>
  </si>
  <si>
    <t xml:space="preserve">EX_tststerones_e</t>
  </si>
  <si>
    <t xml:space="preserve">Testosterone sulfate exchange</t>
  </si>
  <si>
    <t xml:space="preserve">tststerones_e &lt;=&gt; </t>
  </si>
  <si>
    <t xml:space="preserve">Tststerones c</t>
  </si>
  <si>
    <t xml:space="preserve">EX_tststerone_e</t>
  </si>
  <si>
    <t xml:space="preserve">Testosterone exchange</t>
  </si>
  <si>
    <t xml:space="preserve">tststerone_e &lt;=&gt; </t>
  </si>
  <si>
    <t xml:space="preserve">Tststerone c</t>
  </si>
  <si>
    <t xml:space="preserve">EX_tsul_e</t>
  </si>
  <si>
    <t xml:space="preserve">Thiosulfate exchange</t>
  </si>
  <si>
    <t xml:space="preserve">tsul_e &lt;=&gt; </t>
  </si>
  <si>
    <t xml:space="preserve">O3S2</t>
  </si>
  <si>
    <t xml:space="preserve">Thiosulfate</t>
  </si>
  <si>
    <t xml:space="preserve">EX_ttdca_e</t>
  </si>
  <si>
    <t xml:space="preserve">Tetradecanoate (n-C14:0) exchange</t>
  </si>
  <si>
    <t xml:space="preserve">ttdca_e &lt;=&gt; </t>
  </si>
  <si>
    <t xml:space="preserve">C14H27O2</t>
  </si>
  <si>
    <t xml:space="preserve">Tetradecanoate (n-C14:0)</t>
  </si>
  <si>
    <t xml:space="preserve">EX_ttdcea_e</t>
  </si>
  <si>
    <t xml:space="preserve">Tetradecenoate (n-C14:1) exchange</t>
  </si>
  <si>
    <t xml:space="preserve">ttdcea_e &lt;=&gt; </t>
  </si>
  <si>
    <t xml:space="preserve">Tetradecenoate (n-C14:1)</t>
  </si>
  <si>
    <t xml:space="preserve">EX_ttdcrn_e</t>
  </si>
  <si>
    <t xml:space="preserve">Exchange reaction for myristoyl carnitine</t>
  </si>
  <si>
    <t xml:space="preserve">ttdcrn_e &lt;=&gt; </t>
  </si>
  <si>
    <t xml:space="preserve">C21H41NO4</t>
  </si>
  <si>
    <t xml:space="preserve">Tetradecanoyl carnitine</t>
  </si>
  <si>
    <t xml:space="preserve">EX_tudca3s_e</t>
  </si>
  <si>
    <t xml:space="preserve">EX tudca3s(e)</t>
  </si>
  <si>
    <t xml:space="preserve">tudca3s_e &lt;=&gt; </t>
  </si>
  <si>
    <t xml:space="preserve">Tauroursodeoxycholic acid 3-sulfate</t>
  </si>
  <si>
    <t xml:space="preserve">EX_txa2_e</t>
  </si>
  <si>
    <t xml:space="preserve">Thromboxane A2 exchange</t>
  </si>
  <si>
    <t xml:space="preserve">txa2_e &lt;=&gt; </t>
  </si>
  <si>
    <t xml:space="preserve">Thromboxane A2</t>
  </si>
  <si>
    <t xml:space="preserve">EX_txb2_e</t>
  </si>
  <si>
    <t xml:space="preserve">Exchange of Thromboxane B2</t>
  </si>
  <si>
    <t xml:space="preserve">txb2_e &lt;=&gt; </t>
  </si>
  <si>
    <t xml:space="preserve">Thromboxane B2 cytosol</t>
  </si>
  <si>
    <t xml:space="preserve">EX_tymsf_e</t>
  </si>
  <si>
    <t xml:space="preserve">Tyramine O-sulfate exchange</t>
  </si>
  <si>
    <t xml:space="preserve">tymsf_e &lt;=&gt; </t>
  </si>
  <si>
    <t xml:space="preserve">C8H11NO4S</t>
  </si>
  <si>
    <t xml:space="preserve">Tyramine O-sulfate</t>
  </si>
  <si>
    <t xml:space="preserve">EX_tym_e</t>
  </si>
  <si>
    <t xml:space="preserve">Tyramine exchange</t>
  </si>
  <si>
    <t xml:space="preserve">tym_e &lt;=&gt; </t>
  </si>
  <si>
    <t xml:space="preserve">C8H12NO</t>
  </si>
  <si>
    <t xml:space="preserve">Tyramine</t>
  </si>
  <si>
    <t xml:space="preserve">EX_tyralaphe_e</t>
  </si>
  <si>
    <t xml:space="preserve">Exchange of TyrAlaPhe</t>
  </si>
  <si>
    <t xml:space="preserve">tyralaphe_e &lt;=&gt; </t>
  </si>
  <si>
    <t xml:space="preserve">C21H25N3O5</t>
  </si>
  <si>
    <t xml:space="preserve">Tyrosyl-Alaninyl-Phenylalanine</t>
  </si>
  <si>
    <t xml:space="preserve">EX_tyrala_e</t>
  </si>
  <si>
    <t xml:space="preserve">Exchange of TyrAla</t>
  </si>
  <si>
    <t xml:space="preserve">tyrala_e &lt;=&gt; </t>
  </si>
  <si>
    <t xml:space="preserve">C12H16N2O4</t>
  </si>
  <si>
    <t xml:space="preserve">Tyrosyl-Alanine</t>
  </si>
  <si>
    <t xml:space="preserve">EX_tyrargglu_e</t>
  </si>
  <si>
    <t xml:space="preserve">Exchange of TyrArgGlu</t>
  </si>
  <si>
    <t xml:space="preserve">tyrargglu_e &lt;=&gt; </t>
  </si>
  <si>
    <t xml:space="preserve">C20H30N6O7</t>
  </si>
  <si>
    <t xml:space="preserve">Tyrosyl-Arginyl-Glutamate</t>
  </si>
  <si>
    <t xml:space="preserve">EX_tyrargser_e</t>
  </si>
  <si>
    <t xml:space="preserve">Exchange of TyrArgSer</t>
  </si>
  <si>
    <t xml:space="preserve">tyrargser_e &lt;=&gt; </t>
  </si>
  <si>
    <t xml:space="preserve">C18H29N6O6</t>
  </si>
  <si>
    <t xml:space="preserve">Tyrosyl-Arginyl-Serine</t>
  </si>
  <si>
    <t xml:space="preserve">EX_tyrasparg_e</t>
  </si>
  <si>
    <t xml:space="preserve">Exchange of TyrAspArg</t>
  </si>
  <si>
    <t xml:space="preserve">tyrasparg_e &lt;=&gt; </t>
  </si>
  <si>
    <t xml:space="preserve">C19H28N6O7</t>
  </si>
  <si>
    <t xml:space="preserve">Tyrosyl-Aspartyl-Arginine</t>
  </si>
  <si>
    <t xml:space="preserve">EX_tyrcysgly_e</t>
  </si>
  <si>
    <t xml:space="preserve">Exchange of TyrCysGly</t>
  </si>
  <si>
    <t xml:space="preserve">tyrcysgly_e &lt;=&gt; </t>
  </si>
  <si>
    <t xml:space="preserve">C14H19N3O5S</t>
  </si>
  <si>
    <t xml:space="preserve">Tyrosyl-Cysteinyl-Glycine</t>
  </si>
  <si>
    <t xml:space="preserve">EX_tyrcysthr_e</t>
  </si>
  <si>
    <t xml:space="preserve">Exchange of TyrCysThr</t>
  </si>
  <si>
    <t xml:space="preserve">tyrcysthr_e &lt;=&gt; </t>
  </si>
  <si>
    <t xml:space="preserve">C16H23N3O6S</t>
  </si>
  <si>
    <t xml:space="preserve">Tyrosyl-Cysteinyl-Threonine</t>
  </si>
  <si>
    <t xml:space="preserve">EX_tyrglu_e</t>
  </si>
  <si>
    <t xml:space="preserve">Exchange of TyrGlu</t>
  </si>
  <si>
    <t xml:space="preserve">tyrglu_e &lt;=&gt; </t>
  </si>
  <si>
    <t xml:space="preserve">C14H17N2O6</t>
  </si>
  <si>
    <t xml:space="preserve">Tyrosyl-Glutamate</t>
  </si>
  <si>
    <t xml:space="preserve">EX_tyrleuarg_e</t>
  </si>
  <si>
    <t xml:space="preserve">Exchange of TyrLeuArg</t>
  </si>
  <si>
    <t xml:space="preserve">tyrleuarg_e &lt;=&gt; </t>
  </si>
  <si>
    <t xml:space="preserve">C21H35N6O5</t>
  </si>
  <si>
    <t xml:space="preserve">Tyrosyl-Leucyl-Arginine</t>
  </si>
  <si>
    <t xml:space="preserve">EX_tyrphetyr_e</t>
  </si>
  <si>
    <t xml:space="preserve">Exchange of TyrPhetyr</t>
  </si>
  <si>
    <t xml:space="preserve">tyrphetyr_e &lt;=&gt; </t>
  </si>
  <si>
    <t xml:space="preserve">C27H29N3O6</t>
  </si>
  <si>
    <t xml:space="preserve">Tyrosyl-Phenylalanyl-Tyrosine</t>
  </si>
  <si>
    <t xml:space="preserve">EX_tyrthr_e</t>
  </si>
  <si>
    <t xml:space="preserve">Exchange of TyrThr</t>
  </si>
  <si>
    <t xml:space="preserve">tyrthr_e &lt;=&gt; </t>
  </si>
  <si>
    <t xml:space="preserve">C13H18N2O5</t>
  </si>
  <si>
    <t xml:space="preserve">Tyrosyl-Threonine</t>
  </si>
  <si>
    <t xml:space="preserve">EX_tyrtrpphe_e</t>
  </si>
  <si>
    <t xml:space="preserve">Exchange of TyrTrpPhe</t>
  </si>
  <si>
    <t xml:space="preserve">tyrtrpphe_e &lt;=&gt; </t>
  </si>
  <si>
    <t xml:space="preserve">C29H30N4O5</t>
  </si>
  <si>
    <t xml:space="preserve">Tyrosyl-Tryptophanyl-Phenylalanine</t>
  </si>
  <si>
    <t xml:space="preserve">EX_tyrtyr_e</t>
  </si>
  <si>
    <t xml:space="preserve">Exchange of Tyrtyr</t>
  </si>
  <si>
    <t xml:space="preserve">tyrtyr_e &lt;=&gt; </t>
  </si>
  <si>
    <t xml:space="preserve">C18H20N2O5</t>
  </si>
  <si>
    <t xml:space="preserve">Tyrosyl-Tyrosine</t>
  </si>
  <si>
    <t xml:space="preserve">EX_tyrvalmet_e</t>
  </si>
  <si>
    <t xml:space="preserve">Exchange of TyrValMet</t>
  </si>
  <si>
    <t xml:space="preserve">tyrvalmet_e &lt;=&gt; </t>
  </si>
  <si>
    <t xml:space="preserve">C19H29N3O5S</t>
  </si>
  <si>
    <t xml:space="preserve">Tyrosyl-Valyl-Methionine</t>
  </si>
  <si>
    <t xml:space="preserve">EX_Tyr_ggn_e</t>
  </si>
  <si>
    <t xml:space="preserve">Tyr-194 of apo-glycogenin protein (primer for glycogen synthesis) exchange</t>
  </si>
  <si>
    <t xml:space="preserve">Tyr_ggn_e &lt;=&gt; </t>
  </si>
  <si>
    <t xml:space="preserve">XOH</t>
  </si>
  <si>
    <t xml:space="preserve">Tyr-194 of apo-glycogenin protein (primer for glycogen synthesis)</t>
  </si>
  <si>
    <t xml:space="preserve">EX_udca3s_e</t>
  </si>
  <si>
    <t xml:space="preserve">EX udca3s(e)</t>
  </si>
  <si>
    <t xml:space="preserve">udca3s_e &lt;=&gt; </t>
  </si>
  <si>
    <t xml:space="preserve">Ursodeoxycholic acid 3-sulfate</t>
  </si>
  <si>
    <t xml:space="preserve">EX_udpgal_e</t>
  </si>
  <si>
    <t xml:space="preserve">UDPgalactose exchange</t>
  </si>
  <si>
    <t xml:space="preserve">udpgal_e &lt;=&gt; </t>
  </si>
  <si>
    <t xml:space="preserve">C15H22N2O17P2</t>
  </si>
  <si>
    <t xml:space="preserve">UDPgalactose</t>
  </si>
  <si>
    <t xml:space="preserve">EX_udpglcur_e</t>
  </si>
  <si>
    <t xml:space="preserve">UDP-D-glucuronate exchange</t>
  </si>
  <si>
    <t xml:space="preserve">udpglcur_e &lt;=&gt; </t>
  </si>
  <si>
    <t xml:space="preserve">C15H19N2O18P2</t>
  </si>
  <si>
    <t xml:space="preserve">UDP-D-glucuronate</t>
  </si>
  <si>
    <t xml:space="preserve">EX_udpg_e</t>
  </si>
  <si>
    <t xml:space="preserve">UDPglucose exchange</t>
  </si>
  <si>
    <t xml:space="preserve">udpg_e &lt;=&gt; </t>
  </si>
  <si>
    <t xml:space="preserve">UDPglucose</t>
  </si>
  <si>
    <t xml:space="preserve">EX_udp_e</t>
  </si>
  <si>
    <t xml:space="preserve">UDP exchange</t>
  </si>
  <si>
    <t xml:space="preserve">udp_e &lt;=&gt; </t>
  </si>
  <si>
    <t xml:space="preserve">C9H11N2O12P2</t>
  </si>
  <si>
    <t xml:space="preserve">UDP C9H11N2O12P2</t>
  </si>
  <si>
    <t xml:space="preserve">EX_ump_e</t>
  </si>
  <si>
    <t xml:space="preserve">UMP exchange</t>
  </si>
  <si>
    <t xml:space="preserve">ump_e &lt;=&gt; </t>
  </si>
  <si>
    <t xml:space="preserve">UMP C9H11N2O9P</t>
  </si>
  <si>
    <t xml:space="preserve">EX_urate_e</t>
  </si>
  <si>
    <t xml:space="preserve">Urate exchange</t>
  </si>
  <si>
    <t xml:space="preserve">urate_e &lt;=&gt; </t>
  </si>
  <si>
    <t xml:space="preserve">C5H4N4O3</t>
  </si>
  <si>
    <t xml:space="preserve">Urate C5H4N4O3</t>
  </si>
  <si>
    <t xml:space="preserve">EX_ura_e</t>
  </si>
  <si>
    <t xml:space="preserve">Uracil exchange</t>
  </si>
  <si>
    <t xml:space="preserve">ura_e &lt;=&gt; </t>
  </si>
  <si>
    <t xml:space="preserve">C4H4N2O2</t>
  </si>
  <si>
    <t xml:space="preserve">Uracil</t>
  </si>
  <si>
    <t xml:space="preserve">EX_urcan_e</t>
  </si>
  <si>
    <t xml:space="preserve">Exchange of Urocanate</t>
  </si>
  <si>
    <t xml:space="preserve">urcan_e &lt;=&gt; </t>
  </si>
  <si>
    <t xml:space="preserve">C6H5N2O2</t>
  </si>
  <si>
    <t xml:space="preserve">Urocanate C6H5N2O2</t>
  </si>
  <si>
    <t xml:space="preserve">EX_urea_e</t>
  </si>
  <si>
    <t xml:space="preserve">Urea exchange</t>
  </si>
  <si>
    <t xml:space="preserve">urea_e &lt;=&gt; </t>
  </si>
  <si>
    <t xml:space="preserve">CH4N2O</t>
  </si>
  <si>
    <t xml:space="preserve">Urea CH4N2O</t>
  </si>
  <si>
    <t xml:space="preserve">EX_uri_e</t>
  </si>
  <si>
    <t xml:space="preserve">Uridine exchange</t>
  </si>
  <si>
    <t xml:space="preserve">uri_e &lt;=&gt; </t>
  </si>
  <si>
    <t xml:space="preserve">C9H12N2O6</t>
  </si>
  <si>
    <t xml:space="preserve">Uridine</t>
  </si>
  <si>
    <t xml:space="preserve">EX_utp_e</t>
  </si>
  <si>
    <t xml:space="preserve">UTP exchange</t>
  </si>
  <si>
    <t xml:space="preserve">utp_e &lt;=&gt; </t>
  </si>
  <si>
    <t xml:space="preserve">C9H11N2O15P3</t>
  </si>
  <si>
    <t xml:space="preserve">UTP C9H11N2O15P3</t>
  </si>
  <si>
    <t xml:space="preserve">EX_vacc_e</t>
  </si>
  <si>
    <t xml:space="preserve">Vaccenic acid exchange</t>
  </si>
  <si>
    <t xml:space="preserve">vacc_e &lt;=&gt; </t>
  </si>
  <si>
    <t xml:space="preserve">Vaccenic acid</t>
  </si>
  <si>
    <t xml:space="preserve">EX_valhisasn_e</t>
  </si>
  <si>
    <t xml:space="preserve">Exchange of ValHisAsn</t>
  </si>
  <si>
    <t xml:space="preserve">valhisasn_e &lt;=&gt; </t>
  </si>
  <si>
    <t xml:space="preserve">C15H24N6O5</t>
  </si>
  <si>
    <t xml:space="preserve">Valyl-Histidyl-Asparagine</t>
  </si>
  <si>
    <t xml:space="preserve">EX_valleuphe_e</t>
  </si>
  <si>
    <t xml:space="preserve">Exchange of ValLeuPhe</t>
  </si>
  <si>
    <t xml:space="preserve">valleuphe_e &lt;=&gt; </t>
  </si>
  <si>
    <t xml:space="preserve">C20H31N3O4</t>
  </si>
  <si>
    <t xml:space="preserve">Valyl-Leucyl-Phenylalanine</t>
  </si>
  <si>
    <t xml:space="preserve">EX_vallystyr_e</t>
  </si>
  <si>
    <t xml:space="preserve">Exchange of ValLystyr</t>
  </si>
  <si>
    <t xml:space="preserve">vallystyr_e &lt;=&gt; </t>
  </si>
  <si>
    <t xml:space="preserve">C20H33N4O5</t>
  </si>
  <si>
    <t xml:space="preserve">Valyl-Lysyl-Tyrosine</t>
  </si>
  <si>
    <t xml:space="preserve">EX_valphearg_e</t>
  </si>
  <si>
    <t xml:space="preserve">Exchange of ValPheArg</t>
  </si>
  <si>
    <t xml:space="preserve">valphearg_e &lt;=&gt; </t>
  </si>
  <si>
    <t xml:space="preserve">C20H33N6O4</t>
  </si>
  <si>
    <t xml:space="preserve">Valyl-Phenylalanyl-Arginine</t>
  </si>
  <si>
    <t xml:space="preserve">EX_valprotrp_e</t>
  </si>
  <si>
    <t xml:space="preserve">Exchange of ValProTrp</t>
  </si>
  <si>
    <t xml:space="preserve">valprotrp_e &lt;=&gt; </t>
  </si>
  <si>
    <t xml:space="preserve">Valyl-Prolyl-Tryptophan</t>
  </si>
  <si>
    <t xml:space="preserve">EX_valserarg_e</t>
  </si>
  <si>
    <t xml:space="preserve">Exchange of ValSerArg</t>
  </si>
  <si>
    <t xml:space="preserve">valserarg_e &lt;=&gt; </t>
  </si>
  <si>
    <t xml:space="preserve">C14H29N6O5</t>
  </si>
  <si>
    <t xml:space="preserve">Valyl-Seryl-Arginine</t>
  </si>
  <si>
    <t xml:space="preserve">EX_valtrpphe_e</t>
  </si>
  <si>
    <t xml:space="preserve">Exchange of ValTrpPhe</t>
  </si>
  <si>
    <t xml:space="preserve">valtrpphe_e &lt;=&gt; </t>
  </si>
  <si>
    <t xml:space="preserve">C25H30N4O4</t>
  </si>
  <si>
    <t xml:space="preserve">Valyl-Tryptophanyl-Phenylalanine</t>
  </si>
  <si>
    <t xml:space="preserve">EX_valtrpval_e</t>
  </si>
  <si>
    <t xml:space="preserve">Exchange of ValTrpVal</t>
  </si>
  <si>
    <t xml:space="preserve">valtrpval_e &lt;=&gt; </t>
  </si>
  <si>
    <t xml:space="preserve">C21H30N4O4</t>
  </si>
  <si>
    <t xml:space="preserve">Valyl-Tryptophanyl-Valine</t>
  </si>
  <si>
    <t xml:space="preserve">EX_valval_e</t>
  </si>
  <si>
    <t xml:space="preserve">Exchange of ValVal</t>
  </si>
  <si>
    <t xml:space="preserve">valval_e &lt;=&gt; </t>
  </si>
  <si>
    <t xml:space="preserve">C10H20N2O3</t>
  </si>
  <si>
    <t xml:space="preserve">Valyl-Valine</t>
  </si>
  <si>
    <t xml:space="preserve">EX_vanillac_e</t>
  </si>
  <si>
    <t xml:space="preserve">Exchange of Vanil-Lactate</t>
  </si>
  <si>
    <t xml:space="preserve">vanillac_e &lt;=&gt; </t>
  </si>
  <si>
    <t xml:space="preserve">C10H11O5</t>
  </si>
  <si>
    <t xml:space="preserve">Vanil-Lactate</t>
  </si>
  <si>
    <t xml:space="preserve">EX_vitd3_e</t>
  </si>
  <si>
    <t xml:space="preserve">Vitamin D3 exchange</t>
  </si>
  <si>
    <t xml:space="preserve">vitd3_e &lt;=&gt; </t>
  </si>
  <si>
    <t xml:space="preserve">Calciol; (+)-Vitamin D3</t>
  </si>
  <si>
    <t xml:space="preserve">EX_wharachd_e</t>
  </si>
  <si>
    <t xml:space="preserve">20-hydroxy-arachidonate exchange</t>
  </si>
  <si>
    <t xml:space="preserve">wharachd_e &lt;=&gt; </t>
  </si>
  <si>
    <t xml:space="preserve">W-hydroxyl arachidonic acid</t>
  </si>
  <si>
    <t xml:space="preserve">EX_whddca_e</t>
  </si>
  <si>
    <t xml:space="preserve">Omega hydroxy dodecanoate (n-C12:0) exchange</t>
  </si>
  <si>
    <t xml:space="preserve">whddca_e &lt;=&gt; </t>
  </si>
  <si>
    <t xml:space="preserve">C12H23O3</t>
  </si>
  <si>
    <t xml:space="preserve">Omega hydroxy dodecanoate (n-C12:0)</t>
  </si>
  <si>
    <t xml:space="preserve">EX_whhdca_e</t>
  </si>
  <si>
    <t xml:space="preserve">Omega hydroxy hexadecanoate (n-C16:0) exchange</t>
  </si>
  <si>
    <t xml:space="preserve">whhdca_e &lt;=&gt; </t>
  </si>
  <si>
    <t xml:space="preserve">C16H30O3</t>
  </si>
  <si>
    <t xml:space="preserve">Omega hydroxy hexadecanoate (n-C16:0)</t>
  </si>
  <si>
    <t xml:space="preserve">EX_whtststerone_e</t>
  </si>
  <si>
    <t xml:space="preserve">W hydroxy testosterone exchange</t>
  </si>
  <si>
    <t xml:space="preserve">whtststerone_e &lt;=&gt; </t>
  </si>
  <si>
    <t xml:space="preserve">W hydroxy testosterone; 19-Hydroxytestosterone</t>
  </si>
  <si>
    <t xml:space="preserve">EX_whttdca_e</t>
  </si>
  <si>
    <t xml:space="preserve">Omega hydroxy tetradecanoate (n-C14:0) exchange</t>
  </si>
  <si>
    <t xml:space="preserve">whttdca_e &lt;=&gt; </t>
  </si>
  <si>
    <t xml:space="preserve">C14H27O3</t>
  </si>
  <si>
    <t xml:space="preserve">Omega hydroxy tetradecanoate (n-C14:0)</t>
  </si>
  <si>
    <t xml:space="preserve">EX_xan_e</t>
  </si>
  <si>
    <t xml:space="preserve">Xanthine exchange</t>
  </si>
  <si>
    <t xml:space="preserve">xan_e &lt;=&gt; </t>
  </si>
  <si>
    <t xml:space="preserve">C5H4N4O2</t>
  </si>
  <si>
    <t xml:space="preserve">Xanthine</t>
  </si>
  <si>
    <t xml:space="preserve">EX_xmp_e</t>
  </si>
  <si>
    <t xml:space="preserve">Xanthosine 5'-phosphate exchange</t>
  </si>
  <si>
    <t xml:space="preserve">xmp_e &lt;=&gt; </t>
  </si>
  <si>
    <t xml:space="preserve">C10H11N4O9P</t>
  </si>
  <si>
    <t xml:space="preserve">Xanthosine 5'-phosphate</t>
  </si>
  <si>
    <t xml:space="preserve">EX_xol24oh_e</t>
  </si>
  <si>
    <t xml:space="preserve">Exchange of (24S)-24-Hydroxycholesterol</t>
  </si>
  <si>
    <t xml:space="preserve">xol24oh_e &lt;=&gt; </t>
  </si>
  <si>
    <t xml:space="preserve">C27H46O2</t>
  </si>
  <si>
    <t xml:space="preserve">24-Hydroxycholesterol</t>
  </si>
  <si>
    <t xml:space="preserve">EX_xol25oh_e</t>
  </si>
  <si>
    <t xml:space="preserve">Exchange of 25-Hydroxycholesterol</t>
  </si>
  <si>
    <t xml:space="preserve">xol25oh_e &lt;=&gt; </t>
  </si>
  <si>
    <t xml:space="preserve">25-Hydroxycholesterol</t>
  </si>
  <si>
    <t xml:space="preserve">EX_xol27oh_e</t>
  </si>
  <si>
    <t xml:space="preserve">Exchange of 26-Hydroxycholesterol</t>
  </si>
  <si>
    <t xml:space="preserve">xol27oh_e &lt;=&gt; </t>
  </si>
  <si>
    <t xml:space="preserve">27-Hydroxycholesterol</t>
  </si>
  <si>
    <t xml:space="preserve">EX_xol7ah3_e</t>
  </si>
  <si>
    <t xml:space="preserve">Exchange of 5Beta-Cholestane-3Alpha, 7Alpha, 26-Triol</t>
  </si>
  <si>
    <t xml:space="preserve">xol7ah3_e &lt;=&gt; </t>
  </si>
  <si>
    <t xml:space="preserve">C27H48O3</t>
  </si>
  <si>
    <t xml:space="preserve">3alpha,7alpha,26-Trihydroxy-5beta-cholestane</t>
  </si>
  <si>
    <t xml:space="preserve">EX_xol7aone_e</t>
  </si>
  <si>
    <t xml:space="preserve">Exchange of 7Alpha-Hydroxycholest-4-En-3-One</t>
  </si>
  <si>
    <t xml:space="preserve">xol7aone_e &lt;=&gt; </t>
  </si>
  <si>
    <t xml:space="preserve">7alpha-Hydroxycholest-4-en-3-one</t>
  </si>
  <si>
    <t xml:space="preserve">EX_xoldiolone_e</t>
  </si>
  <si>
    <t xml:space="preserve">Exchange of 7Alpha, 12Alpha-Dihydroxycholest-4-En-3-One</t>
  </si>
  <si>
    <t xml:space="preserve">xoldiolone_e &lt;=&gt; </t>
  </si>
  <si>
    <t xml:space="preserve">7alpha,12alpha-Dihydroxycholest-4-en-3-one</t>
  </si>
  <si>
    <t xml:space="preserve">EX_xolest181_hs_e</t>
  </si>
  <si>
    <t xml:space="preserve">Exchange of 1-Vaccenoyl-Cholesterol, Cholesterol-Ester (18:1, Delta 11)</t>
  </si>
  <si>
    <t xml:space="preserve">xolest181_hs_e &lt;=&gt; </t>
  </si>
  <si>
    <t xml:space="preserve">C45H78O2</t>
  </si>
  <si>
    <t xml:space="preserve">1-Vaccenoyl-Cholesterol, Cholesterol-Ester (18:1, Delta 11)</t>
  </si>
  <si>
    <t xml:space="preserve">EX_xolest182_hs_e</t>
  </si>
  <si>
    <t xml:space="preserve">Exchange of 1-Linoleoyl-Cholesterol, Cholesterol-Ester (18:2, Delta 9, 12)</t>
  </si>
  <si>
    <t xml:space="preserve">xolest182_hs_e &lt;=&gt; </t>
  </si>
  <si>
    <t xml:space="preserve">C45H76O2</t>
  </si>
  <si>
    <t xml:space="preserve">1-Linoleoyl-Cholesterol, Cholesterol-Ester (18:2, Delta 9, 12)</t>
  </si>
  <si>
    <t xml:space="preserve">EX_xolest183_hs_e</t>
  </si>
  <si>
    <t xml:space="preserve">Exchange of 1-Gamma-Linolenoyl-Cholesterol, Cholesterol-Ester (18:3, Delta 6, 9, 12)</t>
  </si>
  <si>
    <t xml:space="preserve">xolest183_hs_e &lt;=&gt; </t>
  </si>
  <si>
    <t xml:space="preserve">C45H74O2</t>
  </si>
  <si>
    <t xml:space="preserve">1-Gamma-Linolenoyl-Cholesterol, Cholesterol-Ester (18:3, Delta 6, 9, 12)</t>
  </si>
  <si>
    <t xml:space="preserve">EX_xolest204_hs_e</t>
  </si>
  <si>
    <t xml:space="preserve">Exchange of Cholesteryl Arachidonate, Cholesterol-Ester (20:4, Delta 5, 8, 11, 14)</t>
  </si>
  <si>
    <t xml:space="preserve">xolest204_hs_e &lt;=&gt; </t>
  </si>
  <si>
    <t xml:space="preserve">C47H76O2</t>
  </si>
  <si>
    <t xml:space="preserve">Cholesteryl Arachidonate, Cholesterol-Ester (20:4, Delta 5,8,11,14)</t>
  </si>
  <si>
    <t xml:space="preserve">EX_xolest205_hs_e</t>
  </si>
  <si>
    <t xml:space="preserve">Exchange of 1-Timnodnoyl-Cholesterol, Cholesterol-Ester (20:5, Delta 5, 8, 11, 14, 17)</t>
  </si>
  <si>
    <t xml:space="preserve">xolest205_hs_e &lt;=&gt; </t>
  </si>
  <si>
    <t xml:space="preserve">C47H74O2</t>
  </si>
  <si>
    <t xml:space="preserve">1-Timnodnoyl-Cholesterol, Cholesterol-Ester (20:5, Delta 5,8,11,14,17)</t>
  </si>
  <si>
    <t xml:space="preserve">EX_xolest226_hs_e</t>
  </si>
  <si>
    <t xml:space="preserve">Exchange of Cholesteryl Docosahexanoate, Cholesterol-Ester (22:6, Delta 4, 7, 10, 13, 16, 19)</t>
  </si>
  <si>
    <t xml:space="preserve">xolest226_hs_e &lt;=&gt; </t>
  </si>
  <si>
    <t xml:space="preserve">C49H76O2</t>
  </si>
  <si>
    <t xml:space="preserve">Cholesteryl Docosahexanoate, Cholesterol-Ester (22:6, Delta 4,7,10,13,16,19)</t>
  </si>
  <si>
    <t xml:space="preserve">EX_xolest2_hs_e</t>
  </si>
  <si>
    <t xml:space="preserve">Cholesterol ester (from FULLR2) exchange</t>
  </si>
  <si>
    <t xml:space="preserve">xolest2_hs_e &lt;=&gt; </t>
  </si>
  <si>
    <t xml:space="preserve">C27H45R2CO2</t>
  </si>
  <si>
    <t xml:space="preserve">Cholesterol ester (from FULLR2)</t>
  </si>
  <si>
    <t xml:space="preserve">EX_xolest_hs_e</t>
  </si>
  <si>
    <t xml:space="preserve">Cholesterol ester exchange</t>
  </si>
  <si>
    <t xml:space="preserve">xolest_hs_e &lt;=&gt; </t>
  </si>
  <si>
    <t xml:space="preserve">C27H45XCO2</t>
  </si>
  <si>
    <t xml:space="preserve">Cholesterol ester</t>
  </si>
  <si>
    <t xml:space="preserve">EX_xoltri24_e</t>
  </si>
  <si>
    <t xml:space="preserve">7-alpha,24(S)-Dihydroxycholesterol exchange</t>
  </si>
  <si>
    <t xml:space="preserve">xoltri24_e &lt;=&gt; </t>
  </si>
  <si>
    <t xml:space="preserve">C27H46O3</t>
  </si>
  <si>
    <t xml:space="preserve">7-alpha,24(S)-Dihydroxycholesterol</t>
  </si>
  <si>
    <t xml:space="preserve">EX_xoltri25_e</t>
  </si>
  <si>
    <t xml:space="preserve">7-alpha,25-Dihydroxycholesterol exchange</t>
  </si>
  <si>
    <t xml:space="preserve">xoltri25_e &lt;=&gt; </t>
  </si>
  <si>
    <t xml:space="preserve">7-alpha,25-Dihydroxycholesterol</t>
  </si>
  <si>
    <t xml:space="preserve">EX_xoltri27_e</t>
  </si>
  <si>
    <t xml:space="preserve">7-alpha,27-Dihydroxycholesterol exchange</t>
  </si>
  <si>
    <t xml:space="preserve">xoltri27_e &lt;=&gt; </t>
  </si>
  <si>
    <t xml:space="preserve">7-alpha,27-Dihydroxycholesterol</t>
  </si>
  <si>
    <t xml:space="preserve">EX_xtsn_e</t>
  </si>
  <si>
    <t xml:space="preserve">Xanthosine exchange</t>
  </si>
  <si>
    <t xml:space="preserve">xtsn_e &lt;=&gt; </t>
  </si>
  <si>
    <t xml:space="preserve">C10H12N4O6</t>
  </si>
  <si>
    <t xml:space="preserve">Xanthosine</t>
  </si>
  <si>
    <t xml:space="preserve">EX_xylt_e</t>
  </si>
  <si>
    <t xml:space="preserve">Xylitol exchange</t>
  </si>
  <si>
    <t xml:space="preserve">xylt_e &lt;=&gt; </t>
  </si>
  <si>
    <t xml:space="preserve">Xylitol C5H12O5</t>
  </si>
  <si>
    <t xml:space="preserve">EX_xylu__D_e</t>
  </si>
  <si>
    <t xml:space="preserve">Exchange of Xylu D</t>
  </si>
  <si>
    <t xml:space="preserve">xylu__D_e &lt;=&gt; </t>
  </si>
  <si>
    <t xml:space="preserve">D-Xylulose</t>
  </si>
  <si>
    <t xml:space="preserve">EX_xylu__L_e</t>
  </si>
  <si>
    <t xml:space="preserve">L-Xylulose exchange</t>
  </si>
  <si>
    <t xml:space="preserve">xylu__L_e &lt;=&gt; </t>
  </si>
  <si>
    <t xml:space="preserve">L-Xylulose</t>
  </si>
  <si>
    <t xml:space="preserve">EX_xyl__D_e</t>
  </si>
  <si>
    <t xml:space="preserve">D-Xylose exchange</t>
  </si>
  <si>
    <t xml:space="preserve">xyl__D_e &lt;=&gt; </t>
  </si>
  <si>
    <t xml:space="preserve">D-Xylose</t>
  </si>
  <si>
    <t xml:space="preserve">HPO4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</si>
</sst>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000"/>
    <numFmt numFmtId="168" formatCode="General"/>
    <numFmt numFmtId="169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hermofisher.com/es/es/home/technical-resources/media-formulation.10.html" TargetMode="External"/><Relationship Id="rId2" Type="http://schemas.openxmlformats.org/officeDocument/2006/relationships/hyperlink" Target="https://www.thermofisher.com/es/es/home/technical-resources/media-formulation.64.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1245" activePane="bottomLeft" state="frozen"/>
      <selection pane="topLeft" activeCell="A1" activeCellId="0" sqref="A1"/>
      <selection pane="bottomLeft" activeCell="M1413" activeCellId="0" sqref="M1413:M1414"/>
    </sheetView>
  </sheetViews>
  <sheetFormatPr defaultColWidth="11.55078125"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3" min="2" style="0" width="14.33"/>
    <col collapsed="false" customWidth="true" hidden="false" outlineLevel="0" max="5" min="5" style="0" width="40.88"/>
    <col collapsed="false" customWidth="true" hidden="false" outlineLevel="0" max="6" min="6" style="0" width="47.66"/>
    <col collapsed="false" customWidth="true" hidden="false" outlineLevel="0" max="9" min="9" style="1" width="26.66"/>
    <col collapsed="false" customWidth="true" hidden="false" outlineLevel="0" max="10" min="10" style="0" width="19.89"/>
    <col collapsed="false" customWidth="true" hidden="false" outlineLevel="0" max="14" min="11" style="0" width="14.44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I1" s="2" t="s">
        <v>4</v>
      </c>
      <c r="J1" s="0" t="s">
        <v>5</v>
      </c>
      <c r="K1" s="0" t="s">
        <v>6</v>
      </c>
      <c r="L1" s="0" t="s">
        <v>7</v>
      </c>
      <c r="R1" s="3" t="s">
        <v>8</v>
      </c>
    </row>
    <row r="2" customFormat="false" ht="14.9" hidden="false" customHeight="false" outlineLevel="0" collapsed="false">
      <c r="A2" s="0" t="s">
        <v>9</v>
      </c>
      <c r="B2" s="0" t="n">
        <f aca="false">-M2</f>
        <v>-1000</v>
      </c>
      <c r="C2" s="0" t="n">
        <v>1000</v>
      </c>
      <c r="D2" s="0" t="n">
        <v>0</v>
      </c>
      <c r="E2" s="0" t="s">
        <v>10</v>
      </c>
      <c r="F2" s="0" t="s">
        <v>11</v>
      </c>
      <c r="G2" s="0" t="s">
        <v>12</v>
      </c>
      <c r="H2" s="0" t="s">
        <v>13</v>
      </c>
      <c r="I2" s="1" t="n">
        <v>999999</v>
      </c>
      <c r="J2" s="0" t="n">
        <f aca="false">I2/(P$4*P$3)</f>
        <v>0.01666665</v>
      </c>
      <c r="K2" s="0" t="n">
        <f aca="false">J2*10^9*P$5</f>
        <v>81666.585</v>
      </c>
      <c r="L2" s="0" t="n">
        <f aca="false">K2*P$7/P$8</f>
        <v>81666.585</v>
      </c>
      <c r="M2" s="0" t="n">
        <f aca="false">IF(I2&gt;0,MIN(ROUNDUP(L2,P$9),1000),0)</f>
        <v>1000</v>
      </c>
      <c r="O2" s="4" t="s">
        <v>14</v>
      </c>
      <c r="P2" s="5" t="n">
        <v>10000000</v>
      </c>
      <c r="R2" s="3" t="s">
        <v>15</v>
      </c>
    </row>
    <row r="3" customFormat="false" ht="13.8" hidden="false" customHeight="false" outlineLevel="0" collapsed="false">
      <c r="A3" s="0" t="s">
        <v>16</v>
      </c>
      <c r="B3" s="0" t="n">
        <f aca="false">-M3</f>
        <v>-1000</v>
      </c>
      <c r="C3" s="0" t="n">
        <v>1000</v>
      </c>
      <c r="D3" s="0" t="n">
        <v>0</v>
      </c>
      <c r="E3" s="0" t="s">
        <v>17</v>
      </c>
      <c r="F3" s="0" t="s">
        <v>18</v>
      </c>
      <c r="G3" s="0" t="s">
        <v>19</v>
      </c>
      <c r="H3" s="0" t="s">
        <v>20</v>
      </c>
      <c r="I3" s="1" t="n">
        <v>999999</v>
      </c>
      <c r="J3" s="0" t="n">
        <f aca="false">I3/(P$4*P$3)</f>
        <v>0.01666665</v>
      </c>
      <c r="K3" s="0" t="n">
        <f aca="false">J3*10^9*P$5</f>
        <v>81666.585</v>
      </c>
      <c r="L3" s="0" t="n">
        <f aca="false">K3*P$7/P$8</f>
        <v>81666.585</v>
      </c>
      <c r="M3" s="0" t="n">
        <f aca="false">IF(I3&gt;0,MIN(ROUNDUP(L3,P$9),1000),0)</f>
        <v>1000</v>
      </c>
      <c r="O3" s="4" t="s">
        <v>21</v>
      </c>
      <c r="P3" s="5" t="n">
        <v>10000000</v>
      </c>
    </row>
    <row r="4" customFormat="false" ht="13.8" hidden="false" customHeight="false" outlineLevel="0" collapsed="false">
      <c r="A4" s="0" t="s">
        <v>22</v>
      </c>
      <c r="B4" s="0" t="n">
        <f aca="false">-M4</f>
        <v>-1000</v>
      </c>
      <c r="C4" s="0" t="n">
        <v>1000</v>
      </c>
      <c r="D4" s="0" t="n">
        <v>0</v>
      </c>
      <c r="E4" s="0" t="s">
        <v>23</v>
      </c>
      <c r="F4" s="0" t="s">
        <v>24</v>
      </c>
      <c r="G4" s="0" t="s">
        <v>25</v>
      </c>
      <c r="H4" s="0" t="s">
        <v>26</v>
      </c>
      <c r="I4" s="1" t="n">
        <v>999999</v>
      </c>
      <c r="J4" s="0" t="n">
        <f aca="false">I4/(P$4*P$3)</f>
        <v>0.01666665</v>
      </c>
      <c r="K4" s="0" t="n">
        <f aca="false">J4*10^9*P$5</f>
        <v>81666.585</v>
      </c>
      <c r="L4" s="0" t="n">
        <f aca="false">K4*P$7/P$8</f>
        <v>81666.585</v>
      </c>
      <c r="M4" s="0" t="n">
        <f aca="false">IF(I4&gt;0,MIN(ROUNDUP(L4,P$9),1000),0)</f>
        <v>1000</v>
      </c>
      <c r="O4" s="4" t="s">
        <v>27</v>
      </c>
      <c r="P4" s="4" t="n">
        <v>6</v>
      </c>
      <c r="U4" s="0" t="s">
        <v>28</v>
      </c>
    </row>
    <row r="5" customFormat="false" ht="13.8" hidden="false" customHeight="false" outlineLevel="0" collapsed="false">
      <c r="A5" s="0" t="s">
        <v>29</v>
      </c>
      <c r="B5" s="0" t="n">
        <f aca="false">-M5</f>
        <v>-1.94445</v>
      </c>
      <c r="C5" s="0" t="n">
        <v>1000</v>
      </c>
      <c r="D5" s="0" t="n">
        <v>0</v>
      </c>
      <c r="E5" s="0" t="s">
        <v>30</v>
      </c>
      <c r="F5" s="0" t="s">
        <v>31</v>
      </c>
      <c r="G5" s="0" t="s">
        <v>32</v>
      </c>
      <c r="H5" s="0" t="s">
        <v>33</v>
      </c>
      <c r="I5" s="1" t="n">
        <v>23.809525</v>
      </c>
      <c r="J5" s="0" t="n">
        <f aca="false">I5/(P$4*P$3)</f>
        <v>3.96825416666667E-007</v>
      </c>
      <c r="K5" s="0" t="n">
        <f aca="false">J5*10^9*P$5</f>
        <v>1.94444454166667</v>
      </c>
      <c r="L5" s="0" t="n">
        <f aca="false">K5*P$7/P$8</f>
        <v>1.94444454166667</v>
      </c>
      <c r="M5" s="0" t="n">
        <f aca="false">IF(I5&gt;0,MIN(ROUNDUP(L5,P$9),1000),0)</f>
        <v>1.94445</v>
      </c>
      <c r="O5" s="4" t="s">
        <v>34</v>
      </c>
      <c r="P5" s="6" t="n">
        <v>0.0049</v>
      </c>
      <c r="R5" s="0" t="s">
        <v>35</v>
      </c>
      <c r="U5" s="0" t="n">
        <v>1420000</v>
      </c>
    </row>
    <row r="6" customFormat="false" ht="13.8" hidden="false" customHeight="false" outlineLevel="0" collapsed="false">
      <c r="A6" s="0" t="s">
        <v>36</v>
      </c>
      <c r="B6" s="0" t="n">
        <f aca="false">-M6</f>
        <v>-0.90741</v>
      </c>
      <c r="C6" s="0" t="n">
        <v>1000</v>
      </c>
      <c r="D6" s="0" t="n">
        <v>0</v>
      </c>
      <c r="E6" s="0" t="s">
        <v>37</v>
      </c>
      <c r="F6" s="0" t="s">
        <v>38</v>
      </c>
      <c r="G6" s="0" t="s">
        <v>39</v>
      </c>
      <c r="H6" s="0" t="s">
        <v>40</v>
      </c>
      <c r="I6" s="1" t="n">
        <v>11.111111</v>
      </c>
      <c r="J6" s="0" t="n">
        <f aca="false">I6/(P$4*P$3)</f>
        <v>1.85185183333333E-007</v>
      </c>
      <c r="K6" s="0" t="n">
        <f aca="false">J6*10^9*P$5</f>
        <v>0.907407398333333</v>
      </c>
      <c r="L6" s="0" t="n">
        <f aca="false">K6*P$7/P$8</f>
        <v>0.907407398333333</v>
      </c>
      <c r="M6" s="0" t="n">
        <f aca="false">IF(I6&gt;0,MIN(ROUNDUP(L6,P$9),1000),0)</f>
        <v>0.90741</v>
      </c>
      <c r="O6" s="4" t="s">
        <v>41</v>
      </c>
      <c r="P6" s="7" t="n">
        <v>0</v>
      </c>
      <c r="R6" s="0" t="s">
        <v>35</v>
      </c>
      <c r="U6" s="0" t="n">
        <v>1290000</v>
      </c>
      <c r="V6" s="8"/>
      <c r="W6" s="8"/>
      <c r="X6" s="9"/>
      <c r="Y6" s="10"/>
    </row>
    <row r="7" customFormat="false" ht="13.8" hidden="false" customHeight="false" outlineLevel="0" collapsed="false">
      <c r="A7" s="0" t="s">
        <v>42</v>
      </c>
      <c r="B7" s="0" t="n">
        <f aca="false">-M7</f>
        <v>-0.16781</v>
      </c>
      <c r="C7" s="0" t="n">
        <v>1000</v>
      </c>
      <c r="D7" s="0" t="n">
        <v>0</v>
      </c>
      <c r="E7" s="0" t="s">
        <v>43</v>
      </c>
      <c r="F7" s="0" t="s">
        <v>44</v>
      </c>
      <c r="G7" s="0" t="s">
        <v>45</v>
      </c>
      <c r="H7" s="0" t="s">
        <v>46</v>
      </c>
      <c r="I7" s="1" t="n">
        <v>2.0547945</v>
      </c>
      <c r="J7" s="0" t="n">
        <f aca="false">I7/(P$4*P$3)</f>
        <v>3.4246575E-008</v>
      </c>
      <c r="K7" s="0" t="n">
        <f aca="false">J7*10^9*P$5</f>
        <v>0.1678082175</v>
      </c>
      <c r="L7" s="0" t="n">
        <f aca="false">K7*P$7/P$8</f>
        <v>0.1678082175</v>
      </c>
      <c r="M7" s="0" t="n">
        <f aca="false">IF(I7&gt;0,MIN(ROUNDUP(L7,P$9),1000),0)</f>
        <v>0.16781</v>
      </c>
      <c r="O7" s="4" t="s">
        <v>47</v>
      </c>
      <c r="P7" s="4" t="n">
        <v>1</v>
      </c>
      <c r="R7" s="0" t="s">
        <v>35</v>
      </c>
      <c r="U7" s="11" t="n">
        <v>1460500</v>
      </c>
      <c r="V7" s="12"/>
      <c r="W7" s="12"/>
      <c r="X7" s="13"/>
      <c r="Y7" s="14"/>
    </row>
    <row r="8" customFormat="false" ht="13.8" hidden="false" customHeight="false" outlineLevel="0" collapsed="false">
      <c r="A8" s="0" t="s">
        <v>48</v>
      </c>
      <c r="B8" s="0" t="n">
        <f aca="false">-M8</f>
        <v>-0.0929</v>
      </c>
      <c r="C8" s="0" t="n">
        <v>1000</v>
      </c>
      <c r="D8" s="0" t="n">
        <v>0</v>
      </c>
      <c r="E8" s="0" t="s">
        <v>49</v>
      </c>
      <c r="F8" s="0" t="s">
        <v>50</v>
      </c>
      <c r="G8" s="0" t="s">
        <v>51</v>
      </c>
      <c r="H8" s="0" t="s">
        <v>52</v>
      </c>
      <c r="I8" s="1" t="n">
        <v>1.1374408</v>
      </c>
      <c r="J8" s="0" t="n">
        <f aca="false">I8/(P$4*P$3)</f>
        <v>1.89573466666667E-008</v>
      </c>
      <c r="K8" s="0" t="n">
        <f aca="false">J8*10^9*P$5</f>
        <v>0.0928909986666667</v>
      </c>
      <c r="L8" s="0" t="n">
        <f aca="false">K8*P$7/P$8</f>
        <v>0.0928909986666667</v>
      </c>
      <c r="M8" s="0" t="n">
        <f aca="false">IF(I8&gt;0,MIN(ROUNDUP(L8,P$9),1000),0)</f>
        <v>0.0929</v>
      </c>
      <c r="O8" s="4" t="s">
        <v>53</v>
      </c>
      <c r="P8" s="4" t="n">
        <v>1</v>
      </c>
      <c r="R8" s="0" t="s">
        <v>54</v>
      </c>
      <c r="U8" s="0" t="n">
        <v>745000</v>
      </c>
      <c r="V8" s="12"/>
      <c r="W8" s="12"/>
      <c r="X8" s="13"/>
      <c r="Y8" s="14"/>
    </row>
    <row r="9" customFormat="false" ht="13.8" hidden="false" customHeight="false" outlineLevel="0" collapsed="false">
      <c r="A9" s="0" t="s">
        <v>55</v>
      </c>
      <c r="B9" s="0" t="n">
        <f aca="false">-M9</f>
        <v>-0.03118</v>
      </c>
      <c r="C9" s="0" t="n">
        <v>1000</v>
      </c>
      <c r="D9" s="0" t="n">
        <v>0</v>
      </c>
      <c r="E9" s="0" t="s">
        <v>56</v>
      </c>
      <c r="F9" s="0" t="s">
        <v>57</v>
      </c>
      <c r="G9" s="0" t="s">
        <v>58</v>
      </c>
      <c r="H9" s="0" t="s">
        <v>59</v>
      </c>
      <c r="I9" s="1" t="n">
        <v>0.3816794</v>
      </c>
      <c r="J9" s="0" t="n">
        <f aca="false">I9/(P$4*P$3)</f>
        <v>6.36132333333333E-009</v>
      </c>
      <c r="K9" s="0" t="n">
        <f aca="false">J9*10^9*P$5</f>
        <v>0.0311704843333333</v>
      </c>
      <c r="L9" s="0" t="n">
        <f aca="false">K9*P$7/P$8</f>
        <v>0.0311704843333333</v>
      </c>
      <c r="M9" s="0" t="n">
        <f aca="false">IF(I9&gt;0,MIN(ROUNDUP(L9,P$9),1000),0)</f>
        <v>0.03118</v>
      </c>
      <c r="N9" s="0" t="s">
        <v>60</v>
      </c>
      <c r="O9" s="4" t="s">
        <v>61</v>
      </c>
      <c r="P9" s="4" t="n">
        <v>5</v>
      </c>
      <c r="R9" s="0" t="s">
        <v>54</v>
      </c>
      <c r="U9" s="0" t="n">
        <v>696666.666666667</v>
      </c>
      <c r="V9" s="12"/>
      <c r="W9" s="12"/>
      <c r="X9" s="13"/>
      <c r="Y9" s="14"/>
    </row>
    <row r="10" customFormat="false" ht="13.8" hidden="false" customHeight="false" outlineLevel="0" collapsed="false">
      <c r="A10" s="0" t="s">
        <v>62</v>
      </c>
      <c r="B10" s="0" t="n">
        <f aca="false">-M10</f>
        <v>-0.03118</v>
      </c>
      <c r="C10" s="0" t="n">
        <v>1000</v>
      </c>
      <c r="D10" s="0" t="n">
        <v>0</v>
      </c>
      <c r="E10" s="0" t="s">
        <v>63</v>
      </c>
      <c r="F10" s="0" t="s">
        <v>64</v>
      </c>
      <c r="G10" s="0" t="s">
        <v>58</v>
      </c>
      <c r="H10" s="0" t="s">
        <v>65</v>
      </c>
      <c r="I10" s="1" t="n">
        <v>0.3816794</v>
      </c>
      <c r="J10" s="0" t="n">
        <f aca="false">I10/(P$4*P$3)</f>
        <v>6.36132333333333E-009</v>
      </c>
      <c r="K10" s="0" t="n">
        <f aca="false">J10*10^9*P$5</f>
        <v>0.0311704843333333</v>
      </c>
      <c r="L10" s="0" t="n">
        <f aca="false">K10*P$7/P$8</f>
        <v>0.0311704843333333</v>
      </c>
      <c r="M10" s="0" t="n">
        <f aca="false">IF(I10&gt;0,MIN(ROUNDUP(L10,P$9),1000),0)</f>
        <v>0.03118</v>
      </c>
      <c r="R10" s="0" t="s">
        <v>54</v>
      </c>
      <c r="U10" s="0" t="n">
        <v>733000</v>
      </c>
      <c r="V10" s="12"/>
      <c r="W10" s="12"/>
      <c r="X10" s="13"/>
      <c r="Y10" s="14"/>
    </row>
    <row r="11" customFormat="false" ht="13.8" hidden="false" customHeight="false" outlineLevel="0" collapsed="false">
      <c r="A11" s="0" t="s">
        <v>66</v>
      </c>
      <c r="B11" s="0" t="n">
        <f aca="false">-M11</f>
        <v>-0.03094</v>
      </c>
      <c r="C11" s="0" t="n">
        <v>1000</v>
      </c>
      <c r="D11" s="0" t="n">
        <v>0</v>
      </c>
      <c r="E11" s="0" t="s">
        <v>67</v>
      </c>
      <c r="F11" s="0" t="s">
        <v>68</v>
      </c>
      <c r="G11" s="0" t="s">
        <v>69</v>
      </c>
      <c r="H11" s="0" t="s">
        <v>70</v>
      </c>
      <c r="I11" s="1" t="n">
        <v>0.37878788</v>
      </c>
      <c r="J11" s="0" t="n">
        <f aca="false">I11/(P$4*P$3)</f>
        <v>6.31313133333333E-009</v>
      </c>
      <c r="K11" s="0" t="n">
        <f aca="false">J11*10^9*P$5</f>
        <v>0.0309343435333333</v>
      </c>
      <c r="L11" s="0" t="n">
        <f aca="false">K11*P$7/P$8</f>
        <v>0.0309343435333333</v>
      </c>
      <c r="M11" s="0" t="n">
        <f aca="false">IF(I11&gt;0,MIN(ROUNDUP(L11,P$9),1000),0)</f>
        <v>0.03094</v>
      </c>
      <c r="V11" s="12"/>
      <c r="W11" s="12"/>
      <c r="X11" s="13"/>
      <c r="Y11" s="14"/>
    </row>
    <row r="12" customFormat="false" ht="13.8" hidden="false" customHeight="false" outlineLevel="0" collapsed="false">
      <c r="A12" s="0" t="s">
        <v>71</v>
      </c>
      <c r="B12" s="0" t="n">
        <f aca="false">-M12</f>
        <v>-0.02334</v>
      </c>
      <c r="C12" s="0" t="n">
        <v>1000</v>
      </c>
      <c r="D12" s="0" t="n">
        <v>0</v>
      </c>
      <c r="E12" s="0" t="s">
        <v>72</v>
      </c>
      <c r="F12" s="0" t="s">
        <v>73</v>
      </c>
      <c r="G12" s="0" t="s">
        <v>74</v>
      </c>
      <c r="H12" s="0" t="s">
        <v>75</v>
      </c>
      <c r="I12" s="1" t="n">
        <v>0.2857143</v>
      </c>
      <c r="J12" s="0" t="n">
        <f aca="false">I12/(P$4*P$3)</f>
        <v>4.761905E-009</v>
      </c>
      <c r="K12" s="0" t="n">
        <f aca="false">J12*10^9*P$5</f>
        <v>0.0233333345</v>
      </c>
      <c r="L12" s="0" t="n">
        <f aca="false">K12*P$7/P$8</f>
        <v>0.0233333345</v>
      </c>
      <c r="M12" s="0" t="n">
        <f aca="false">IF(I12&gt;0,MIN(ROUNDUP(L12,P$9),1000),0)</f>
        <v>0.02334</v>
      </c>
      <c r="R12" s="0" t="s">
        <v>76</v>
      </c>
      <c r="S12" s="0" t="s">
        <v>77</v>
      </c>
      <c r="T12" s="0" t="s">
        <v>78</v>
      </c>
      <c r="U12" s="0" t="s">
        <v>79</v>
      </c>
      <c r="V12" s="12"/>
      <c r="W12" s="12"/>
      <c r="X12" s="13"/>
      <c r="Y12" s="14"/>
    </row>
    <row r="13" customFormat="false" ht="13.8" hidden="false" customHeight="false" outlineLevel="0" collapsed="false">
      <c r="A13" s="0" t="s">
        <v>80</v>
      </c>
      <c r="B13" s="0" t="n">
        <f aca="false">-M13</f>
        <v>-0.01786</v>
      </c>
      <c r="C13" s="0" t="n">
        <v>1000</v>
      </c>
      <c r="D13" s="0" t="n">
        <v>0</v>
      </c>
      <c r="E13" s="0" t="s">
        <v>81</v>
      </c>
      <c r="F13" s="0" t="s">
        <v>82</v>
      </c>
      <c r="G13" s="0" t="s">
        <v>83</v>
      </c>
      <c r="H13" s="0" t="s">
        <v>84</v>
      </c>
      <c r="I13" s="1" t="n">
        <v>0.21857923</v>
      </c>
      <c r="J13" s="0" t="n">
        <f aca="false">I13/(P$4*P$3)</f>
        <v>3.64298716666667E-009</v>
      </c>
      <c r="K13" s="0" t="n">
        <f aca="false">J13*10^9*P$5</f>
        <v>0.0178506371166667</v>
      </c>
      <c r="L13" s="0" t="n">
        <f aca="false">K13*P$7/P$8</f>
        <v>0.0178506371166667</v>
      </c>
      <c r="M13" s="0" t="n">
        <f aca="false">IF(I13&gt;0,MIN(ROUNDUP(L13,P$9),1000),0)</f>
        <v>0.01786</v>
      </c>
      <c r="R13" s="0" t="s">
        <v>35</v>
      </c>
      <c r="S13" s="0" t="n">
        <v>1</v>
      </c>
      <c r="T13" s="15" t="n">
        <v>1.83</v>
      </c>
      <c r="U13" s="11" t="n">
        <v>3255000</v>
      </c>
      <c r="V13" s="12"/>
      <c r="W13" s="16" t="n">
        <f aca="false">(LN(U13/U5)/P$4)</f>
        <v>0.138255900674561</v>
      </c>
      <c r="X13" s="13"/>
      <c r="Y13" s="14"/>
    </row>
    <row r="14" customFormat="false" ht="13.8" hidden="false" customHeight="false" outlineLevel="0" collapsed="false">
      <c r="A14" s="0" t="s">
        <v>85</v>
      </c>
      <c r="B14" s="0" t="n">
        <f aca="false">-M14</f>
        <v>-0.01702</v>
      </c>
      <c r="C14" s="0" t="n">
        <v>1000</v>
      </c>
      <c r="D14" s="0" t="n">
        <v>0</v>
      </c>
      <c r="E14" s="0" t="s">
        <v>86</v>
      </c>
      <c r="F14" s="0" t="s">
        <v>87</v>
      </c>
      <c r="G14" s="0" t="s">
        <v>88</v>
      </c>
      <c r="H14" s="0" t="s">
        <v>89</v>
      </c>
      <c r="I14" s="1" t="n">
        <v>0.20833333</v>
      </c>
      <c r="J14" s="0" t="n">
        <f aca="false">I14/(P$4*P$3)</f>
        <v>3.47222216666667E-009</v>
      </c>
      <c r="K14" s="0" t="n">
        <f aca="false">J14*10^9*P$5</f>
        <v>0.0170138886166667</v>
      </c>
      <c r="L14" s="0" t="n">
        <f aca="false">K14*P$7/P$8</f>
        <v>0.0170138886166667</v>
      </c>
      <c r="M14" s="0" t="n">
        <f aca="false">IF(I14&gt;0,MIN(ROUNDUP(L14,P$9),1000),0)</f>
        <v>0.01702</v>
      </c>
      <c r="R14" s="0" t="s">
        <v>35</v>
      </c>
      <c r="S14" s="0" t="n">
        <v>2</v>
      </c>
      <c r="T14" s="15" t="n">
        <v>1.934</v>
      </c>
      <c r="U14" s="0" t="n">
        <v>3280000</v>
      </c>
      <c r="V14" s="12"/>
      <c r="W14" s="16" t="n">
        <f aca="false">(LN(U14/U6)/P$4)</f>
        <v>0.155533534003745</v>
      </c>
      <c r="X14" s="13"/>
      <c r="Y14" s="14"/>
    </row>
    <row r="15" customFormat="false" ht="13.8" hidden="false" customHeight="false" outlineLevel="0" collapsed="false">
      <c r="A15" s="0" t="s">
        <v>90</v>
      </c>
      <c r="B15" s="0" t="n">
        <f aca="false">-M15</f>
        <v>-0.01588</v>
      </c>
      <c r="C15" s="0" t="n">
        <v>1000</v>
      </c>
      <c r="D15" s="0" t="n">
        <v>0</v>
      </c>
      <c r="E15" s="0" t="s">
        <v>91</v>
      </c>
      <c r="F15" s="0" t="s">
        <v>92</v>
      </c>
      <c r="G15" s="0" t="s">
        <v>39</v>
      </c>
      <c r="H15" s="0" t="s">
        <v>93</v>
      </c>
      <c r="I15" s="1" t="n">
        <v>0.19444445</v>
      </c>
      <c r="J15" s="0" t="n">
        <f aca="false">I15/(P$4*P$3)</f>
        <v>3.24074083333333E-009</v>
      </c>
      <c r="K15" s="0" t="n">
        <f aca="false">J15*10^9*P$5</f>
        <v>0.0158796300833333</v>
      </c>
      <c r="L15" s="0" t="n">
        <f aca="false">K15*P$7/P$8</f>
        <v>0.0158796300833333</v>
      </c>
      <c r="M15" s="0" t="n">
        <f aca="false">IF(I15&gt;0,MIN(ROUNDUP(L15,P$9),1000),0)</f>
        <v>0.01588</v>
      </c>
      <c r="R15" s="0" t="s">
        <v>35</v>
      </c>
      <c r="S15" s="0" t="n">
        <v>3</v>
      </c>
      <c r="T15" s="15" t="n">
        <v>1.852</v>
      </c>
      <c r="U15" s="0" t="n">
        <v>2520000</v>
      </c>
      <c r="V15" s="12"/>
      <c r="W15" s="16" t="n">
        <f aca="false">(LN(U15/U7)/P$4)</f>
        <v>0.0909133431129455</v>
      </c>
      <c r="X15" s="13"/>
      <c r="Y15" s="14"/>
    </row>
    <row r="16" customFormat="false" ht="13.8" hidden="false" customHeight="false" outlineLevel="0" collapsed="false">
      <c r="A16" s="0" t="s">
        <v>94</v>
      </c>
      <c r="B16" s="0" t="n">
        <f aca="false">-M16</f>
        <v>-0.01421</v>
      </c>
      <c r="C16" s="0" t="n">
        <v>1000</v>
      </c>
      <c r="D16" s="0" t="n">
        <v>0</v>
      </c>
      <c r="E16" s="0" t="s">
        <v>95</v>
      </c>
      <c r="F16" s="0" t="s">
        <v>96</v>
      </c>
      <c r="G16" s="0" t="s">
        <v>97</v>
      </c>
      <c r="H16" s="0" t="s">
        <v>98</v>
      </c>
      <c r="I16" s="1" t="n">
        <v>0.17391305</v>
      </c>
      <c r="J16" s="0" t="n">
        <f aca="false">I16/(P$4*P$3)</f>
        <v>2.89855083333333E-009</v>
      </c>
      <c r="K16" s="0" t="n">
        <f aca="false">J16*10^9*P$5</f>
        <v>0.0142028990833333</v>
      </c>
      <c r="L16" s="0" t="n">
        <f aca="false">K16*P$7/P$8</f>
        <v>0.0142028990833333</v>
      </c>
      <c r="M16" s="0" t="n">
        <f aca="false">IF(I16&gt;0,MIN(ROUNDUP(L16,P$9),1000),0)</f>
        <v>0.01421</v>
      </c>
      <c r="R16" s="0" t="s">
        <v>54</v>
      </c>
      <c r="S16" s="0" t="n">
        <v>1</v>
      </c>
      <c r="T16" s="15" t="n">
        <v>1.9</v>
      </c>
      <c r="U16" s="0" t="n">
        <v>1279000</v>
      </c>
      <c r="V16" s="12"/>
      <c r="W16" s="16" t="n">
        <f aca="false">(LN(U16/U8)/P$4)</f>
        <v>0.0900749305332139</v>
      </c>
      <c r="X16" s="13"/>
      <c r="Y16" s="14"/>
    </row>
    <row r="17" customFormat="false" ht="13.8" hidden="false" customHeight="false" outlineLevel="0" collapsed="false">
      <c r="A17" s="0" t="s">
        <v>99</v>
      </c>
      <c r="B17" s="0" t="n">
        <f aca="false">-M17</f>
        <v>-0.01397</v>
      </c>
      <c r="C17" s="0" t="n">
        <v>1000</v>
      </c>
      <c r="D17" s="0" t="n">
        <v>0</v>
      </c>
      <c r="E17" s="0" t="s">
        <v>100</v>
      </c>
      <c r="F17" s="0" t="s">
        <v>101</v>
      </c>
      <c r="G17" s="0" t="s">
        <v>102</v>
      </c>
      <c r="H17" s="0" t="s">
        <v>103</v>
      </c>
      <c r="I17" s="1" t="n">
        <v>0.17094018</v>
      </c>
      <c r="J17" s="0" t="n">
        <f aca="false">I17/(P$4*P$3)</f>
        <v>2.849003E-009</v>
      </c>
      <c r="K17" s="0" t="n">
        <f aca="false">J17*10^9*P$5</f>
        <v>0.0139601147</v>
      </c>
      <c r="L17" s="0" t="n">
        <f aca="false">K17*P$7/P$8</f>
        <v>0.0139601147</v>
      </c>
      <c r="M17" s="0" t="n">
        <f aca="false">IF(I17&gt;0,MIN(ROUNDUP(L17,P$9),1000),0)</f>
        <v>0.01397</v>
      </c>
      <c r="R17" s="0" t="s">
        <v>54</v>
      </c>
      <c r="S17" s="0" t="n">
        <v>2</v>
      </c>
      <c r="T17" s="15" t="n">
        <v>1.82</v>
      </c>
      <c r="U17" s="0" t="n">
        <v>1643000</v>
      </c>
      <c r="V17" s="12"/>
      <c r="W17" s="16" t="n">
        <f aca="false">(LN(U17/U9)/P$4)</f>
        <v>0.14299534362442</v>
      </c>
      <c r="X17" s="13"/>
      <c r="Y17" s="14"/>
    </row>
    <row r="18" customFormat="false" ht="13.8" hidden="false" customHeight="false" outlineLevel="0" collapsed="false">
      <c r="A18" s="0" t="s">
        <v>104</v>
      </c>
      <c r="B18" s="0" t="n">
        <f aca="false">-M18</f>
        <v>-0.01373</v>
      </c>
      <c r="C18" s="0" t="n">
        <v>1000</v>
      </c>
      <c r="D18" s="0" t="n">
        <v>0</v>
      </c>
      <c r="E18" s="0" t="s">
        <v>105</v>
      </c>
      <c r="F18" s="0" t="s">
        <v>106</v>
      </c>
      <c r="G18" s="0" t="s">
        <v>107</v>
      </c>
      <c r="H18" s="0" t="s">
        <v>108</v>
      </c>
      <c r="I18" s="1" t="n">
        <v>0.16806723</v>
      </c>
      <c r="J18" s="0" t="n">
        <f aca="false">I18/(P$4*P$3)</f>
        <v>2.8011205E-009</v>
      </c>
      <c r="K18" s="0" t="n">
        <f aca="false">J18*10^9*P$5</f>
        <v>0.01372549045</v>
      </c>
      <c r="L18" s="0" t="n">
        <f aca="false">K18*P$7/P$8</f>
        <v>0.01372549045</v>
      </c>
      <c r="M18" s="0" t="n">
        <f aca="false">IF(I18&gt;0,MIN(ROUNDUP(L18,P$9),1000),0)</f>
        <v>0.01373</v>
      </c>
      <c r="R18" s="0" t="s">
        <v>54</v>
      </c>
      <c r="S18" s="0" t="n">
        <v>3</v>
      </c>
      <c r="T18" s="15" t="n">
        <v>1.94</v>
      </c>
      <c r="U18" s="0" t="n">
        <v>1401000</v>
      </c>
      <c r="V18" s="12"/>
      <c r="W18" s="16" t="n">
        <f aca="false">(LN(U18/U10)/P$4)</f>
        <v>0.107965974075059</v>
      </c>
      <c r="X18" s="13"/>
      <c r="Y18" s="14"/>
    </row>
    <row r="19" customFormat="false" ht="13.8" hidden="false" customHeight="false" outlineLevel="0" collapsed="false">
      <c r="A19" s="0" t="s">
        <v>109</v>
      </c>
      <c r="B19" s="0" t="n">
        <f aca="false">-M19</f>
        <v>-0.01247</v>
      </c>
      <c r="C19" s="0" t="n">
        <v>1000</v>
      </c>
      <c r="D19" s="0" t="n">
        <v>0</v>
      </c>
      <c r="E19" s="0" t="s">
        <v>110</v>
      </c>
      <c r="F19" s="0" t="s">
        <v>111</v>
      </c>
      <c r="G19" s="0" t="s">
        <v>112</v>
      </c>
      <c r="H19" s="0" t="s">
        <v>113</v>
      </c>
      <c r="I19" s="1" t="n">
        <v>0.15267175</v>
      </c>
      <c r="J19" s="0" t="n">
        <f aca="false">I19/(P$4*P$3)</f>
        <v>2.54452916666667E-009</v>
      </c>
      <c r="K19" s="0" t="n">
        <f aca="false">J19*10^9*P$5</f>
        <v>0.0124681929166667</v>
      </c>
      <c r="L19" s="0" t="n">
        <f aca="false">K19*P$7/P$8</f>
        <v>0.0124681929166667</v>
      </c>
      <c r="M19" s="0" t="n">
        <f aca="false">IF(I19&gt;0,MIN(ROUNDUP(L19,P$9),1000),0)</f>
        <v>0.01247</v>
      </c>
      <c r="R19" s="17" t="s">
        <v>114</v>
      </c>
      <c r="S19" s="8"/>
      <c r="T19" s="18"/>
      <c r="U19" s="18"/>
      <c r="V19" s="12"/>
      <c r="W19" s="12"/>
      <c r="X19" s="13"/>
      <c r="Y19" s="14"/>
    </row>
    <row r="20" customFormat="false" ht="13.8" hidden="false" customHeight="false" outlineLevel="0" collapsed="false">
      <c r="A20" s="0" t="s">
        <v>115</v>
      </c>
      <c r="B20" s="0" t="n">
        <f aca="false">-M20</f>
        <v>-0.01229</v>
      </c>
      <c r="C20" s="0" t="n">
        <v>1000</v>
      </c>
      <c r="D20" s="0" t="n">
        <v>0</v>
      </c>
      <c r="E20" s="0" t="s">
        <v>116</v>
      </c>
      <c r="F20" s="0" t="s">
        <v>117</v>
      </c>
      <c r="G20" s="0" t="s">
        <v>118</v>
      </c>
      <c r="H20" s="0" t="s">
        <v>119</v>
      </c>
      <c r="I20" s="1" t="n">
        <v>0.15037593</v>
      </c>
      <c r="J20" s="0" t="n">
        <f aca="false">I20/(P$4*P$3)</f>
        <v>2.5062655E-009</v>
      </c>
      <c r="K20" s="0" t="n">
        <f aca="false">J20*10^9*P$5</f>
        <v>0.01228070095</v>
      </c>
      <c r="L20" s="0" t="n">
        <f aca="false">K20*P$7/P$8</f>
        <v>0.01228070095</v>
      </c>
      <c r="M20" s="0" t="n">
        <f aca="false">IF(I20&gt;0,MIN(ROUNDUP(L20,P$9),1000),0)</f>
        <v>0.01229</v>
      </c>
    </row>
    <row r="21" customFormat="false" ht="13.8" hidden="false" customHeight="false" outlineLevel="0" collapsed="false">
      <c r="A21" s="0" t="s">
        <v>120</v>
      </c>
      <c r="B21" s="0" t="n">
        <f aca="false">-M21</f>
        <v>-0.01112</v>
      </c>
      <c r="C21" s="0" t="n">
        <v>1000</v>
      </c>
      <c r="D21" s="0" t="n">
        <v>0</v>
      </c>
      <c r="E21" s="0" t="s">
        <v>121</v>
      </c>
      <c r="F21" s="0" t="s">
        <v>122</v>
      </c>
      <c r="G21" s="0" t="s">
        <v>123</v>
      </c>
      <c r="H21" s="0" t="s">
        <v>124</v>
      </c>
      <c r="I21" s="1" t="n">
        <v>0.13605443</v>
      </c>
      <c r="J21" s="0" t="n">
        <f aca="false">I21/(P$4*P$3)</f>
        <v>2.26757383333333E-009</v>
      </c>
      <c r="K21" s="0" t="n">
        <f aca="false">J21*10^9*P$5</f>
        <v>0.0111111117833333</v>
      </c>
      <c r="L21" s="0" t="n">
        <f aca="false">K21*P$7/P$8</f>
        <v>0.0111111117833333</v>
      </c>
      <c r="M21" s="0" t="n">
        <f aca="false">IF(I21&gt;0,MIN(ROUNDUP(L21,P$9),1000),0)</f>
        <v>0.01112</v>
      </c>
    </row>
    <row r="22" customFormat="false" ht="13.8" hidden="false" customHeight="false" outlineLevel="0" collapsed="false">
      <c r="A22" s="0" t="s">
        <v>125</v>
      </c>
      <c r="B22" s="0" t="n">
        <f aca="false">-M22</f>
        <v>-0.01089</v>
      </c>
      <c r="C22" s="0" t="n">
        <v>1000</v>
      </c>
      <c r="D22" s="0" t="n">
        <v>0</v>
      </c>
      <c r="E22" s="0" t="s">
        <v>126</v>
      </c>
      <c r="F22" s="0" t="s">
        <v>127</v>
      </c>
      <c r="G22" s="0" t="s">
        <v>128</v>
      </c>
      <c r="H22" s="0" t="s">
        <v>129</v>
      </c>
      <c r="I22" s="1" t="n">
        <v>0.13333334</v>
      </c>
      <c r="J22" s="0" t="n">
        <f aca="false">I22/(P$4*P$3)</f>
        <v>2.22222233333333E-009</v>
      </c>
      <c r="K22" s="0" t="n">
        <f aca="false">J22*10^9*P$5</f>
        <v>0.0108888894333333</v>
      </c>
      <c r="L22" s="0" t="n">
        <f aca="false">K22*P$7/P$8</f>
        <v>0.0108888894333333</v>
      </c>
      <c r="M22" s="0" t="n">
        <f aca="false">IF(I22&gt;0,MIN(ROUNDUP(L22,P$9),1000),0)</f>
        <v>0.01089</v>
      </c>
    </row>
    <row r="23" customFormat="false" ht="13.8" hidden="false" customHeight="false" outlineLevel="0" collapsed="false">
      <c r="A23" s="0" t="s">
        <v>130</v>
      </c>
      <c r="B23" s="0" t="n">
        <f aca="false">-M23</f>
        <v>-0.00903</v>
      </c>
      <c r="C23" s="0" t="n">
        <v>1000</v>
      </c>
      <c r="D23" s="0" t="n">
        <v>0</v>
      </c>
      <c r="E23" s="0" t="s">
        <v>131</v>
      </c>
      <c r="F23" s="0" t="s">
        <v>132</v>
      </c>
      <c r="G23" s="0" t="s">
        <v>133</v>
      </c>
      <c r="H23" s="0" t="s">
        <v>134</v>
      </c>
      <c r="I23" s="1" t="n">
        <v>0.110497236</v>
      </c>
      <c r="J23" s="0" t="n">
        <f aca="false">I23/(P$4*P$3)</f>
        <v>1.8416206E-009</v>
      </c>
      <c r="K23" s="0" t="n">
        <f aca="false">J23*10^9*P$5</f>
        <v>0.00902394094</v>
      </c>
      <c r="L23" s="0" t="n">
        <f aca="false">K23*P$7/P$8</f>
        <v>0.00902394094</v>
      </c>
      <c r="M23" s="0" t="n">
        <f aca="false">IF(I23&gt;0,MIN(ROUNDUP(L23,P$9),1000),0)</f>
        <v>0.00903</v>
      </c>
    </row>
    <row r="24" customFormat="false" ht="13.8" hidden="false" customHeight="false" outlineLevel="0" collapsed="false">
      <c r="A24" s="0" t="s">
        <v>135</v>
      </c>
      <c r="B24" s="0" t="n">
        <f aca="false">-M24</f>
        <v>-0.00823</v>
      </c>
      <c r="C24" s="0" t="n">
        <v>1000</v>
      </c>
      <c r="D24" s="0" t="n">
        <v>0</v>
      </c>
      <c r="E24" s="0" t="s">
        <v>136</v>
      </c>
      <c r="F24" s="0" t="s">
        <v>137</v>
      </c>
      <c r="G24" s="0" t="s">
        <v>138</v>
      </c>
      <c r="H24" s="0" t="s">
        <v>139</v>
      </c>
      <c r="I24" s="1" t="n">
        <v>0.10067114</v>
      </c>
      <c r="J24" s="0" t="n">
        <f aca="false">I24/(P$4*P$3)</f>
        <v>1.67785233333333E-009</v>
      </c>
      <c r="K24" s="0" t="n">
        <f aca="false">J24*10^9*P$5</f>
        <v>0.00822147643333333</v>
      </c>
      <c r="L24" s="0" t="n">
        <f aca="false">K24*P$7/P$8</f>
        <v>0.00822147643333333</v>
      </c>
      <c r="M24" s="0" t="n">
        <f aca="false">IF(I24&gt;0,MIN(ROUNDUP(L24,P$9),1000),0)</f>
        <v>0.00823</v>
      </c>
    </row>
    <row r="25" customFormat="false" ht="13.8" hidden="false" customHeight="false" outlineLevel="0" collapsed="false">
      <c r="A25" s="0" t="s">
        <v>140</v>
      </c>
      <c r="B25" s="0" t="n">
        <f aca="false">-M25</f>
        <v>-0.00791</v>
      </c>
      <c r="C25" s="0" t="n">
        <v>1000</v>
      </c>
      <c r="D25" s="0" t="n">
        <v>0</v>
      </c>
      <c r="E25" s="0" t="s">
        <v>141</v>
      </c>
      <c r="F25" s="0" t="s">
        <v>142</v>
      </c>
      <c r="G25" s="0" t="s">
        <v>143</v>
      </c>
      <c r="H25" s="0" t="s">
        <v>144</v>
      </c>
      <c r="I25" s="1" t="n">
        <v>0.09677419</v>
      </c>
      <c r="J25" s="0" t="n">
        <f aca="false">I25/(P$4*P$3)</f>
        <v>1.61290316666667E-009</v>
      </c>
      <c r="K25" s="0" t="n">
        <f aca="false">J25*10^9*P$5</f>
        <v>0.00790322551666667</v>
      </c>
      <c r="L25" s="0" t="n">
        <f aca="false">K25*P$7/P$8</f>
        <v>0.00790322551666667</v>
      </c>
      <c r="M25" s="0" t="n">
        <f aca="false">IF(I25&gt;0,MIN(ROUNDUP(L25,P$9),1000),0)</f>
        <v>0.00791</v>
      </c>
    </row>
    <row r="26" customFormat="false" ht="13.8" hidden="false" customHeight="false" outlineLevel="0" collapsed="false">
      <c r="A26" s="0" t="s">
        <v>145</v>
      </c>
      <c r="B26" s="0" t="n">
        <f aca="false">-M26</f>
        <v>-0.00743</v>
      </c>
      <c r="C26" s="0" t="n">
        <v>1000</v>
      </c>
      <c r="D26" s="0" t="n">
        <v>0</v>
      </c>
      <c r="E26" s="0" t="s">
        <v>146</v>
      </c>
      <c r="F26" s="0" t="s">
        <v>147</v>
      </c>
      <c r="G26" s="0" t="s">
        <v>148</v>
      </c>
      <c r="H26" s="0" t="s">
        <v>149</v>
      </c>
      <c r="I26" s="1" t="n">
        <v>0.09090909</v>
      </c>
      <c r="J26" s="0" t="n">
        <f aca="false">I26/(P$4*P$3)</f>
        <v>1.5151515E-009</v>
      </c>
      <c r="K26" s="0" t="n">
        <f aca="false">J26*10^9*P$5</f>
        <v>0.00742424235</v>
      </c>
      <c r="L26" s="0" t="n">
        <f aca="false">K26*P$7/P$8</f>
        <v>0.00742424235</v>
      </c>
      <c r="M26" s="0" t="n">
        <f aca="false">IF(I26&gt;0,MIN(ROUNDUP(L26,P$9),1000),0)</f>
        <v>0.00743</v>
      </c>
    </row>
    <row r="27" customFormat="false" ht="13.8" hidden="false" customHeight="false" outlineLevel="0" collapsed="false">
      <c r="A27" s="0" t="s">
        <v>150</v>
      </c>
      <c r="B27" s="0" t="n">
        <f aca="false">-M27</f>
        <v>-0.00201</v>
      </c>
      <c r="C27" s="0" t="n">
        <v>1000</v>
      </c>
      <c r="D27" s="0" t="n">
        <v>0</v>
      </c>
      <c r="E27" s="0" t="s">
        <v>151</v>
      </c>
      <c r="F27" s="0" t="s">
        <v>152</v>
      </c>
      <c r="G27" s="0" t="s">
        <v>153</v>
      </c>
      <c r="H27" s="0" t="s">
        <v>154</v>
      </c>
      <c r="I27" s="1" t="n">
        <v>0.024509804</v>
      </c>
      <c r="J27" s="0" t="n">
        <f aca="false">I27/(P$4*P$3)</f>
        <v>4.08496733333333E-010</v>
      </c>
      <c r="K27" s="0" t="n">
        <f aca="false">J27*10^9*P$5</f>
        <v>0.00200163399333333</v>
      </c>
      <c r="L27" s="0" t="n">
        <f aca="false">K27*P$7/P$8</f>
        <v>0.00200163399333333</v>
      </c>
      <c r="M27" s="0" t="n">
        <f aca="false">IF(I27&gt;0,MIN(ROUNDUP(L27,P$9),1000),0)</f>
        <v>0.00201</v>
      </c>
    </row>
    <row r="28" customFormat="false" ht="13.8" hidden="false" customHeight="false" outlineLevel="0" collapsed="false">
      <c r="A28" s="0" t="s">
        <v>155</v>
      </c>
      <c r="B28" s="0" t="n">
        <f aca="false">-M28</f>
        <v>-0.00176</v>
      </c>
      <c r="C28" s="0" t="n">
        <v>1000</v>
      </c>
      <c r="D28" s="0" t="n">
        <v>0</v>
      </c>
      <c r="E28" s="0" t="s">
        <v>156</v>
      </c>
      <c r="F28" s="0" t="s">
        <v>157</v>
      </c>
      <c r="G28" s="0" t="s">
        <v>158</v>
      </c>
      <c r="H28" s="0" t="s">
        <v>159</v>
      </c>
      <c r="I28" s="1" t="n">
        <v>0.021428572</v>
      </c>
      <c r="J28" s="0" t="n">
        <f aca="false">I28/(P$4*P$3)</f>
        <v>3.57142866666667E-010</v>
      </c>
      <c r="K28" s="0" t="n">
        <f aca="false">J28*10^9*P$5</f>
        <v>0.00175000004666667</v>
      </c>
      <c r="L28" s="0" t="n">
        <f aca="false">K28*P$7/P$8</f>
        <v>0.00175000004666667</v>
      </c>
      <c r="M28" s="0" t="n">
        <f aca="false">IF(I28&gt;0,MIN(ROUNDUP(L28,P$9),1000),0)</f>
        <v>0.00176</v>
      </c>
    </row>
    <row r="29" customFormat="false" ht="13.8" hidden="false" customHeight="false" outlineLevel="0" collapsed="false">
      <c r="A29" s="0" t="s">
        <v>160</v>
      </c>
      <c r="B29" s="0" t="n">
        <f aca="false">-M29</f>
        <v>-0.00067</v>
      </c>
      <c r="C29" s="0" t="n">
        <v>1000</v>
      </c>
      <c r="D29" s="0" t="n">
        <v>0</v>
      </c>
      <c r="E29" s="0" t="s">
        <v>161</v>
      </c>
      <c r="F29" s="0" t="s">
        <v>162</v>
      </c>
      <c r="G29" s="0" t="s">
        <v>163</v>
      </c>
      <c r="H29" s="0" t="s">
        <v>164</v>
      </c>
      <c r="I29" s="1" t="n">
        <v>0.008196721</v>
      </c>
      <c r="J29" s="0" t="n">
        <f aca="false">I29/(P$4*P$3)</f>
        <v>1.36612016666667E-010</v>
      </c>
      <c r="K29" s="0" t="n">
        <f aca="false">J29*10^9*P$5</f>
        <v>0.000669398881666667</v>
      </c>
      <c r="L29" s="0" t="n">
        <f aca="false">K29*P$7/P$8</f>
        <v>0.000669398881666667</v>
      </c>
      <c r="M29" s="0" t="n">
        <f aca="false">IF(I29&gt;0,MIN(ROUNDUP(L29,P$9),1000),0)</f>
        <v>0.00067</v>
      </c>
    </row>
    <row r="30" customFormat="false" ht="13.8" hidden="false" customHeight="false" outlineLevel="0" collapsed="false">
      <c r="A30" s="0" t="s">
        <v>165</v>
      </c>
      <c r="B30" s="0" t="n">
        <f aca="false">-M30</f>
        <v>-0.0006</v>
      </c>
      <c r="C30" s="0" t="n">
        <v>1000</v>
      </c>
      <c r="D30" s="0" t="n">
        <v>0</v>
      </c>
      <c r="E30" s="0" t="s">
        <v>166</v>
      </c>
      <c r="F30" s="0" t="s">
        <v>167</v>
      </c>
      <c r="G30" s="0" t="s">
        <v>168</v>
      </c>
      <c r="H30" s="0" t="s">
        <v>169</v>
      </c>
      <c r="I30" s="1" t="n">
        <v>0.00729927</v>
      </c>
      <c r="J30" s="0" t="n">
        <f aca="false">I30/(P$4*P$3)</f>
        <v>1.216545E-010</v>
      </c>
      <c r="K30" s="0" t="n">
        <f aca="false">J30*10^9*P$5</f>
        <v>0.00059610705</v>
      </c>
      <c r="L30" s="0" t="n">
        <f aca="false">K30*P$7/P$8</f>
        <v>0.00059610705</v>
      </c>
      <c r="M30" s="0" t="n">
        <f aca="false">IF(I30&gt;0,MIN(ROUNDUP(L30,P$9),1000),0)</f>
        <v>0.0006</v>
      </c>
    </row>
    <row r="31" customFormat="false" ht="13.8" hidden="false" customHeight="false" outlineLevel="0" collapsed="false">
      <c r="A31" s="0" t="s">
        <v>170</v>
      </c>
      <c r="B31" s="0" t="n">
        <f aca="false">-M31</f>
        <v>-0.0004</v>
      </c>
      <c r="C31" s="0" t="n">
        <v>1000</v>
      </c>
      <c r="D31" s="0" t="n">
        <v>0</v>
      </c>
      <c r="E31" s="0" t="s">
        <v>171</v>
      </c>
      <c r="F31" s="0" t="s">
        <v>172</v>
      </c>
      <c r="G31" s="0" t="s">
        <v>173</v>
      </c>
      <c r="H31" s="0" t="s">
        <v>174</v>
      </c>
      <c r="I31" s="1" t="n">
        <v>0.004854369</v>
      </c>
      <c r="J31" s="0" t="n">
        <f aca="false">I31/(P$4*P$3)</f>
        <v>8.090615E-011</v>
      </c>
      <c r="K31" s="0" t="n">
        <f aca="false">J31*10^9*P$5</f>
        <v>0.000396440135</v>
      </c>
      <c r="L31" s="0" t="n">
        <f aca="false">K31*P$7/P$8</f>
        <v>0.000396440135</v>
      </c>
      <c r="M31" s="0" t="n">
        <f aca="false">IF(I31&gt;0,MIN(ROUNDUP(L31,P$9),1000),0)</f>
        <v>0.0004</v>
      </c>
    </row>
    <row r="32" customFormat="false" ht="13.8" hidden="false" customHeight="false" outlineLevel="0" collapsed="false">
      <c r="A32" s="0" t="s">
        <v>175</v>
      </c>
      <c r="B32" s="0" t="n">
        <f aca="false">-M32</f>
        <v>-0.00027</v>
      </c>
      <c r="C32" s="0" t="n">
        <v>1000</v>
      </c>
      <c r="D32" s="0" t="n">
        <v>0</v>
      </c>
      <c r="E32" s="0" t="s">
        <v>176</v>
      </c>
      <c r="F32" s="0" t="s">
        <v>177</v>
      </c>
      <c r="G32" s="0" t="s">
        <v>178</v>
      </c>
      <c r="H32" s="0" t="s">
        <v>179</v>
      </c>
      <c r="I32" s="1" t="n">
        <v>0.0032573289</v>
      </c>
      <c r="J32" s="0" t="n">
        <f aca="false">I32/(P$4*P$3)</f>
        <v>5.4288815E-011</v>
      </c>
      <c r="K32" s="0" t="n">
        <f aca="false">J32*10^9*P$5</f>
        <v>0.0002660151935</v>
      </c>
      <c r="L32" s="0" t="n">
        <f aca="false">K32*P$7/P$8</f>
        <v>0.0002660151935</v>
      </c>
      <c r="M32" s="0" t="n">
        <f aca="false">IF(I32&gt;0,MIN(ROUNDUP(L32,P$9),1000),0)</f>
        <v>0.00027</v>
      </c>
    </row>
    <row r="33" customFormat="false" ht="13.8" hidden="false" customHeight="false" outlineLevel="0" collapsed="false">
      <c r="A33" s="0" t="s">
        <v>180</v>
      </c>
      <c r="B33" s="0" t="n">
        <f aca="false">-M33</f>
        <v>-0.00025</v>
      </c>
      <c r="C33" s="0" t="n">
        <v>1000</v>
      </c>
      <c r="D33" s="0" t="n">
        <v>0</v>
      </c>
      <c r="E33" s="0" t="s">
        <v>181</v>
      </c>
      <c r="F33" s="0" t="s">
        <v>182</v>
      </c>
      <c r="G33" s="0" t="s">
        <v>183</v>
      </c>
      <c r="H33" s="0" t="s">
        <v>184</v>
      </c>
      <c r="I33" s="1" t="n">
        <v>0.002967359</v>
      </c>
      <c r="J33" s="0" t="n">
        <f aca="false">I33/(P$4*P$3)</f>
        <v>4.94559833333333E-011</v>
      </c>
      <c r="K33" s="0" t="n">
        <f aca="false">J33*10^9*P$5</f>
        <v>0.000242334318333333</v>
      </c>
      <c r="L33" s="0" t="n">
        <f aca="false">K33*P$7/P$8</f>
        <v>0.000242334318333333</v>
      </c>
      <c r="M33" s="0" t="n">
        <f aca="false">IF(I33&gt;0,MIN(ROUNDUP(L33,P$9),1000),0)</f>
        <v>0.00025</v>
      </c>
    </row>
    <row r="34" customFormat="false" ht="13.8" hidden="false" customHeight="false" outlineLevel="0" collapsed="false">
      <c r="A34" s="0" t="s">
        <v>185</v>
      </c>
      <c r="B34" s="0" t="n">
        <f aca="false">-M34</f>
        <v>-0.00019</v>
      </c>
      <c r="C34" s="0" t="n">
        <v>1000</v>
      </c>
      <c r="D34" s="0" t="n">
        <v>0</v>
      </c>
      <c r="E34" s="0" t="s">
        <v>186</v>
      </c>
      <c r="F34" s="0" t="s">
        <v>187</v>
      </c>
      <c r="G34" s="0" t="s">
        <v>188</v>
      </c>
      <c r="H34" s="0" t="s">
        <v>189</v>
      </c>
      <c r="I34" s="1" t="n">
        <v>0.0022675737</v>
      </c>
      <c r="J34" s="0" t="n">
        <f aca="false">I34/(P$4*P$3)</f>
        <v>3.7792895E-011</v>
      </c>
      <c r="K34" s="0" t="n">
        <f aca="false">J34*10^9*P$5</f>
        <v>0.0001851851855</v>
      </c>
      <c r="L34" s="0" t="n">
        <f aca="false">K34*P$7/P$8</f>
        <v>0.0001851851855</v>
      </c>
      <c r="M34" s="0" t="n">
        <f aca="false">IF(I34&gt;0,MIN(ROUNDUP(L34,P$9),1000),0)</f>
        <v>0.00019</v>
      </c>
    </row>
    <row r="35" customFormat="false" ht="13.8" hidden="false" customHeight="false" outlineLevel="0" collapsed="false">
      <c r="A35" s="0" t="s">
        <v>190</v>
      </c>
      <c r="B35" s="0" t="n">
        <f aca="false">-M35</f>
        <v>-7E-005</v>
      </c>
      <c r="C35" s="0" t="n">
        <v>1000</v>
      </c>
      <c r="D35" s="0" t="n">
        <v>0</v>
      </c>
      <c r="E35" s="0" t="s">
        <v>191</v>
      </c>
      <c r="F35" s="0" t="s">
        <v>192</v>
      </c>
      <c r="G35" s="0" t="s">
        <v>193</v>
      </c>
      <c r="H35" s="0" t="s">
        <v>194</v>
      </c>
      <c r="I35" s="19" t="n">
        <v>0.00081967213</v>
      </c>
      <c r="J35" s="0" t="n">
        <f aca="false">I35/(P$4*P$3)</f>
        <v>1.36612021666667E-011</v>
      </c>
      <c r="K35" s="0" t="n">
        <f aca="false">J35*10^9*P$5</f>
        <v>6.69398906166667E-005</v>
      </c>
      <c r="L35" s="0" t="n">
        <f aca="false">K35*P$7/P$8</f>
        <v>6.69398906166667E-005</v>
      </c>
      <c r="M35" s="0" t="n">
        <f aca="false">IF(I35&gt;0,MIN(ROUNDUP(L35,P$9),1000),0)</f>
        <v>7E-005</v>
      </c>
    </row>
    <row r="36" customFormat="false" ht="13.8" hidden="false" customHeight="false" outlineLevel="0" collapsed="false">
      <c r="A36" s="0" t="s">
        <v>195</v>
      </c>
      <c r="B36" s="0" t="n">
        <f aca="false">-M36</f>
        <v>-5E-005</v>
      </c>
      <c r="C36" s="0" t="n">
        <v>1000</v>
      </c>
      <c r="D36" s="0" t="n">
        <v>0</v>
      </c>
      <c r="E36" s="0" t="s">
        <v>196</v>
      </c>
      <c r="F36" s="0" t="s">
        <v>197</v>
      </c>
      <c r="G36" s="0" t="s">
        <v>198</v>
      </c>
      <c r="H36" s="0" t="s">
        <v>199</v>
      </c>
      <c r="I36" s="19" t="n">
        <v>0.0005319149</v>
      </c>
      <c r="J36" s="0" t="n">
        <f aca="false">I36/(P$4*P$3)</f>
        <v>8.86524833333334E-012</v>
      </c>
      <c r="K36" s="0" t="n">
        <f aca="false">J36*10^9*P$5</f>
        <v>4.34397168333333E-005</v>
      </c>
      <c r="L36" s="0" t="n">
        <f aca="false">K36*P$7/P$8</f>
        <v>4.34397168333333E-005</v>
      </c>
      <c r="M36" s="0" t="n">
        <f aca="false">IF(I36&gt;0,MIN(ROUNDUP(L36,P$9),1000),0)</f>
        <v>5E-005</v>
      </c>
    </row>
    <row r="37" customFormat="false" ht="13.8" hidden="false" customHeight="false" outlineLevel="0" collapsed="false">
      <c r="A37" s="0" t="s">
        <v>200</v>
      </c>
      <c r="B37" s="0" t="n">
        <f aca="false">-M37</f>
        <v>-5E-005</v>
      </c>
      <c r="C37" s="0" t="n">
        <v>1000</v>
      </c>
      <c r="D37" s="0" t="n">
        <v>0</v>
      </c>
      <c r="E37" s="0" t="s">
        <v>201</v>
      </c>
      <c r="F37" s="0" t="s">
        <v>202</v>
      </c>
      <c r="G37" s="0" t="s">
        <v>203</v>
      </c>
      <c r="H37" s="0" t="s">
        <v>204</v>
      </c>
      <c r="I37" s="19" t="n">
        <v>0.000524109</v>
      </c>
      <c r="J37" s="0" t="n">
        <f aca="false">I37/(P$4*P$3)</f>
        <v>8.73515E-012</v>
      </c>
      <c r="K37" s="0" t="n">
        <f aca="false">J37*10^9*P$5</f>
        <v>4.2802235E-005</v>
      </c>
      <c r="L37" s="0" t="n">
        <f aca="false">K37*P$7/P$8</f>
        <v>4.2802235E-005</v>
      </c>
      <c r="M37" s="0" t="n">
        <f aca="false">IF(I37&gt;0,MIN(ROUNDUP(L37,P$9),1000),0)</f>
        <v>5E-005</v>
      </c>
    </row>
    <row r="38" customFormat="false" ht="13.8" hidden="false" customHeight="false" outlineLevel="0" collapsed="false">
      <c r="A38" s="0" t="s">
        <v>205</v>
      </c>
      <c r="B38" s="0" t="n">
        <f aca="false">-M38</f>
        <v>-0</v>
      </c>
      <c r="C38" s="0" t="n">
        <v>1000</v>
      </c>
      <c r="D38" s="0" t="n">
        <v>0</v>
      </c>
      <c r="E38" s="0" t="s">
        <v>206</v>
      </c>
      <c r="F38" s="0" t="s">
        <v>207</v>
      </c>
      <c r="G38" s="0" t="s">
        <v>208</v>
      </c>
      <c r="H38" s="0" t="s">
        <v>209</v>
      </c>
      <c r="I38" s="1" t="n">
        <v>0</v>
      </c>
      <c r="J38" s="0" t="n">
        <f aca="false">I38/(P$4*P$3)</f>
        <v>0</v>
      </c>
      <c r="K38" s="0" t="n">
        <f aca="false">J38*10^9*P$5</f>
        <v>0</v>
      </c>
      <c r="L38" s="0" t="n">
        <f aca="false">K38*P$7/P$8</f>
        <v>0</v>
      </c>
      <c r="M38" s="0" t="n">
        <f aca="false">IF(I38&gt;0,MIN(ROUNDUP(L38,P$9),1000),0)</f>
        <v>0</v>
      </c>
    </row>
    <row r="39" customFormat="false" ht="13.8" hidden="false" customHeight="false" outlineLevel="0" collapsed="false">
      <c r="A39" s="0" t="s">
        <v>210</v>
      </c>
      <c r="B39" s="0" t="n">
        <f aca="false">-M39</f>
        <v>-0</v>
      </c>
      <c r="C39" s="0" t="n">
        <v>1000</v>
      </c>
      <c r="D39" s="0" t="n">
        <v>0</v>
      </c>
      <c r="E39" s="0" t="s">
        <v>211</v>
      </c>
      <c r="F39" s="0" t="s">
        <v>212</v>
      </c>
      <c r="G39" s="0" t="s">
        <v>213</v>
      </c>
      <c r="H39" s="0" t="s">
        <v>214</v>
      </c>
      <c r="I39" s="1" t="n">
        <v>0</v>
      </c>
      <c r="J39" s="0" t="n">
        <f aca="false">I39/(P$4*P$3)</f>
        <v>0</v>
      </c>
      <c r="K39" s="0" t="n">
        <f aca="false">J39*10^9*P$5</f>
        <v>0</v>
      </c>
      <c r="L39" s="0" t="n">
        <f aca="false">K39*P$7/P$8</f>
        <v>0</v>
      </c>
      <c r="M39" s="0" t="n">
        <f aca="false">IF(I39&gt;0,MIN(ROUNDUP(L39,P$9),1000),0)</f>
        <v>0</v>
      </c>
    </row>
    <row r="40" customFormat="false" ht="13.8" hidden="false" customHeight="false" outlineLevel="0" collapsed="false">
      <c r="A40" s="0" t="s">
        <v>215</v>
      </c>
      <c r="B40" s="0" t="n">
        <f aca="false">-M40</f>
        <v>-0</v>
      </c>
      <c r="C40" s="0" t="n">
        <v>1000</v>
      </c>
      <c r="D40" s="0" t="n">
        <v>0</v>
      </c>
      <c r="E40" s="0" t="s">
        <v>216</v>
      </c>
      <c r="F40" s="0" t="s">
        <v>217</v>
      </c>
      <c r="G40" s="0" t="s">
        <v>218</v>
      </c>
      <c r="H40" s="0" t="s">
        <v>219</v>
      </c>
      <c r="I40" s="1" t="n">
        <v>0</v>
      </c>
      <c r="J40" s="0" t="n">
        <f aca="false">I40/(P$4*P$3)</f>
        <v>0</v>
      </c>
      <c r="K40" s="0" t="n">
        <f aca="false">J40*10^9*P$5</f>
        <v>0</v>
      </c>
      <c r="L40" s="0" t="n">
        <f aca="false">K40*P$7/P$8</f>
        <v>0</v>
      </c>
      <c r="M40" s="0" t="n">
        <f aca="false">IF(I40&gt;0,MIN(ROUNDUP(L40,P$9),1000),0)</f>
        <v>0</v>
      </c>
    </row>
    <row r="41" customFormat="false" ht="13.8" hidden="false" customHeight="false" outlineLevel="0" collapsed="false">
      <c r="A41" s="0" t="s">
        <v>220</v>
      </c>
      <c r="B41" s="0" t="n">
        <f aca="false">-M41</f>
        <v>-0</v>
      </c>
      <c r="C41" s="0" t="n">
        <v>1000</v>
      </c>
      <c r="D41" s="0" t="n">
        <v>0</v>
      </c>
      <c r="E41" s="0" t="s">
        <v>221</v>
      </c>
      <c r="F41" s="0" t="s">
        <v>222</v>
      </c>
      <c r="G41" s="0" t="s">
        <v>223</v>
      </c>
      <c r="H41" s="0" t="s">
        <v>224</v>
      </c>
      <c r="I41" s="1" t="n">
        <v>0</v>
      </c>
      <c r="J41" s="0" t="n">
        <f aca="false">I41/(P$4*P$3)</f>
        <v>0</v>
      </c>
      <c r="K41" s="0" t="n">
        <f aca="false">J41*10^9*P$5</f>
        <v>0</v>
      </c>
      <c r="L41" s="0" t="n">
        <f aca="false">K41*P$7/P$8</f>
        <v>0</v>
      </c>
      <c r="M41" s="0" t="n">
        <f aca="false">IF(I41&gt;0,MIN(ROUNDUP(L41,P$9),1000),0)</f>
        <v>0</v>
      </c>
    </row>
    <row r="42" customFormat="false" ht="13.8" hidden="false" customHeight="false" outlineLevel="0" collapsed="false">
      <c r="A42" s="0" t="s">
        <v>225</v>
      </c>
      <c r="B42" s="0" t="n">
        <f aca="false">-M42</f>
        <v>-0</v>
      </c>
      <c r="C42" s="0" t="n">
        <v>1000</v>
      </c>
      <c r="D42" s="0" t="n">
        <v>0</v>
      </c>
      <c r="E42" s="0" t="s">
        <v>226</v>
      </c>
      <c r="F42" s="0" t="s">
        <v>227</v>
      </c>
      <c r="G42" s="0" t="s">
        <v>228</v>
      </c>
      <c r="H42" s="0" t="s">
        <v>229</v>
      </c>
      <c r="I42" s="1" t="n">
        <v>0</v>
      </c>
      <c r="J42" s="0" t="n">
        <f aca="false">I42/(P$4*P$3)</f>
        <v>0</v>
      </c>
      <c r="K42" s="0" t="n">
        <f aca="false">J42*10^9*P$5</f>
        <v>0</v>
      </c>
      <c r="L42" s="0" t="n">
        <f aca="false">K42*P$7/P$8</f>
        <v>0</v>
      </c>
      <c r="M42" s="0" t="n">
        <f aca="false">IF(I42&gt;0,MIN(ROUNDUP(L42,P$9),1000),0)</f>
        <v>0</v>
      </c>
    </row>
    <row r="43" customFormat="false" ht="13.8" hidden="false" customHeight="false" outlineLevel="0" collapsed="false">
      <c r="A43" s="0" t="s">
        <v>230</v>
      </c>
      <c r="B43" s="0" t="n">
        <f aca="false">-M43</f>
        <v>-0</v>
      </c>
      <c r="C43" s="0" t="n">
        <v>1000</v>
      </c>
      <c r="D43" s="0" t="n">
        <v>0</v>
      </c>
      <c r="E43" s="0" t="s">
        <v>231</v>
      </c>
      <c r="F43" s="0" t="s">
        <v>232</v>
      </c>
      <c r="G43" s="0" t="s">
        <v>233</v>
      </c>
      <c r="H43" s="0" t="s">
        <v>234</v>
      </c>
      <c r="I43" s="1" t="n">
        <v>0</v>
      </c>
      <c r="J43" s="0" t="n">
        <f aca="false">I43/(P$4*P$3)</f>
        <v>0</v>
      </c>
      <c r="K43" s="0" t="n">
        <f aca="false">J43*10^9*P$5</f>
        <v>0</v>
      </c>
      <c r="L43" s="0" t="n">
        <f aca="false">K43*P$7/P$8</f>
        <v>0</v>
      </c>
      <c r="M43" s="0" t="n">
        <f aca="false">IF(I43&gt;0,MIN(ROUNDUP(L43,P$9),1000),0)</f>
        <v>0</v>
      </c>
    </row>
    <row r="44" customFormat="false" ht="13.8" hidden="false" customHeight="false" outlineLevel="0" collapsed="false">
      <c r="A44" s="0" t="s">
        <v>235</v>
      </c>
      <c r="B44" s="0" t="n">
        <f aca="false">-M44</f>
        <v>-0</v>
      </c>
      <c r="C44" s="0" t="n">
        <v>1000</v>
      </c>
      <c r="D44" s="0" t="n">
        <v>0</v>
      </c>
      <c r="E44" s="0" t="s">
        <v>236</v>
      </c>
      <c r="F44" s="0" t="s">
        <v>237</v>
      </c>
      <c r="G44" s="0" t="s">
        <v>238</v>
      </c>
      <c r="H44" s="0" t="s">
        <v>239</v>
      </c>
      <c r="I44" s="1" t="n">
        <v>0</v>
      </c>
      <c r="J44" s="0" t="n">
        <f aca="false">I44/(P$4*P$3)</f>
        <v>0</v>
      </c>
      <c r="K44" s="0" t="n">
        <f aca="false">J44*10^9*P$5</f>
        <v>0</v>
      </c>
      <c r="L44" s="0" t="n">
        <f aca="false">K44*P$7/P$8</f>
        <v>0</v>
      </c>
      <c r="M44" s="0" t="n">
        <f aca="false">IF(I44&gt;0,MIN(ROUNDUP(L44,P$9),1000),0)</f>
        <v>0</v>
      </c>
    </row>
    <row r="45" customFormat="false" ht="13.8" hidden="false" customHeight="false" outlineLevel="0" collapsed="false">
      <c r="A45" s="0" t="s">
        <v>240</v>
      </c>
      <c r="B45" s="0" t="n">
        <f aca="false">-M45</f>
        <v>-0</v>
      </c>
      <c r="C45" s="0" t="n">
        <v>1000</v>
      </c>
      <c r="D45" s="0" t="n">
        <v>0</v>
      </c>
      <c r="E45" s="0" t="s">
        <v>241</v>
      </c>
      <c r="F45" s="0" t="s">
        <v>242</v>
      </c>
      <c r="G45" s="0" t="s">
        <v>243</v>
      </c>
      <c r="H45" s="0" t="s">
        <v>244</v>
      </c>
      <c r="I45" s="1" t="n">
        <v>0</v>
      </c>
      <c r="J45" s="0" t="n">
        <f aca="false">I45/(P$4*P$3)</f>
        <v>0</v>
      </c>
      <c r="K45" s="0" t="n">
        <f aca="false">J45*10^9*P$5</f>
        <v>0</v>
      </c>
      <c r="L45" s="0" t="n">
        <f aca="false">K45*P$7/P$8</f>
        <v>0</v>
      </c>
      <c r="M45" s="0" t="n">
        <f aca="false">IF(I45&gt;0,MIN(ROUNDUP(L45,P$9),1000),0)</f>
        <v>0</v>
      </c>
    </row>
    <row r="46" customFormat="false" ht="13.8" hidden="false" customHeight="false" outlineLevel="0" collapsed="false">
      <c r="A46" s="0" t="s">
        <v>245</v>
      </c>
      <c r="B46" s="0" t="n">
        <v>-0.1</v>
      </c>
      <c r="C46" s="0" t="n">
        <v>1000</v>
      </c>
      <c r="D46" s="0" t="n">
        <v>0</v>
      </c>
      <c r="E46" s="0" t="s">
        <v>246</v>
      </c>
      <c r="F46" s="0" t="s">
        <v>247</v>
      </c>
      <c r="G46" s="0" t="s">
        <v>248</v>
      </c>
      <c r="H46" s="0" t="s">
        <v>249</v>
      </c>
      <c r="I46" s="1" t="n">
        <v>0</v>
      </c>
      <c r="J46" s="0" t="n">
        <f aca="false">I46/(P$4*P$3)</f>
        <v>0</v>
      </c>
      <c r="K46" s="0" t="n">
        <f aca="false">J46*10^9*P$5</f>
        <v>0</v>
      </c>
      <c r="L46" s="0" t="n">
        <f aca="false">K46*P$7/P$8</f>
        <v>0</v>
      </c>
      <c r="M46" s="0" t="n">
        <f aca="false">IF(I46&gt;0,MIN(ROUNDUP(L46,P$9),1000),0)</f>
        <v>0</v>
      </c>
    </row>
    <row r="47" customFormat="false" ht="13.8" hidden="false" customHeight="false" outlineLevel="0" collapsed="false">
      <c r="A47" s="0" t="s">
        <v>250</v>
      </c>
      <c r="B47" s="0" t="n">
        <f aca="false">-M47</f>
        <v>-0</v>
      </c>
      <c r="C47" s="0" t="n">
        <v>1000</v>
      </c>
      <c r="D47" s="0" t="n">
        <v>0</v>
      </c>
      <c r="E47" s="0" t="s">
        <v>251</v>
      </c>
      <c r="F47" s="0" t="s">
        <v>252</v>
      </c>
      <c r="G47" s="0" t="s">
        <v>253</v>
      </c>
      <c r="H47" s="0" t="s">
        <v>254</v>
      </c>
      <c r="I47" s="1" t="n">
        <v>0</v>
      </c>
      <c r="J47" s="0" t="n">
        <f aca="false">I47/(P$4*P$3)</f>
        <v>0</v>
      </c>
      <c r="K47" s="0" t="n">
        <f aca="false">J47*10^9*P$5</f>
        <v>0</v>
      </c>
      <c r="L47" s="0" t="n">
        <f aca="false">K47*P$7/P$8</f>
        <v>0</v>
      </c>
      <c r="M47" s="0" t="n">
        <f aca="false">IF(I47&gt;0,MIN(ROUNDUP(L47,P$9),1000),0)</f>
        <v>0</v>
      </c>
    </row>
    <row r="48" customFormat="false" ht="13.8" hidden="false" customHeight="false" outlineLevel="0" collapsed="false">
      <c r="A48" s="0" t="s">
        <v>255</v>
      </c>
      <c r="B48" s="0" t="n">
        <f aca="false">-M48</f>
        <v>-0</v>
      </c>
      <c r="C48" s="0" t="n">
        <v>1000</v>
      </c>
      <c r="D48" s="0" t="n">
        <v>0</v>
      </c>
      <c r="E48" s="0" t="s">
        <v>256</v>
      </c>
      <c r="F48" s="0" t="s">
        <v>257</v>
      </c>
      <c r="G48" s="0" t="s">
        <v>258</v>
      </c>
      <c r="H48" s="0" t="s">
        <v>259</v>
      </c>
      <c r="I48" s="1" t="n">
        <v>0</v>
      </c>
      <c r="J48" s="0" t="n">
        <f aca="false">I48/(P$4*P$3)</f>
        <v>0</v>
      </c>
      <c r="K48" s="0" t="n">
        <f aca="false">J48*10^9*P$5</f>
        <v>0</v>
      </c>
      <c r="L48" s="0" t="n">
        <f aca="false">K48*P$7/P$8</f>
        <v>0</v>
      </c>
      <c r="M48" s="0" t="n">
        <f aca="false">IF(I48&gt;0,MIN(ROUNDUP(L48,P$9),1000),0)</f>
        <v>0</v>
      </c>
    </row>
    <row r="49" customFormat="false" ht="13.8" hidden="false" customHeight="false" outlineLevel="0" collapsed="false">
      <c r="A49" s="0" t="s">
        <v>260</v>
      </c>
      <c r="B49" s="0" t="n">
        <f aca="false">-M49</f>
        <v>-0</v>
      </c>
      <c r="C49" s="0" t="n">
        <v>1000</v>
      </c>
      <c r="D49" s="0" t="n">
        <v>0</v>
      </c>
      <c r="E49" s="0" t="s">
        <v>261</v>
      </c>
      <c r="F49" s="0" t="s">
        <v>262</v>
      </c>
      <c r="G49" s="0" t="s">
        <v>263</v>
      </c>
      <c r="H49" s="0" t="s">
        <v>264</v>
      </c>
      <c r="I49" s="1" t="n">
        <v>0</v>
      </c>
      <c r="J49" s="0" t="n">
        <f aca="false">I49/(P$4*P$3)</f>
        <v>0</v>
      </c>
      <c r="K49" s="0" t="n">
        <f aca="false">J49*10^9*P$5</f>
        <v>0</v>
      </c>
      <c r="L49" s="0" t="n">
        <f aca="false">K49*P$7/P$8</f>
        <v>0</v>
      </c>
      <c r="M49" s="0" t="n">
        <f aca="false">IF(I49&gt;0,MIN(ROUNDUP(L49,P$9),1000),0)</f>
        <v>0</v>
      </c>
    </row>
    <row r="50" customFormat="false" ht="13.8" hidden="false" customHeight="false" outlineLevel="0" collapsed="false">
      <c r="A50" s="0" t="s">
        <v>265</v>
      </c>
      <c r="B50" s="0" t="n">
        <f aca="false">-M50</f>
        <v>-0</v>
      </c>
      <c r="C50" s="0" t="n">
        <v>1000</v>
      </c>
      <c r="D50" s="0" t="n">
        <v>0</v>
      </c>
      <c r="E50" s="0" t="s">
        <v>266</v>
      </c>
      <c r="F50" s="0" t="s">
        <v>267</v>
      </c>
      <c r="G50" s="0" t="s">
        <v>268</v>
      </c>
      <c r="H50" s="0" t="s">
        <v>269</v>
      </c>
      <c r="I50" s="1" t="n">
        <v>0</v>
      </c>
      <c r="J50" s="0" t="n">
        <f aca="false">I50/(P$4*P$3)</f>
        <v>0</v>
      </c>
      <c r="K50" s="0" t="n">
        <f aca="false">J50*10^9*P$5</f>
        <v>0</v>
      </c>
      <c r="L50" s="0" t="n">
        <f aca="false">K50*P$7/P$8</f>
        <v>0</v>
      </c>
      <c r="M50" s="0" t="n">
        <f aca="false">IF(I50&gt;0,MIN(ROUNDUP(L50,P$9),1000),0)</f>
        <v>0</v>
      </c>
    </row>
    <row r="51" customFormat="false" ht="13.8" hidden="false" customHeight="false" outlineLevel="0" collapsed="false">
      <c r="A51" s="0" t="s">
        <v>270</v>
      </c>
      <c r="B51" s="0" t="n">
        <f aca="false">-M51</f>
        <v>-0</v>
      </c>
      <c r="C51" s="0" t="n">
        <v>1000</v>
      </c>
      <c r="D51" s="0" t="n">
        <v>0</v>
      </c>
      <c r="E51" s="0" t="s">
        <v>271</v>
      </c>
      <c r="F51" s="0" t="s">
        <v>272</v>
      </c>
      <c r="G51" s="0" t="s">
        <v>273</v>
      </c>
      <c r="H51" s="0" t="s">
        <v>274</v>
      </c>
      <c r="I51" s="1" t="n">
        <v>0</v>
      </c>
      <c r="J51" s="0" t="n">
        <f aca="false">I51/(P$4*P$3)</f>
        <v>0</v>
      </c>
      <c r="K51" s="0" t="n">
        <f aca="false">J51*10^9*P$5</f>
        <v>0</v>
      </c>
      <c r="L51" s="0" t="n">
        <f aca="false">K51*P$7/P$8</f>
        <v>0</v>
      </c>
      <c r="M51" s="0" t="n">
        <f aca="false">IF(I51&gt;0,MIN(ROUNDUP(L51,P$9),1000),0)</f>
        <v>0</v>
      </c>
    </row>
    <row r="52" customFormat="false" ht="13.8" hidden="false" customHeight="false" outlineLevel="0" collapsed="false">
      <c r="A52" s="0" t="s">
        <v>275</v>
      </c>
      <c r="B52" s="0" t="n">
        <f aca="false">-M52</f>
        <v>-0</v>
      </c>
      <c r="C52" s="0" t="n">
        <v>1000</v>
      </c>
      <c r="D52" s="0" t="n">
        <v>0</v>
      </c>
      <c r="E52" s="0" t="s">
        <v>276</v>
      </c>
      <c r="F52" s="0" t="s">
        <v>277</v>
      </c>
      <c r="G52" s="0" t="s">
        <v>278</v>
      </c>
      <c r="H52" s="0" t="s">
        <v>279</v>
      </c>
      <c r="I52" s="1" t="n">
        <v>0</v>
      </c>
      <c r="J52" s="0" t="n">
        <f aca="false">I52/(P$4*P$3)</f>
        <v>0</v>
      </c>
      <c r="K52" s="0" t="n">
        <f aca="false">J52*10^9*P$5</f>
        <v>0</v>
      </c>
      <c r="L52" s="0" t="n">
        <f aca="false">K52*P$7/P$8</f>
        <v>0</v>
      </c>
      <c r="M52" s="0" t="n">
        <f aca="false">IF(I52&gt;0,MIN(ROUNDUP(L52,P$9),1000),0)</f>
        <v>0</v>
      </c>
    </row>
    <row r="53" customFormat="false" ht="13.8" hidden="false" customHeight="false" outlineLevel="0" collapsed="false">
      <c r="A53" s="0" t="s">
        <v>280</v>
      </c>
      <c r="B53" s="0" t="n">
        <f aca="false">-M53</f>
        <v>-0</v>
      </c>
      <c r="C53" s="0" t="n">
        <v>1000</v>
      </c>
      <c r="D53" s="0" t="n">
        <v>0</v>
      </c>
      <c r="E53" s="0" t="s">
        <v>281</v>
      </c>
      <c r="F53" s="0" t="s">
        <v>282</v>
      </c>
      <c r="G53" s="0" t="s">
        <v>283</v>
      </c>
      <c r="H53" s="0" t="s">
        <v>284</v>
      </c>
      <c r="I53" s="1" t="n">
        <v>0</v>
      </c>
      <c r="J53" s="0" t="n">
        <f aca="false">I53/(P$4*P$3)</f>
        <v>0</v>
      </c>
      <c r="K53" s="0" t="n">
        <f aca="false">J53*10^9*P$5</f>
        <v>0</v>
      </c>
      <c r="L53" s="0" t="n">
        <f aca="false">K53*P$7/P$8</f>
        <v>0</v>
      </c>
      <c r="M53" s="0" t="n">
        <f aca="false">IF(I53&gt;0,MIN(ROUNDUP(L53,P$9),1000),0)</f>
        <v>0</v>
      </c>
    </row>
    <row r="54" customFormat="false" ht="13.8" hidden="false" customHeight="false" outlineLevel="0" collapsed="false">
      <c r="A54" s="0" t="s">
        <v>285</v>
      </c>
      <c r="B54" s="0" t="n">
        <f aca="false">-M54</f>
        <v>-0</v>
      </c>
      <c r="C54" s="0" t="n">
        <v>1000</v>
      </c>
      <c r="D54" s="0" t="n">
        <v>0</v>
      </c>
      <c r="E54" s="0" t="s">
        <v>286</v>
      </c>
      <c r="F54" s="0" t="s">
        <v>287</v>
      </c>
      <c r="G54" s="0" t="s">
        <v>288</v>
      </c>
      <c r="H54" s="0" t="s">
        <v>289</v>
      </c>
      <c r="I54" s="1" t="n">
        <v>0</v>
      </c>
      <c r="J54" s="0" t="n">
        <f aca="false">I54/(P$4*P$3)</f>
        <v>0</v>
      </c>
      <c r="K54" s="0" t="n">
        <f aca="false">J54*10^9*P$5</f>
        <v>0</v>
      </c>
      <c r="L54" s="0" t="n">
        <f aca="false">K54*P$7/P$8</f>
        <v>0</v>
      </c>
      <c r="M54" s="0" t="n">
        <f aca="false">IF(I54&gt;0,MIN(ROUNDUP(L54,P$9),1000),0)</f>
        <v>0</v>
      </c>
    </row>
    <row r="55" customFormat="false" ht="13.8" hidden="false" customHeight="false" outlineLevel="0" collapsed="false">
      <c r="A55" s="0" t="s">
        <v>290</v>
      </c>
      <c r="B55" s="0" t="n">
        <f aca="false">-M55</f>
        <v>-0</v>
      </c>
      <c r="C55" s="0" t="n">
        <v>1000</v>
      </c>
      <c r="D55" s="0" t="n">
        <v>0</v>
      </c>
      <c r="E55" s="0" t="s">
        <v>291</v>
      </c>
      <c r="F55" s="0" t="s">
        <v>292</v>
      </c>
      <c r="G55" s="0" t="s">
        <v>293</v>
      </c>
      <c r="H55" s="0" t="s">
        <v>294</v>
      </c>
      <c r="I55" s="1" t="n">
        <v>0</v>
      </c>
      <c r="J55" s="0" t="n">
        <f aca="false">I55/(P$4*P$3)</f>
        <v>0</v>
      </c>
      <c r="K55" s="0" t="n">
        <f aca="false">J55*10^9*P$5</f>
        <v>0</v>
      </c>
      <c r="L55" s="0" t="n">
        <f aca="false">K55*P$7/P$8</f>
        <v>0</v>
      </c>
      <c r="M55" s="0" t="n">
        <f aca="false">IF(I55&gt;0,MIN(ROUNDUP(L55,P$9),1000),0)</f>
        <v>0</v>
      </c>
    </row>
    <row r="56" customFormat="false" ht="13.8" hidden="false" customHeight="false" outlineLevel="0" collapsed="false">
      <c r="A56" s="0" t="s">
        <v>295</v>
      </c>
      <c r="B56" s="0" t="n">
        <f aca="false">-M56</f>
        <v>-0</v>
      </c>
      <c r="C56" s="0" t="n">
        <v>1000</v>
      </c>
      <c r="D56" s="0" t="n">
        <v>0</v>
      </c>
      <c r="E56" s="0" t="s">
        <v>296</v>
      </c>
      <c r="F56" s="0" t="s">
        <v>297</v>
      </c>
      <c r="G56" s="0" t="s">
        <v>298</v>
      </c>
      <c r="H56" s="0" t="s">
        <v>299</v>
      </c>
      <c r="I56" s="1" t="n">
        <v>0</v>
      </c>
      <c r="J56" s="0" t="n">
        <f aca="false">I56/(P$4*P$3)</f>
        <v>0</v>
      </c>
      <c r="K56" s="0" t="n">
        <f aca="false">J56*10^9*P$5</f>
        <v>0</v>
      </c>
      <c r="L56" s="0" t="n">
        <f aca="false">K56*P$7/P$8</f>
        <v>0</v>
      </c>
      <c r="M56" s="0" t="n">
        <f aca="false">IF(I56&gt;0,MIN(ROUNDUP(L56,P$9),1000),0)</f>
        <v>0</v>
      </c>
    </row>
    <row r="57" customFormat="false" ht="13.8" hidden="false" customHeight="false" outlineLevel="0" collapsed="false">
      <c r="A57" s="0" t="s">
        <v>300</v>
      </c>
      <c r="B57" s="0" t="n">
        <f aca="false">-M57</f>
        <v>-0</v>
      </c>
      <c r="C57" s="0" t="n">
        <v>1000</v>
      </c>
      <c r="D57" s="0" t="n">
        <v>0</v>
      </c>
      <c r="E57" s="0" t="s">
        <v>301</v>
      </c>
      <c r="F57" s="0" t="s">
        <v>302</v>
      </c>
      <c r="G57" s="0" t="s">
        <v>303</v>
      </c>
      <c r="H57" s="0" t="s">
        <v>304</v>
      </c>
      <c r="I57" s="1" t="n">
        <v>0</v>
      </c>
      <c r="J57" s="0" t="n">
        <f aca="false">I57/(P$4*P$3)</f>
        <v>0</v>
      </c>
      <c r="K57" s="0" t="n">
        <f aca="false">J57*10^9*P$5</f>
        <v>0</v>
      </c>
      <c r="L57" s="0" t="n">
        <f aca="false">K57*P$7/P$8</f>
        <v>0</v>
      </c>
      <c r="M57" s="0" t="n">
        <f aca="false">IF(I57&gt;0,MIN(ROUNDUP(L57,P$9),1000),0)</f>
        <v>0</v>
      </c>
    </row>
    <row r="58" customFormat="false" ht="13.8" hidden="false" customHeight="false" outlineLevel="0" collapsed="false">
      <c r="A58" s="0" t="s">
        <v>305</v>
      </c>
      <c r="B58" s="0" t="n">
        <f aca="false">-M58</f>
        <v>-0</v>
      </c>
      <c r="C58" s="0" t="n">
        <v>1000</v>
      </c>
      <c r="D58" s="0" t="n">
        <v>0</v>
      </c>
      <c r="E58" s="0" t="s">
        <v>306</v>
      </c>
      <c r="F58" s="0" t="s">
        <v>307</v>
      </c>
      <c r="G58" s="0" t="s">
        <v>308</v>
      </c>
      <c r="H58" s="0" t="s">
        <v>309</v>
      </c>
      <c r="I58" s="1" t="n">
        <v>0</v>
      </c>
      <c r="J58" s="0" t="n">
        <f aca="false">I58/(P$4*P$3)</f>
        <v>0</v>
      </c>
      <c r="K58" s="0" t="n">
        <f aca="false">J58*10^9*P$5</f>
        <v>0</v>
      </c>
      <c r="L58" s="0" t="n">
        <f aca="false">K58*P$7/P$8</f>
        <v>0</v>
      </c>
      <c r="M58" s="0" t="n">
        <f aca="false">IF(I58&gt;0,MIN(ROUNDUP(L58,P$9),1000),0)</f>
        <v>0</v>
      </c>
    </row>
    <row r="59" customFormat="false" ht="13.8" hidden="false" customHeight="false" outlineLevel="0" collapsed="false">
      <c r="A59" s="0" t="s">
        <v>310</v>
      </c>
      <c r="B59" s="0" t="n">
        <f aca="false">-M59</f>
        <v>-0</v>
      </c>
      <c r="C59" s="0" t="n">
        <v>1000</v>
      </c>
      <c r="D59" s="0" t="n">
        <v>0</v>
      </c>
      <c r="E59" s="0" t="s">
        <v>311</v>
      </c>
      <c r="F59" s="0" t="s">
        <v>312</v>
      </c>
      <c r="G59" s="0" t="s">
        <v>313</v>
      </c>
      <c r="H59" s="0" t="s">
        <v>314</v>
      </c>
      <c r="I59" s="1" t="n">
        <v>0</v>
      </c>
      <c r="J59" s="0" t="n">
        <f aca="false">I59/(P$4*P$3)</f>
        <v>0</v>
      </c>
      <c r="K59" s="0" t="n">
        <f aca="false">J59*10^9*P$5</f>
        <v>0</v>
      </c>
      <c r="L59" s="0" t="n">
        <f aca="false">K59*P$7/P$8</f>
        <v>0</v>
      </c>
      <c r="M59" s="0" t="n">
        <f aca="false">IF(I59&gt;0,MIN(ROUNDUP(L59,P$9),1000),0)</f>
        <v>0</v>
      </c>
    </row>
    <row r="60" customFormat="false" ht="13.8" hidden="false" customHeight="false" outlineLevel="0" collapsed="false">
      <c r="A60" s="0" t="s">
        <v>315</v>
      </c>
      <c r="B60" s="0" t="n">
        <f aca="false">-M60</f>
        <v>-0</v>
      </c>
      <c r="C60" s="0" t="n">
        <v>1000</v>
      </c>
      <c r="D60" s="0" t="n">
        <v>0</v>
      </c>
      <c r="E60" s="0" t="s">
        <v>316</v>
      </c>
      <c r="F60" s="0" t="s">
        <v>317</v>
      </c>
      <c r="G60" s="0" t="s">
        <v>318</v>
      </c>
      <c r="H60" s="0" t="s">
        <v>319</v>
      </c>
      <c r="I60" s="1" t="n">
        <v>0</v>
      </c>
      <c r="J60" s="0" t="n">
        <f aca="false">I60/(P$4*P$3)</f>
        <v>0</v>
      </c>
      <c r="K60" s="0" t="n">
        <f aca="false">J60*10^9*P$5</f>
        <v>0</v>
      </c>
      <c r="L60" s="0" t="n">
        <f aca="false">K60*P$7/P$8</f>
        <v>0</v>
      </c>
      <c r="M60" s="0" t="n">
        <f aca="false">IF(I60&gt;0,MIN(ROUNDUP(L60,P$9),1000),0)</f>
        <v>0</v>
      </c>
    </row>
    <row r="61" customFormat="false" ht="13.8" hidden="false" customHeight="false" outlineLevel="0" collapsed="false">
      <c r="A61" s="0" t="s">
        <v>320</v>
      </c>
      <c r="B61" s="0" t="n">
        <f aca="false">-M61</f>
        <v>-0</v>
      </c>
      <c r="C61" s="0" t="n">
        <v>1000</v>
      </c>
      <c r="D61" s="0" t="n">
        <v>0</v>
      </c>
      <c r="E61" s="0" t="s">
        <v>321</v>
      </c>
      <c r="F61" s="0" t="s">
        <v>322</v>
      </c>
      <c r="G61" s="0" t="s">
        <v>323</v>
      </c>
      <c r="H61" s="0" t="s">
        <v>324</v>
      </c>
      <c r="I61" s="1" t="n">
        <v>0</v>
      </c>
      <c r="J61" s="0" t="n">
        <f aca="false">I61/(P$4*P$3)</f>
        <v>0</v>
      </c>
      <c r="K61" s="0" t="n">
        <f aca="false">J61*10^9*P$5</f>
        <v>0</v>
      </c>
      <c r="L61" s="0" t="n">
        <f aca="false">K61*P$7/P$8</f>
        <v>0</v>
      </c>
      <c r="M61" s="0" t="n">
        <f aca="false">IF(I61&gt;0,MIN(ROUNDUP(L61,P$9),1000),0)</f>
        <v>0</v>
      </c>
    </row>
    <row r="62" customFormat="false" ht="13.8" hidden="false" customHeight="false" outlineLevel="0" collapsed="false">
      <c r="A62" s="0" t="s">
        <v>325</v>
      </c>
      <c r="B62" s="0" t="n">
        <v>-0.01</v>
      </c>
      <c r="C62" s="0" t="n">
        <v>1000</v>
      </c>
      <c r="D62" s="0" t="n">
        <v>0</v>
      </c>
      <c r="E62" s="0" t="s">
        <v>326</v>
      </c>
      <c r="F62" s="0" t="s">
        <v>327</v>
      </c>
      <c r="G62" s="0" t="s">
        <v>328</v>
      </c>
      <c r="H62" s="0" t="s">
        <v>329</v>
      </c>
      <c r="I62" s="1" t="n">
        <v>0</v>
      </c>
      <c r="J62" s="0" t="n">
        <f aca="false">I62/(P$4*P$3)</f>
        <v>0</v>
      </c>
      <c r="K62" s="0" t="n">
        <f aca="false">J62*10^9*P$5</f>
        <v>0</v>
      </c>
      <c r="L62" s="0" t="n">
        <f aca="false">K62*P$7/P$8</f>
        <v>0</v>
      </c>
      <c r="M62" s="0" t="n">
        <f aca="false">IF(I62&gt;0,MIN(ROUNDUP(L62,P$9),1000),0)</f>
        <v>0</v>
      </c>
    </row>
    <row r="63" customFormat="false" ht="13.8" hidden="false" customHeight="false" outlineLevel="0" collapsed="false">
      <c r="A63" s="0" t="s">
        <v>330</v>
      </c>
      <c r="B63" s="0" t="n">
        <f aca="false">-M63</f>
        <v>-0</v>
      </c>
      <c r="C63" s="0" t="n">
        <v>0</v>
      </c>
      <c r="D63" s="0" t="n">
        <v>0</v>
      </c>
      <c r="E63" s="0" t="s">
        <v>331</v>
      </c>
      <c r="F63" s="0" t="s">
        <v>332</v>
      </c>
      <c r="G63" s="0" t="s">
        <v>333</v>
      </c>
      <c r="H63" s="0" t="s">
        <v>334</v>
      </c>
      <c r="I63" s="1" t="n">
        <v>0</v>
      </c>
      <c r="J63" s="0" t="n">
        <f aca="false">I63/(P$4*P$3)</f>
        <v>0</v>
      </c>
      <c r="K63" s="0" t="n">
        <f aca="false">J63*10^9*P$5</f>
        <v>0</v>
      </c>
      <c r="L63" s="0" t="n">
        <f aca="false">K63*P$7/P$8</f>
        <v>0</v>
      </c>
      <c r="M63" s="0" t="n">
        <f aca="false">IF(I63&gt;0,MIN(ROUNDUP(L63,P$9),1000),0)</f>
        <v>0</v>
      </c>
    </row>
    <row r="64" customFormat="false" ht="13.8" hidden="false" customHeight="false" outlineLevel="0" collapsed="false">
      <c r="A64" s="0" t="s">
        <v>335</v>
      </c>
      <c r="B64" s="0" t="n">
        <f aca="false">-M64</f>
        <v>-0</v>
      </c>
      <c r="C64" s="0" t="n">
        <v>1000</v>
      </c>
      <c r="D64" s="0" t="n">
        <v>0</v>
      </c>
      <c r="E64" s="0" t="s">
        <v>336</v>
      </c>
      <c r="F64" s="0" t="s">
        <v>337</v>
      </c>
      <c r="G64" s="0" t="s">
        <v>338</v>
      </c>
      <c r="H64" s="0" t="s">
        <v>339</v>
      </c>
      <c r="I64" s="1" t="n">
        <v>0</v>
      </c>
      <c r="J64" s="0" t="n">
        <f aca="false">I64/(P$4*P$3)</f>
        <v>0</v>
      </c>
      <c r="K64" s="0" t="n">
        <f aca="false">J64*10^9*P$5</f>
        <v>0</v>
      </c>
      <c r="L64" s="0" t="n">
        <f aca="false">K64*P$7/P$8</f>
        <v>0</v>
      </c>
      <c r="M64" s="0" t="n">
        <f aca="false">IF(I64&gt;0,MIN(ROUNDUP(L64,P$9),1000),0)</f>
        <v>0</v>
      </c>
    </row>
    <row r="65" customFormat="false" ht="13.8" hidden="false" customHeight="false" outlineLevel="0" collapsed="false">
      <c r="A65" s="0" t="s">
        <v>340</v>
      </c>
      <c r="B65" s="0" t="n">
        <f aca="false">-M65</f>
        <v>-0</v>
      </c>
      <c r="C65" s="0" t="n">
        <v>1000</v>
      </c>
      <c r="D65" s="0" t="n">
        <v>0</v>
      </c>
      <c r="E65" s="0" t="s">
        <v>341</v>
      </c>
      <c r="F65" s="0" t="s">
        <v>342</v>
      </c>
      <c r="G65" s="0" t="s">
        <v>343</v>
      </c>
      <c r="H65" s="0" t="s">
        <v>344</v>
      </c>
      <c r="I65" s="1" t="n">
        <v>0</v>
      </c>
      <c r="J65" s="0" t="n">
        <f aca="false">I65/(P$4*P$3)</f>
        <v>0</v>
      </c>
      <c r="K65" s="0" t="n">
        <f aca="false">J65*10^9*P$5</f>
        <v>0</v>
      </c>
      <c r="L65" s="0" t="n">
        <f aca="false">K65*P$7/P$8</f>
        <v>0</v>
      </c>
      <c r="M65" s="0" t="n">
        <f aca="false">IF(I65&gt;0,MIN(ROUNDUP(L65,P$9),1000),0)</f>
        <v>0</v>
      </c>
    </row>
    <row r="66" customFormat="false" ht="13.8" hidden="false" customHeight="false" outlineLevel="0" collapsed="false">
      <c r="A66" s="0" t="s">
        <v>345</v>
      </c>
      <c r="B66" s="0" t="n">
        <f aca="false">-M66</f>
        <v>-0</v>
      </c>
      <c r="C66" s="0" t="n">
        <v>1000</v>
      </c>
      <c r="D66" s="0" t="n">
        <v>0</v>
      </c>
      <c r="E66" s="0" t="s">
        <v>346</v>
      </c>
      <c r="F66" s="0" t="s">
        <v>347</v>
      </c>
      <c r="G66" s="0" t="s">
        <v>348</v>
      </c>
      <c r="H66" s="0" t="s">
        <v>349</v>
      </c>
      <c r="I66" s="1" t="n">
        <v>0</v>
      </c>
      <c r="J66" s="0" t="n">
        <f aca="false">I66/(P$4*P$3)</f>
        <v>0</v>
      </c>
      <c r="K66" s="0" t="n">
        <f aca="false">J66*10^9*P$5</f>
        <v>0</v>
      </c>
      <c r="L66" s="0" t="n">
        <f aca="false">K66*P$7/P$8</f>
        <v>0</v>
      </c>
      <c r="M66" s="0" t="n">
        <f aca="false">IF(I66&gt;0,MIN(ROUNDUP(L66,P$9),1000),0)</f>
        <v>0</v>
      </c>
    </row>
    <row r="67" customFormat="false" ht="13.8" hidden="false" customHeight="false" outlineLevel="0" collapsed="false">
      <c r="A67" s="0" t="s">
        <v>350</v>
      </c>
      <c r="B67" s="0" t="n">
        <f aca="false">-M67</f>
        <v>-0</v>
      </c>
      <c r="C67" s="0" t="n">
        <v>1000</v>
      </c>
      <c r="D67" s="0" t="n">
        <v>0</v>
      </c>
      <c r="E67" s="0" t="s">
        <v>351</v>
      </c>
      <c r="F67" s="0" t="s">
        <v>352</v>
      </c>
      <c r="G67" s="0" t="s">
        <v>353</v>
      </c>
      <c r="H67" s="0" t="s">
        <v>354</v>
      </c>
      <c r="I67" s="1" t="n">
        <v>0</v>
      </c>
      <c r="J67" s="0" t="n">
        <f aca="false">I67/(P$4*P$3)</f>
        <v>0</v>
      </c>
      <c r="K67" s="0" t="n">
        <f aca="false">J67*10^9*P$5</f>
        <v>0</v>
      </c>
      <c r="L67" s="0" t="n">
        <f aca="false">K67*P$7/P$8</f>
        <v>0</v>
      </c>
      <c r="M67" s="0" t="n">
        <f aca="false">IF(I67&gt;0,MIN(ROUNDUP(L67,P$9),1000),0)</f>
        <v>0</v>
      </c>
    </row>
    <row r="68" customFormat="false" ht="13.8" hidden="false" customHeight="false" outlineLevel="0" collapsed="false">
      <c r="A68" s="0" t="s">
        <v>355</v>
      </c>
      <c r="B68" s="0" t="n">
        <f aca="false">-M68</f>
        <v>-0</v>
      </c>
      <c r="C68" s="0" t="n">
        <v>1000</v>
      </c>
      <c r="D68" s="0" t="n">
        <v>0</v>
      </c>
      <c r="E68" s="0" t="s">
        <v>356</v>
      </c>
      <c r="F68" s="0" t="s">
        <v>357</v>
      </c>
      <c r="G68" s="0" t="s">
        <v>358</v>
      </c>
      <c r="H68" s="0" t="s">
        <v>359</v>
      </c>
      <c r="I68" s="1" t="n">
        <v>0</v>
      </c>
      <c r="J68" s="0" t="n">
        <f aca="false">I68/(P$4*P$3)</f>
        <v>0</v>
      </c>
      <c r="K68" s="0" t="n">
        <f aca="false">J68*10^9*P$5</f>
        <v>0</v>
      </c>
      <c r="L68" s="0" t="n">
        <f aca="false">K68*P$7/P$8</f>
        <v>0</v>
      </c>
      <c r="M68" s="0" t="n">
        <f aca="false">IF(I68&gt;0,MIN(ROUNDUP(L68,P$9),1000),0)</f>
        <v>0</v>
      </c>
    </row>
    <row r="69" customFormat="false" ht="13.8" hidden="false" customHeight="false" outlineLevel="0" collapsed="false">
      <c r="A69" s="0" t="s">
        <v>360</v>
      </c>
      <c r="B69" s="0" t="n">
        <f aca="false">-M69</f>
        <v>-0</v>
      </c>
      <c r="C69" s="0" t="n">
        <v>1000</v>
      </c>
      <c r="D69" s="0" t="n">
        <v>0</v>
      </c>
      <c r="E69" s="0" t="s">
        <v>361</v>
      </c>
      <c r="F69" s="0" t="s">
        <v>362</v>
      </c>
      <c r="G69" s="0" t="s">
        <v>363</v>
      </c>
      <c r="H69" s="0" t="s">
        <v>364</v>
      </c>
      <c r="I69" s="1" t="n">
        <v>0</v>
      </c>
      <c r="J69" s="0" t="n">
        <f aca="false">I69/(P$4*P$3)</f>
        <v>0</v>
      </c>
      <c r="K69" s="0" t="n">
        <f aca="false">J69*10^9*P$5</f>
        <v>0</v>
      </c>
      <c r="L69" s="0" t="n">
        <f aca="false">K69*P$7/P$8</f>
        <v>0</v>
      </c>
      <c r="M69" s="0" t="n">
        <f aca="false">IF(I69&gt;0,MIN(ROUNDUP(L69,P$9),1000),0)</f>
        <v>0</v>
      </c>
    </row>
    <row r="70" customFormat="false" ht="13.8" hidden="false" customHeight="false" outlineLevel="0" collapsed="false">
      <c r="A70" s="0" t="s">
        <v>365</v>
      </c>
      <c r="B70" s="0" t="n">
        <f aca="false">-M70</f>
        <v>-0</v>
      </c>
      <c r="C70" s="0" t="n">
        <v>1000</v>
      </c>
      <c r="D70" s="0" t="n">
        <v>0</v>
      </c>
      <c r="E70" s="0" t="s">
        <v>366</v>
      </c>
      <c r="F70" s="0" t="s">
        <v>367</v>
      </c>
      <c r="G70" s="0" t="s">
        <v>368</v>
      </c>
      <c r="H70" s="0" t="s">
        <v>369</v>
      </c>
      <c r="I70" s="1" t="n">
        <v>0</v>
      </c>
      <c r="J70" s="0" t="n">
        <f aca="false">I70/(P$4*P$3)</f>
        <v>0</v>
      </c>
      <c r="K70" s="0" t="n">
        <f aca="false">J70*10^9*P$5</f>
        <v>0</v>
      </c>
      <c r="L70" s="0" t="n">
        <f aca="false">K70*P$7/P$8</f>
        <v>0</v>
      </c>
      <c r="M70" s="0" t="n">
        <f aca="false">IF(I70&gt;0,MIN(ROUNDUP(L70,P$9),1000),0)</f>
        <v>0</v>
      </c>
    </row>
    <row r="71" customFormat="false" ht="13.8" hidden="false" customHeight="false" outlineLevel="0" collapsed="false">
      <c r="A71" s="0" t="s">
        <v>370</v>
      </c>
      <c r="B71" s="0" t="n">
        <f aca="false">-M71</f>
        <v>-0</v>
      </c>
      <c r="C71" s="0" t="n">
        <v>1000</v>
      </c>
      <c r="D71" s="0" t="n">
        <v>0</v>
      </c>
      <c r="E71" s="0" t="s">
        <v>371</v>
      </c>
      <c r="F71" s="0" t="s">
        <v>372</v>
      </c>
      <c r="G71" s="0" t="s">
        <v>373</v>
      </c>
      <c r="H71" s="0" t="s">
        <v>374</v>
      </c>
      <c r="I71" s="1" t="n">
        <v>0</v>
      </c>
      <c r="J71" s="0" t="n">
        <f aca="false">I71/(P$4*P$3)</f>
        <v>0</v>
      </c>
      <c r="K71" s="0" t="n">
        <f aca="false">J71*10^9*P$5</f>
        <v>0</v>
      </c>
      <c r="L71" s="0" t="n">
        <f aca="false">K71*P$7/P$8</f>
        <v>0</v>
      </c>
      <c r="M71" s="0" t="n">
        <f aca="false">IF(I71&gt;0,MIN(ROUNDUP(L71,P$9),1000),0)</f>
        <v>0</v>
      </c>
    </row>
    <row r="72" customFormat="false" ht="13.8" hidden="false" customHeight="false" outlineLevel="0" collapsed="false">
      <c r="A72" s="0" t="s">
        <v>375</v>
      </c>
      <c r="B72" s="0" t="n">
        <f aca="false">-M72</f>
        <v>-0</v>
      </c>
      <c r="C72" s="0" t="n">
        <v>1000</v>
      </c>
      <c r="D72" s="0" t="n">
        <v>0</v>
      </c>
      <c r="E72" s="0" t="s">
        <v>376</v>
      </c>
      <c r="F72" s="0" t="s">
        <v>377</v>
      </c>
      <c r="G72" s="0" t="s">
        <v>378</v>
      </c>
      <c r="H72" s="0" t="s">
        <v>379</v>
      </c>
      <c r="I72" s="1" t="n">
        <v>0</v>
      </c>
      <c r="J72" s="0" t="n">
        <f aca="false">I72/(P$4*P$3)</f>
        <v>0</v>
      </c>
      <c r="K72" s="0" t="n">
        <f aca="false">J72*10^9*P$5</f>
        <v>0</v>
      </c>
      <c r="L72" s="0" t="n">
        <f aca="false">K72*P$7/P$8</f>
        <v>0</v>
      </c>
      <c r="M72" s="0" t="n">
        <f aca="false">IF(I72&gt;0,MIN(ROUNDUP(L72,P$9),1000),0)</f>
        <v>0</v>
      </c>
    </row>
    <row r="73" customFormat="false" ht="13.8" hidden="false" customHeight="false" outlineLevel="0" collapsed="false">
      <c r="A73" s="0" t="s">
        <v>380</v>
      </c>
      <c r="B73" s="0" t="n">
        <f aca="false">-M73</f>
        <v>-0</v>
      </c>
      <c r="C73" s="0" t="n">
        <v>1000</v>
      </c>
      <c r="D73" s="0" t="n">
        <v>0</v>
      </c>
      <c r="E73" s="0" t="s">
        <v>381</v>
      </c>
      <c r="F73" s="0" t="s">
        <v>382</v>
      </c>
      <c r="G73" s="0" t="s">
        <v>383</v>
      </c>
      <c r="H73" s="0" t="s">
        <v>384</v>
      </c>
      <c r="I73" s="1" t="n">
        <v>0</v>
      </c>
      <c r="J73" s="0" t="n">
        <f aca="false">I73/(P$4*P$3)</f>
        <v>0</v>
      </c>
      <c r="K73" s="0" t="n">
        <f aca="false">J73*10^9*P$5</f>
        <v>0</v>
      </c>
      <c r="L73" s="0" t="n">
        <f aca="false">K73*P$7/P$8</f>
        <v>0</v>
      </c>
      <c r="M73" s="0" t="n">
        <f aca="false">IF(I73&gt;0,MIN(ROUNDUP(L73,P$9),1000),0)</f>
        <v>0</v>
      </c>
    </row>
    <row r="74" customFormat="false" ht="13.8" hidden="false" customHeight="false" outlineLevel="0" collapsed="false">
      <c r="A74" s="0" t="s">
        <v>385</v>
      </c>
      <c r="B74" s="0" t="n">
        <f aca="false">-M74</f>
        <v>-0</v>
      </c>
      <c r="C74" s="0" t="n">
        <v>1000</v>
      </c>
      <c r="D74" s="0" t="n">
        <v>0</v>
      </c>
      <c r="E74" s="0" t="s">
        <v>386</v>
      </c>
      <c r="F74" s="0" t="s">
        <v>387</v>
      </c>
      <c r="G74" s="0" t="s">
        <v>388</v>
      </c>
      <c r="H74" s="0" t="s">
        <v>389</v>
      </c>
      <c r="I74" s="1" t="n">
        <v>0</v>
      </c>
      <c r="J74" s="0" t="n">
        <f aca="false">I74/(P$4*P$3)</f>
        <v>0</v>
      </c>
      <c r="K74" s="0" t="n">
        <f aca="false">J74*10^9*P$5</f>
        <v>0</v>
      </c>
      <c r="L74" s="0" t="n">
        <f aca="false">K74*P$7/P$8</f>
        <v>0</v>
      </c>
      <c r="M74" s="0" t="n">
        <f aca="false">IF(I74&gt;0,MIN(ROUNDUP(L74,P$9),1000),0)</f>
        <v>0</v>
      </c>
    </row>
    <row r="75" customFormat="false" ht="13.8" hidden="false" customHeight="false" outlineLevel="0" collapsed="false">
      <c r="A75" s="0" t="s">
        <v>390</v>
      </c>
      <c r="B75" s="0" t="n">
        <f aca="false">-M75</f>
        <v>-0</v>
      </c>
      <c r="C75" s="0" t="n">
        <v>1000</v>
      </c>
      <c r="D75" s="0" t="n">
        <v>0</v>
      </c>
      <c r="E75" s="0" t="s">
        <v>391</v>
      </c>
      <c r="F75" s="0" t="s">
        <v>392</v>
      </c>
      <c r="G75" s="0" t="s">
        <v>393</v>
      </c>
      <c r="H75" s="0" t="s">
        <v>394</v>
      </c>
      <c r="I75" s="1" t="n">
        <v>0</v>
      </c>
      <c r="J75" s="0" t="n">
        <f aca="false">I75/(P$4*P$3)</f>
        <v>0</v>
      </c>
      <c r="K75" s="0" t="n">
        <f aca="false">J75*10^9*P$5</f>
        <v>0</v>
      </c>
      <c r="L75" s="0" t="n">
        <f aca="false">K75*P$7/P$8</f>
        <v>0</v>
      </c>
      <c r="M75" s="0" t="n">
        <f aca="false">IF(I75&gt;0,MIN(ROUNDUP(L75,P$9),1000),0)</f>
        <v>0</v>
      </c>
    </row>
    <row r="76" customFormat="false" ht="13.8" hidden="false" customHeight="false" outlineLevel="0" collapsed="false">
      <c r="A76" s="0" t="s">
        <v>395</v>
      </c>
      <c r="B76" s="0" t="n">
        <f aca="false">-M76</f>
        <v>-0</v>
      </c>
      <c r="C76" s="0" t="n">
        <v>1000</v>
      </c>
      <c r="D76" s="0" t="n">
        <v>0</v>
      </c>
      <c r="E76" s="0" t="s">
        <v>396</v>
      </c>
      <c r="F76" s="0" t="s">
        <v>397</v>
      </c>
      <c r="G76" s="0" t="s">
        <v>398</v>
      </c>
      <c r="H76" s="0" t="s">
        <v>399</v>
      </c>
      <c r="I76" s="1" t="n">
        <v>0</v>
      </c>
      <c r="J76" s="0" t="n">
        <f aca="false">I76/(P$4*P$3)</f>
        <v>0</v>
      </c>
      <c r="K76" s="0" t="n">
        <f aca="false">J76*10^9*P$5</f>
        <v>0</v>
      </c>
      <c r="L76" s="0" t="n">
        <f aca="false">K76*P$7/P$8</f>
        <v>0</v>
      </c>
      <c r="M76" s="0" t="n">
        <f aca="false">IF(I76&gt;0,MIN(ROUNDUP(L76,P$9),1000),0)</f>
        <v>0</v>
      </c>
    </row>
    <row r="77" customFormat="false" ht="13.8" hidden="false" customHeight="false" outlineLevel="0" collapsed="false">
      <c r="A77" s="0" t="s">
        <v>400</v>
      </c>
      <c r="B77" s="0" t="n">
        <f aca="false">-M77</f>
        <v>-0</v>
      </c>
      <c r="C77" s="0" t="n">
        <v>1000</v>
      </c>
      <c r="D77" s="0" t="n">
        <v>0</v>
      </c>
      <c r="E77" s="0" t="s">
        <v>401</v>
      </c>
      <c r="F77" s="0" t="s">
        <v>402</v>
      </c>
      <c r="G77" s="0" t="s">
        <v>403</v>
      </c>
      <c r="H77" s="0" t="s">
        <v>404</v>
      </c>
      <c r="I77" s="1" t="n">
        <v>0</v>
      </c>
      <c r="J77" s="0" t="n">
        <f aca="false">I77/(P$4*P$3)</f>
        <v>0</v>
      </c>
      <c r="K77" s="0" t="n">
        <f aca="false">J77*10^9*P$5</f>
        <v>0</v>
      </c>
      <c r="L77" s="0" t="n">
        <f aca="false">K77*P$7/P$8</f>
        <v>0</v>
      </c>
      <c r="M77" s="0" t="n">
        <f aca="false">IF(I77&gt;0,MIN(ROUNDUP(L77,P$9),1000),0)</f>
        <v>0</v>
      </c>
    </row>
    <row r="78" customFormat="false" ht="13.8" hidden="false" customHeight="false" outlineLevel="0" collapsed="false">
      <c r="A78" s="0" t="s">
        <v>405</v>
      </c>
      <c r="B78" s="0" t="n">
        <f aca="false">-M78</f>
        <v>-0</v>
      </c>
      <c r="C78" s="0" t="n">
        <v>1000</v>
      </c>
      <c r="D78" s="0" t="n">
        <v>0</v>
      </c>
      <c r="E78" s="0" t="s">
        <v>406</v>
      </c>
      <c r="F78" s="0" t="s">
        <v>407</v>
      </c>
      <c r="G78" s="0" t="s">
        <v>383</v>
      </c>
      <c r="H78" s="0" t="s">
        <v>408</v>
      </c>
      <c r="I78" s="1" t="n">
        <v>0</v>
      </c>
      <c r="J78" s="0" t="n">
        <f aca="false">I78/(P$4*P$3)</f>
        <v>0</v>
      </c>
      <c r="K78" s="0" t="n">
        <f aca="false">J78*10^9*P$5</f>
        <v>0</v>
      </c>
      <c r="L78" s="0" t="n">
        <f aca="false">K78*P$7/P$8</f>
        <v>0</v>
      </c>
      <c r="M78" s="0" t="n">
        <f aca="false">IF(I78&gt;0,MIN(ROUNDUP(L78,P$9),1000),0)</f>
        <v>0</v>
      </c>
    </row>
    <row r="79" customFormat="false" ht="13.8" hidden="false" customHeight="false" outlineLevel="0" collapsed="false">
      <c r="A79" s="0" t="s">
        <v>409</v>
      </c>
      <c r="B79" s="0" t="n">
        <f aca="false">-M79</f>
        <v>-0</v>
      </c>
      <c r="C79" s="0" t="n">
        <v>1000</v>
      </c>
      <c r="D79" s="0" t="n">
        <v>0</v>
      </c>
      <c r="E79" s="0" t="s">
        <v>410</v>
      </c>
      <c r="F79" s="0" t="s">
        <v>411</v>
      </c>
      <c r="G79" s="0" t="s">
        <v>412</v>
      </c>
      <c r="H79" s="0" t="s">
        <v>413</v>
      </c>
      <c r="I79" s="1" t="n">
        <v>0</v>
      </c>
      <c r="J79" s="0" t="n">
        <f aca="false">I79/(P$4*P$3)</f>
        <v>0</v>
      </c>
      <c r="K79" s="0" t="n">
        <f aca="false">J79*10^9*P$5</f>
        <v>0</v>
      </c>
      <c r="L79" s="0" t="n">
        <f aca="false">K79*P$7/P$8</f>
        <v>0</v>
      </c>
      <c r="M79" s="0" t="n">
        <f aca="false">IF(I79&gt;0,MIN(ROUNDUP(L79,P$9),1000),0)</f>
        <v>0</v>
      </c>
    </row>
    <row r="80" customFormat="false" ht="13.8" hidden="false" customHeight="false" outlineLevel="0" collapsed="false">
      <c r="A80" s="0" t="s">
        <v>414</v>
      </c>
      <c r="B80" s="0" t="n">
        <f aca="false">-M80</f>
        <v>-0</v>
      </c>
      <c r="C80" s="0" t="n">
        <v>1000</v>
      </c>
      <c r="D80" s="0" t="n">
        <v>0</v>
      </c>
      <c r="E80" s="0" t="s">
        <v>415</v>
      </c>
      <c r="F80" s="0" t="s">
        <v>416</v>
      </c>
      <c r="G80" s="0" t="s">
        <v>417</v>
      </c>
      <c r="H80" s="0" t="s">
        <v>418</v>
      </c>
      <c r="I80" s="1" t="n">
        <v>0</v>
      </c>
      <c r="J80" s="0" t="n">
        <f aca="false">I80/(P$4*P$3)</f>
        <v>0</v>
      </c>
      <c r="K80" s="0" t="n">
        <f aca="false">J80*10^9*P$5</f>
        <v>0</v>
      </c>
      <c r="L80" s="0" t="n">
        <f aca="false">K80*P$7/P$8</f>
        <v>0</v>
      </c>
      <c r="M80" s="0" t="n">
        <f aca="false">IF(I80&gt;0,MIN(ROUNDUP(L80,P$9),1000),0)</f>
        <v>0</v>
      </c>
    </row>
    <row r="81" customFormat="false" ht="13.8" hidden="false" customHeight="false" outlineLevel="0" collapsed="false">
      <c r="A81" s="0" t="s">
        <v>419</v>
      </c>
      <c r="B81" s="0" t="n">
        <f aca="false">-M81</f>
        <v>-0</v>
      </c>
      <c r="C81" s="0" t="n">
        <v>1000</v>
      </c>
      <c r="D81" s="0" t="n">
        <v>0</v>
      </c>
      <c r="E81" s="0" t="s">
        <v>420</v>
      </c>
      <c r="F81" s="0" t="s">
        <v>421</v>
      </c>
      <c r="G81" s="0" t="s">
        <v>363</v>
      </c>
      <c r="H81" s="0" t="s">
        <v>422</v>
      </c>
      <c r="I81" s="1" t="n">
        <v>0</v>
      </c>
      <c r="J81" s="0" t="n">
        <f aca="false">I81/(P$4*P$3)</f>
        <v>0</v>
      </c>
      <c r="K81" s="0" t="n">
        <f aca="false">J81*10^9*P$5</f>
        <v>0</v>
      </c>
      <c r="L81" s="0" t="n">
        <f aca="false">K81*P$7/P$8</f>
        <v>0</v>
      </c>
      <c r="M81" s="0" t="n">
        <f aca="false">IF(I81&gt;0,MIN(ROUNDUP(L81,P$9),1000),0)</f>
        <v>0</v>
      </c>
    </row>
    <row r="82" customFormat="false" ht="13.8" hidden="false" customHeight="false" outlineLevel="0" collapsed="false">
      <c r="A82" s="0" t="s">
        <v>423</v>
      </c>
      <c r="B82" s="0" t="n">
        <f aca="false">-M82</f>
        <v>-0</v>
      </c>
      <c r="C82" s="0" t="n">
        <v>1000</v>
      </c>
      <c r="D82" s="0" t="n">
        <v>0</v>
      </c>
      <c r="E82" s="0" t="s">
        <v>424</v>
      </c>
      <c r="F82" s="0" t="s">
        <v>425</v>
      </c>
      <c r="G82" s="0" t="s">
        <v>378</v>
      </c>
      <c r="H82" s="0" t="s">
        <v>426</v>
      </c>
      <c r="I82" s="1" t="n">
        <v>0</v>
      </c>
      <c r="J82" s="0" t="n">
        <f aca="false">I82/(P$4*P$3)</f>
        <v>0</v>
      </c>
      <c r="K82" s="0" t="n">
        <f aca="false">J82*10^9*P$5</f>
        <v>0</v>
      </c>
      <c r="L82" s="0" t="n">
        <f aca="false">K82*P$7/P$8</f>
        <v>0</v>
      </c>
      <c r="M82" s="0" t="n">
        <f aca="false">IF(I82&gt;0,MIN(ROUNDUP(L82,P$9),1000),0)</f>
        <v>0</v>
      </c>
    </row>
    <row r="83" customFormat="false" ht="13.8" hidden="false" customHeight="false" outlineLevel="0" collapsed="false">
      <c r="A83" s="0" t="s">
        <v>427</v>
      </c>
      <c r="B83" s="0" t="n">
        <f aca="false">-M83</f>
        <v>-0</v>
      </c>
      <c r="C83" s="0" t="n">
        <v>1000</v>
      </c>
      <c r="D83" s="0" t="n">
        <v>0</v>
      </c>
      <c r="E83" s="0" t="s">
        <v>428</v>
      </c>
      <c r="F83" s="0" t="s">
        <v>429</v>
      </c>
      <c r="G83" s="0" t="s">
        <v>430</v>
      </c>
      <c r="H83" s="0" t="s">
        <v>431</v>
      </c>
      <c r="I83" s="1" t="n">
        <v>0</v>
      </c>
      <c r="J83" s="0" t="n">
        <f aca="false">I83/(P$4*P$3)</f>
        <v>0</v>
      </c>
      <c r="K83" s="0" t="n">
        <f aca="false">J83*10^9*P$5</f>
        <v>0</v>
      </c>
      <c r="L83" s="0" t="n">
        <f aca="false">K83*P$7/P$8</f>
        <v>0</v>
      </c>
      <c r="M83" s="0" t="n">
        <f aca="false">IF(I83&gt;0,MIN(ROUNDUP(L83,P$9),1000),0)</f>
        <v>0</v>
      </c>
    </row>
    <row r="84" customFormat="false" ht="13.8" hidden="false" customHeight="false" outlineLevel="0" collapsed="false">
      <c r="A84" s="0" t="s">
        <v>432</v>
      </c>
      <c r="B84" s="0" t="n">
        <f aca="false">-M84</f>
        <v>-0</v>
      </c>
      <c r="C84" s="0" t="n">
        <v>1000</v>
      </c>
      <c r="D84" s="0" t="n">
        <v>0</v>
      </c>
      <c r="E84" s="0" t="s">
        <v>433</v>
      </c>
      <c r="F84" s="0" t="s">
        <v>434</v>
      </c>
      <c r="G84" s="0" t="s">
        <v>435</v>
      </c>
      <c r="H84" s="0" t="s">
        <v>436</v>
      </c>
      <c r="I84" s="1" t="n">
        <v>0</v>
      </c>
      <c r="J84" s="0" t="n">
        <f aca="false">I84/(P$4*P$3)</f>
        <v>0</v>
      </c>
      <c r="K84" s="0" t="n">
        <f aca="false">J84*10^9*P$5</f>
        <v>0</v>
      </c>
      <c r="L84" s="0" t="n">
        <f aca="false">K84*P$7/P$8</f>
        <v>0</v>
      </c>
      <c r="M84" s="0" t="n">
        <f aca="false">IF(I84&gt;0,MIN(ROUNDUP(L84,P$9),1000),0)</f>
        <v>0</v>
      </c>
    </row>
    <row r="85" customFormat="false" ht="13.8" hidden="false" customHeight="false" outlineLevel="0" collapsed="false">
      <c r="A85" s="0" t="s">
        <v>437</v>
      </c>
      <c r="B85" s="0" t="n">
        <f aca="false">-M85</f>
        <v>-0</v>
      </c>
      <c r="C85" s="0" t="n">
        <v>1000</v>
      </c>
      <c r="D85" s="0" t="n">
        <v>0</v>
      </c>
      <c r="E85" s="0" t="s">
        <v>438</v>
      </c>
      <c r="F85" s="0" t="s">
        <v>439</v>
      </c>
      <c r="G85" s="0" t="s">
        <v>440</v>
      </c>
      <c r="H85" s="0" t="s">
        <v>441</v>
      </c>
      <c r="I85" s="1" t="n">
        <v>0</v>
      </c>
      <c r="J85" s="0" t="n">
        <f aca="false">I85/(P$4*P$3)</f>
        <v>0</v>
      </c>
      <c r="K85" s="0" t="n">
        <f aca="false">J85*10^9*P$5</f>
        <v>0</v>
      </c>
      <c r="L85" s="0" t="n">
        <f aca="false">K85*P$7/P$8</f>
        <v>0</v>
      </c>
      <c r="M85" s="0" t="n">
        <f aca="false">IF(I85&gt;0,MIN(ROUNDUP(L85,P$9),1000),0)</f>
        <v>0</v>
      </c>
    </row>
    <row r="86" customFormat="false" ht="13.8" hidden="false" customHeight="false" outlineLevel="0" collapsed="false">
      <c r="A86" s="0" t="s">
        <v>442</v>
      </c>
      <c r="B86" s="0" t="n">
        <f aca="false">-M86</f>
        <v>-0</v>
      </c>
      <c r="C86" s="0" t="n">
        <v>1000</v>
      </c>
      <c r="D86" s="0" t="n">
        <v>0</v>
      </c>
      <c r="E86" s="0" t="s">
        <v>443</v>
      </c>
      <c r="F86" s="0" t="s">
        <v>444</v>
      </c>
      <c r="G86" s="0" t="s">
        <v>417</v>
      </c>
      <c r="H86" s="0" t="s">
        <v>445</v>
      </c>
      <c r="I86" s="1" t="n">
        <v>0</v>
      </c>
      <c r="J86" s="0" t="n">
        <f aca="false">I86/(P$4*P$3)</f>
        <v>0</v>
      </c>
      <c r="K86" s="0" t="n">
        <f aca="false">J86*10^9*P$5</f>
        <v>0</v>
      </c>
      <c r="L86" s="0" t="n">
        <f aca="false">K86*P$7/P$8</f>
        <v>0</v>
      </c>
      <c r="M86" s="0" t="n">
        <f aca="false">IF(I86&gt;0,MIN(ROUNDUP(L86,P$9),1000),0)</f>
        <v>0</v>
      </c>
    </row>
    <row r="87" customFormat="false" ht="13.8" hidden="false" customHeight="false" outlineLevel="0" collapsed="false">
      <c r="A87" s="0" t="s">
        <v>446</v>
      </c>
      <c r="B87" s="0" t="n">
        <f aca="false">-M87</f>
        <v>-0</v>
      </c>
      <c r="C87" s="0" t="n">
        <v>1000</v>
      </c>
      <c r="D87" s="0" t="n">
        <v>0</v>
      </c>
      <c r="E87" s="0" t="s">
        <v>447</v>
      </c>
      <c r="F87" s="0" t="s">
        <v>448</v>
      </c>
      <c r="G87" s="0" t="s">
        <v>449</v>
      </c>
      <c r="H87" s="0" t="s">
        <v>450</v>
      </c>
      <c r="I87" s="1" t="n">
        <v>0</v>
      </c>
      <c r="J87" s="0" t="n">
        <f aca="false">I87/(P$4*P$3)</f>
        <v>0</v>
      </c>
      <c r="K87" s="0" t="n">
        <f aca="false">J87*10^9*P$5</f>
        <v>0</v>
      </c>
      <c r="L87" s="0" t="n">
        <f aca="false">K87*P$7/P$8</f>
        <v>0</v>
      </c>
      <c r="M87" s="0" t="n">
        <f aca="false">IF(I87&gt;0,MIN(ROUNDUP(L87,P$9),1000),0)</f>
        <v>0</v>
      </c>
    </row>
    <row r="88" customFormat="false" ht="13.8" hidden="false" customHeight="false" outlineLevel="0" collapsed="false">
      <c r="A88" s="0" t="s">
        <v>451</v>
      </c>
      <c r="B88" s="0" t="n">
        <f aca="false">-M88</f>
        <v>-0</v>
      </c>
      <c r="C88" s="0" t="n">
        <v>1000</v>
      </c>
      <c r="D88" s="0" t="n">
        <v>0</v>
      </c>
      <c r="E88" s="0" t="s">
        <v>452</v>
      </c>
      <c r="F88" s="0" t="s">
        <v>453</v>
      </c>
      <c r="G88" s="0" t="s">
        <v>430</v>
      </c>
      <c r="H88" s="0" t="s">
        <v>454</v>
      </c>
      <c r="I88" s="1" t="n">
        <v>0</v>
      </c>
      <c r="J88" s="0" t="n">
        <f aca="false">I88/(P$4*P$3)</f>
        <v>0</v>
      </c>
      <c r="K88" s="0" t="n">
        <f aca="false">J88*10^9*P$5</f>
        <v>0</v>
      </c>
      <c r="L88" s="0" t="n">
        <f aca="false">K88*P$7/P$8</f>
        <v>0</v>
      </c>
      <c r="M88" s="0" t="n">
        <f aca="false">IF(I88&gt;0,MIN(ROUNDUP(L88,P$9),1000),0)</f>
        <v>0</v>
      </c>
    </row>
    <row r="89" customFormat="false" ht="13.8" hidden="false" customHeight="false" outlineLevel="0" collapsed="false">
      <c r="A89" s="0" t="s">
        <v>455</v>
      </c>
      <c r="B89" s="0" t="n">
        <f aca="false">-M89</f>
        <v>-0</v>
      </c>
      <c r="C89" s="0" t="n">
        <v>1000</v>
      </c>
      <c r="D89" s="0" t="n">
        <v>0</v>
      </c>
      <c r="E89" s="0" t="s">
        <v>456</v>
      </c>
      <c r="F89" s="0" t="s">
        <v>457</v>
      </c>
      <c r="G89" s="0" t="s">
        <v>458</v>
      </c>
      <c r="H89" s="0" t="s">
        <v>459</v>
      </c>
      <c r="I89" s="1" t="n">
        <v>0</v>
      </c>
      <c r="J89" s="0" t="n">
        <f aca="false">I89/(P$4*P$3)</f>
        <v>0</v>
      </c>
      <c r="K89" s="0" t="n">
        <f aca="false">J89*10^9*P$5</f>
        <v>0</v>
      </c>
      <c r="L89" s="0" t="n">
        <f aca="false">K89*P$7/P$8</f>
        <v>0</v>
      </c>
      <c r="M89" s="0" t="n">
        <f aca="false">IF(I89&gt;0,MIN(ROUNDUP(L89,P$9),1000),0)</f>
        <v>0</v>
      </c>
    </row>
    <row r="90" customFormat="false" ht="13.8" hidden="false" customHeight="false" outlineLevel="0" collapsed="false">
      <c r="A90" s="0" t="s">
        <v>460</v>
      </c>
      <c r="B90" s="0" t="n">
        <f aca="false">-M90</f>
        <v>-0</v>
      </c>
      <c r="C90" s="0" t="n">
        <v>1000</v>
      </c>
      <c r="D90" s="0" t="n">
        <v>0</v>
      </c>
      <c r="E90" s="0" t="s">
        <v>461</v>
      </c>
      <c r="F90" s="0" t="s">
        <v>462</v>
      </c>
      <c r="G90" s="0" t="s">
        <v>463</v>
      </c>
      <c r="H90" s="0" t="s">
        <v>464</v>
      </c>
      <c r="I90" s="1" t="n">
        <v>0</v>
      </c>
      <c r="J90" s="0" t="n">
        <f aca="false">I90/(P$4*P$3)</f>
        <v>0</v>
      </c>
      <c r="K90" s="0" t="n">
        <f aca="false">J90*10^9*P$5</f>
        <v>0</v>
      </c>
      <c r="L90" s="0" t="n">
        <f aca="false">K90*P$7/P$8</f>
        <v>0</v>
      </c>
      <c r="M90" s="0" t="n">
        <f aca="false">IF(I90&gt;0,MIN(ROUNDUP(L90,P$9),1000),0)</f>
        <v>0</v>
      </c>
    </row>
    <row r="91" customFormat="false" ht="13.8" hidden="false" customHeight="false" outlineLevel="0" collapsed="false">
      <c r="A91" s="0" t="s">
        <v>465</v>
      </c>
      <c r="B91" s="0" t="n">
        <f aca="false">-M91</f>
        <v>-0</v>
      </c>
      <c r="C91" s="0" t="n">
        <v>1000</v>
      </c>
      <c r="D91" s="0" t="n">
        <v>0</v>
      </c>
      <c r="E91" s="0" t="s">
        <v>466</v>
      </c>
      <c r="F91" s="0" t="s">
        <v>467</v>
      </c>
      <c r="G91" s="0" t="s">
        <v>468</v>
      </c>
      <c r="H91" s="0" t="s">
        <v>469</v>
      </c>
      <c r="I91" s="1" t="n">
        <v>0</v>
      </c>
      <c r="J91" s="0" t="n">
        <f aca="false">I91/(P$4*P$3)</f>
        <v>0</v>
      </c>
      <c r="K91" s="0" t="n">
        <f aca="false">J91*10^9*P$5</f>
        <v>0</v>
      </c>
      <c r="L91" s="0" t="n">
        <f aca="false">K91*P$7/P$8</f>
        <v>0</v>
      </c>
      <c r="M91" s="0" t="n">
        <f aca="false">IF(I91&gt;0,MIN(ROUNDUP(L91,P$9),1000),0)</f>
        <v>0</v>
      </c>
    </row>
    <row r="92" customFormat="false" ht="13.8" hidden="false" customHeight="false" outlineLevel="0" collapsed="false">
      <c r="A92" s="0" t="s">
        <v>470</v>
      </c>
      <c r="B92" s="0" t="n">
        <f aca="false">-M92</f>
        <v>-0</v>
      </c>
      <c r="C92" s="0" t="n">
        <v>1000</v>
      </c>
      <c r="D92" s="0" t="n">
        <v>0</v>
      </c>
      <c r="E92" s="0" t="s">
        <v>471</v>
      </c>
      <c r="F92" s="0" t="s">
        <v>472</v>
      </c>
      <c r="G92" s="0" t="s">
        <v>473</v>
      </c>
      <c r="H92" s="0" t="s">
        <v>474</v>
      </c>
      <c r="I92" s="1" t="n">
        <v>0</v>
      </c>
      <c r="J92" s="0" t="n">
        <f aca="false">I92/(P$4*P$3)</f>
        <v>0</v>
      </c>
      <c r="K92" s="0" t="n">
        <f aca="false">J92*10^9*P$5</f>
        <v>0</v>
      </c>
      <c r="L92" s="0" t="n">
        <f aca="false">K92*P$7/P$8</f>
        <v>0</v>
      </c>
      <c r="M92" s="0" t="n">
        <f aca="false">IF(I92&gt;0,MIN(ROUNDUP(L92,P$9),1000),0)</f>
        <v>0</v>
      </c>
    </row>
    <row r="93" customFormat="false" ht="13.8" hidden="false" customHeight="false" outlineLevel="0" collapsed="false">
      <c r="A93" s="0" t="s">
        <v>475</v>
      </c>
      <c r="B93" s="0" t="n">
        <f aca="false">-M93</f>
        <v>-0</v>
      </c>
      <c r="C93" s="0" t="n">
        <v>1000</v>
      </c>
      <c r="D93" s="0" t="n">
        <v>0</v>
      </c>
      <c r="E93" s="0" t="s">
        <v>476</v>
      </c>
      <c r="F93" s="0" t="s">
        <v>477</v>
      </c>
      <c r="G93" s="0" t="s">
        <v>478</v>
      </c>
      <c r="H93" s="0" t="s">
        <v>479</v>
      </c>
      <c r="I93" s="1" t="n">
        <v>0</v>
      </c>
      <c r="J93" s="0" t="n">
        <f aca="false">I93/(P$4*P$3)</f>
        <v>0</v>
      </c>
      <c r="K93" s="0" t="n">
        <f aca="false">J93*10^9*P$5</f>
        <v>0</v>
      </c>
      <c r="L93" s="0" t="n">
        <f aca="false">K93*P$7/P$8</f>
        <v>0</v>
      </c>
      <c r="M93" s="0" t="n">
        <f aca="false">IF(I93&gt;0,MIN(ROUNDUP(L93,P$9),1000),0)</f>
        <v>0</v>
      </c>
    </row>
    <row r="94" customFormat="false" ht="13.8" hidden="false" customHeight="false" outlineLevel="0" collapsed="false">
      <c r="A94" s="0" t="s">
        <v>480</v>
      </c>
      <c r="B94" s="0" t="n">
        <f aca="false">-M94</f>
        <v>-0</v>
      </c>
      <c r="C94" s="0" t="n">
        <v>1000</v>
      </c>
      <c r="D94" s="0" t="n">
        <v>0</v>
      </c>
      <c r="E94" s="0" t="s">
        <v>481</v>
      </c>
      <c r="F94" s="0" t="s">
        <v>482</v>
      </c>
      <c r="G94" s="0" t="s">
        <v>483</v>
      </c>
      <c r="H94" s="0" t="s">
        <v>484</v>
      </c>
      <c r="I94" s="1" t="n">
        <v>0</v>
      </c>
      <c r="J94" s="0" t="n">
        <f aca="false">I94/(P$4*P$3)</f>
        <v>0</v>
      </c>
      <c r="K94" s="0" t="n">
        <f aca="false">J94*10^9*P$5</f>
        <v>0</v>
      </c>
      <c r="L94" s="0" t="n">
        <f aca="false">K94*P$7/P$8</f>
        <v>0</v>
      </c>
      <c r="M94" s="0" t="n">
        <f aca="false">IF(I94&gt;0,MIN(ROUNDUP(L94,P$9),1000),0)</f>
        <v>0</v>
      </c>
    </row>
    <row r="95" customFormat="false" ht="13.8" hidden="false" customHeight="false" outlineLevel="0" collapsed="false">
      <c r="A95" s="0" t="s">
        <v>485</v>
      </c>
      <c r="B95" s="0" t="n">
        <f aca="false">-M95</f>
        <v>-0</v>
      </c>
      <c r="C95" s="0" t="n">
        <v>1000</v>
      </c>
      <c r="D95" s="0" t="n">
        <v>0</v>
      </c>
      <c r="E95" s="0" t="s">
        <v>486</v>
      </c>
      <c r="F95" s="0" t="s">
        <v>487</v>
      </c>
      <c r="G95" s="0" t="s">
        <v>488</v>
      </c>
      <c r="H95" s="0" t="s">
        <v>489</v>
      </c>
      <c r="I95" s="1" t="n">
        <v>0</v>
      </c>
      <c r="J95" s="0" t="n">
        <f aca="false">I95/(P$4*P$3)</f>
        <v>0</v>
      </c>
      <c r="K95" s="0" t="n">
        <f aca="false">J95*10^9*P$5</f>
        <v>0</v>
      </c>
      <c r="L95" s="0" t="n">
        <f aca="false">K95*P$7/P$8</f>
        <v>0</v>
      </c>
      <c r="M95" s="0" t="n">
        <f aca="false">IF(I95&gt;0,MIN(ROUNDUP(L95,P$9),1000),0)</f>
        <v>0</v>
      </c>
    </row>
    <row r="96" customFormat="false" ht="13.8" hidden="false" customHeight="false" outlineLevel="0" collapsed="false">
      <c r="A96" s="0" t="s">
        <v>490</v>
      </c>
      <c r="B96" s="0" t="n">
        <f aca="false">-M96</f>
        <v>-0</v>
      </c>
      <c r="C96" s="0" t="n">
        <v>1000</v>
      </c>
      <c r="D96" s="0" t="n">
        <v>0</v>
      </c>
      <c r="E96" s="0" t="s">
        <v>491</v>
      </c>
      <c r="F96" s="0" t="s">
        <v>492</v>
      </c>
      <c r="G96" s="0" t="s">
        <v>493</v>
      </c>
      <c r="H96" s="0" t="s">
        <v>494</v>
      </c>
      <c r="I96" s="1" t="n">
        <v>0</v>
      </c>
      <c r="J96" s="0" t="n">
        <f aca="false">I96/(P$4*P$3)</f>
        <v>0</v>
      </c>
      <c r="K96" s="0" t="n">
        <f aca="false">J96*10^9*P$5</f>
        <v>0</v>
      </c>
      <c r="L96" s="0" t="n">
        <f aca="false">K96*P$7/P$8</f>
        <v>0</v>
      </c>
      <c r="M96" s="0" t="n">
        <f aca="false">IF(I96&gt;0,MIN(ROUNDUP(L96,P$9),1000),0)</f>
        <v>0</v>
      </c>
    </row>
    <row r="97" customFormat="false" ht="13.8" hidden="false" customHeight="false" outlineLevel="0" collapsed="false">
      <c r="A97" s="0" t="s">
        <v>495</v>
      </c>
      <c r="B97" s="0" t="n">
        <f aca="false">-M97</f>
        <v>-0</v>
      </c>
      <c r="C97" s="0" t="n">
        <v>1000</v>
      </c>
      <c r="D97" s="0" t="n">
        <v>0</v>
      </c>
      <c r="E97" s="0" t="s">
        <v>496</v>
      </c>
      <c r="F97" s="0" t="s">
        <v>497</v>
      </c>
      <c r="G97" s="0" t="s">
        <v>498</v>
      </c>
      <c r="H97" s="0" t="s">
        <v>499</v>
      </c>
      <c r="I97" s="1" t="n">
        <v>0</v>
      </c>
      <c r="J97" s="0" t="n">
        <f aca="false">I97/(P$4*P$3)</f>
        <v>0</v>
      </c>
      <c r="K97" s="0" t="n">
        <f aca="false">J97*10^9*P$5</f>
        <v>0</v>
      </c>
      <c r="L97" s="0" t="n">
        <f aca="false">K97*P$7/P$8</f>
        <v>0</v>
      </c>
      <c r="M97" s="0" t="n">
        <f aca="false">IF(I97&gt;0,MIN(ROUNDUP(L97,P$9),1000),0)</f>
        <v>0</v>
      </c>
    </row>
    <row r="98" customFormat="false" ht="13.8" hidden="false" customHeight="false" outlineLevel="0" collapsed="false">
      <c r="A98" s="0" t="s">
        <v>500</v>
      </c>
      <c r="B98" s="0" t="n">
        <f aca="false">-M98</f>
        <v>-0</v>
      </c>
      <c r="C98" s="0" t="n">
        <v>1000</v>
      </c>
      <c r="D98" s="0" t="n">
        <v>0</v>
      </c>
      <c r="E98" s="0" t="s">
        <v>501</v>
      </c>
      <c r="F98" s="0" t="s">
        <v>502</v>
      </c>
      <c r="G98" s="0" t="s">
        <v>503</v>
      </c>
      <c r="H98" s="0" t="s">
        <v>504</v>
      </c>
      <c r="I98" s="1" t="n">
        <v>0</v>
      </c>
      <c r="J98" s="0" t="n">
        <f aca="false">I98/(P$4*P$3)</f>
        <v>0</v>
      </c>
      <c r="K98" s="0" t="n">
        <f aca="false">J98*10^9*P$5</f>
        <v>0</v>
      </c>
      <c r="L98" s="0" t="n">
        <f aca="false">K98*P$7/P$8</f>
        <v>0</v>
      </c>
      <c r="M98" s="0" t="n">
        <f aca="false">IF(I98&gt;0,MIN(ROUNDUP(L98,P$9),1000),0)</f>
        <v>0</v>
      </c>
    </row>
    <row r="99" customFormat="false" ht="13.8" hidden="false" customHeight="false" outlineLevel="0" collapsed="false">
      <c r="A99" s="0" t="s">
        <v>505</v>
      </c>
      <c r="B99" s="0" t="n">
        <f aca="false">-M99</f>
        <v>-0</v>
      </c>
      <c r="C99" s="0" t="n">
        <v>1000</v>
      </c>
      <c r="D99" s="0" t="n">
        <v>0</v>
      </c>
      <c r="E99" s="0" t="s">
        <v>506</v>
      </c>
      <c r="F99" s="0" t="s">
        <v>507</v>
      </c>
      <c r="G99" s="0" t="s">
        <v>508</v>
      </c>
      <c r="H99" s="0" t="s">
        <v>509</v>
      </c>
      <c r="I99" s="1" t="n">
        <v>0</v>
      </c>
      <c r="J99" s="0" t="n">
        <f aca="false">I99/(P$4*P$3)</f>
        <v>0</v>
      </c>
      <c r="K99" s="0" t="n">
        <f aca="false">J99*10^9*P$5</f>
        <v>0</v>
      </c>
      <c r="L99" s="0" t="n">
        <f aca="false">K99*P$7/P$8</f>
        <v>0</v>
      </c>
      <c r="M99" s="0" t="n">
        <f aca="false">IF(I99&gt;0,MIN(ROUNDUP(L99,P$9),1000),0)</f>
        <v>0</v>
      </c>
    </row>
    <row r="100" customFormat="false" ht="13.8" hidden="false" customHeight="false" outlineLevel="0" collapsed="false">
      <c r="A100" s="0" t="s">
        <v>510</v>
      </c>
      <c r="B100" s="0" t="n">
        <f aca="false">-M100</f>
        <v>-0</v>
      </c>
      <c r="C100" s="0" t="n">
        <v>1000</v>
      </c>
      <c r="D100" s="0" t="n">
        <v>0</v>
      </c>
      <c r="E100" s="0" t="s">
        <v>511</v>
      </c>
      <c r="F100" s="0" t="s">
        <v>512</v>
      </c>
      <c r="G100" s="0" t="s">
        <v>513</v>
      </c>
      <c r="H100" s="0" t="s">
        <v>511</v>
      </c>
      <c r="I100" s="1" t="n">
        <v>0</v>
      </c>
      <c r="J100" s="0" t="n">
        <f aca="false">I100/(P$4*P$3)</f>
        <v>0</v>
      </c>
      <c r="K100" s="0" t="n">
        <f aca="false">J100*10^9*P$5</f>
        <v>0</v>
      </c>
      <c r="L100" s="0" t="n">
        <f aca="false">K100*P$7/P$8</f>
        <v>0</v>
      </c>
      <c r="M100" s="0" t="n">
        <f aca="false">IF(I100&gt;0,MIN(ROUNDUP(L100,P$9),1000),0)</f>
        <v>0</v>
      </c>
    </row>
    <row r="101" customFormat="false" ht="13.8" hidden="false" customHeight="false" outlineLevel="0" collapsed="false">
      <c r="A101" s="0" t="s">
        <v>514</v>
      </c>
      <c r="B101" s="0" t="n">
        <f aca="false">-M101</f>
        <v>-0</v>
      </c>
      <c r="C101" s="0" t="n">
        <v>1000</v>
      </c>
      <c r="D101" s="0" t="n">
        <v>0</v>
      </c>
      <c r="E101" s="0" t="s">
        <v>515</v>
      </c>
      <c r="F101" s="0" t="s">
        <v>516</v>
      </c>
      <c r="G101" s="0" t="s">
        <v>508</v>
      </c>
      <c r="H101" s="0" t="s">
        <v>517</v>
      </c>
      <c r="I101" s="1" t="n">
        <v>0</v>
      </c>
      <c r="J101" s="0" t="n">
        <f aca="false">I101/(P$4*P$3)</f>
        <v>0</v>
      </c>
      <c r="K101" s="0" t="n">
        <f aca="false">J101*10^9*P$5</f>
        <v>0</v>
      </c>
      <c r="L101" s="0" t="n">
        <f aca="false">K101*P$7/P$8</f>
        <v>0</v>
      </c>
      <c r="M101" s="0" t="n">
        <f aca="false">IF(I101&gt;0,MIN(ROUNDUP(L101,P$9),1000),0)</f>
        <v>0</v>
      </c>
    </row>
    <row r="102" customFormat="false" ht="13.8" hidden="false" customHeight="false" outlineLevel="0" collapsed="false">
      <c r="A102" s="0" t="s">
        <v>518</v>
      </c>
      <c r="B102" s="0" t="n">
        <f aca="false">-M102</f>
        <v>-0</v>
      </c>
      <c r="C102" s="0" t="n">
        <v>1000</v>
      </c>
      <c r="D102" s="0" t="n">
        <v>0</v>
      </c>
      <c r="E102" s="0" t="s">
        <v>519</v>
      </c>
      <c r="F102" s="0" t="s">
        <v>520</v>
      </c>
      <c r="G102" s="0" t="s">
        <v>478</v>
      </c>
      <c r="H102" s="0" t="s">
        <v>521</v>
      </c>
      <c r="I102" s="1" t="n">
        <v>0</v>
      </c>
      <c r="J102" s="0" t="n">
        <f aca="false">I102/(P$4*P$3)</f>
        <v>0</v>
      </c>
      <c r="K102" s="0" t="n">
        <f aca="false">J102*10^9*P$5</f>
        <v>0</v>
      </c>
      <c r="L102" s="0" t="n">
        <f aca="false">K102*P$7/P$8</f>
        <v>0</v>
      </c>
      <c r="M102" s="0" t="n">
        <f aca="false">IF(I102&gt;0,MIN(ROUNDUP(L102,P$9),1000),0)</f>
        <v>0</v>
      </c>
    </row>
    <row r="103" customFormat="false" ht="13.8" hidden="false" customHeight="false" outlineLevel="0" collapsed="false">
      <c r="A103" s="0" t="s">
        <v>522</v>
      </c>
      <c r="B103" s="0" t="n">
        <f aca="false">-M103</f>
        <v>-0</v>
      </c>
      <c r="C103" s="0" t="n">
        <v>1000</v>
      </c>
      <c r="D103" s="0" t="n">
        <v>0</v>
      </c>
      <c r="E103" s="0" t="s">
        <v>523</v>
      </c>
      <c r="F103" s="0" t="s">
        <v>524</v>
      </c>
      <c r="G103" s="0" t="s">
        <v>525</v>
      </c>
      <c r="H103" s="0" t="s">
        <v>526</v>
      </c>
      <c r="I103" s="1" t="n">
        <v>0</v>
      </c>
      <c r="J103" s="0" t="n">
        <f aca="false">I103/(P$4*P$3)</f>
        <v>0</v>
      </c>
      <c r="K103" s="0" t="n">
        <f aca="false">J103*10^9*P$5</f>
        <v>0</v>
      </c>
      <c r="L103" s="0" t="n">
        <f aca="false">K103*P$7/P$8</f>
        <v>0</v>
      </c>
      <c r="M103" s="0" t="n">
        <f aca="false">IF(I103&gt;0,MIN(ROUNDUP(L103,P$9),1000),0)</f>
        <v>0</v>
      </c>
    </row>
    <row r="104" customFormat="false" ht="13.8" hidden="false" customHeight="false" outlineLevel="0" collapsed="false">
      <c r="A104" s="0" t="s">
        <v>527</v>
      </c>
      <c r="B104" s="0" t="n">
        <f aca="false">-M104</f>
        <v>-0</v>
      </c>
      <c r="C104" s="0" t="n">
        <v>1000</v>
      </c>
      <c r="D104" s="0" t="n">
        <v>0</v>
      </c>
      <c r="E104" s="0" t="s">
        <v>528</v>
      </c>
      <c r="F104" s="0" t="s">
        <v>529</v>
      </c>
      <c r="G104" s="0" t="s">
        <v>530</v>
      </c>
      <c r="H104" s="0" t="s">
        <v>531</v>
      </c>
      <c r="I104" s="1" t="n">
        <v>0</v>
      </c>
      <c r="J104" s="0" t="n">
        <f aca="false">I104/(P$4*P$3)</f>
        <v>0</v>
      </c>
      <c r="K104" s="0" t="n">
        <f aca="false">J104*10^9*P$5</f>
        <v>0</v>
      </c>
      <c r="L104" s="0" t="n">
        <f aca="false">K104*P$7/P$8</f>
        <v>0</v>
      </c>
      <c r="M104" s="0" t="n">
        <f aca="false">IF(I104&gt;0,MIN(ROUNDUP(L104,P$9),1000),0)</f>
        <v>0</v>
      </c>
    </row>
    <row r="105" customFormat="false" ht="13.8" hidden="false" customHeight="false" outlineLevel="0" collapsed="false">
      <c r="A105" s="0" t="s">
        <v>532</v>
      </c>
      <c r="B105" s="0" t="n">
        <f aca="false">-M105</f>
        <v>-0</v>
      </c>
      <c r="C105" s="0" t="n">
        <v>1000</v>
      </c>
      <c r="D105" s="0" t="n">
        <v>0</v>
      </c>
      <c r="E105" s="0" t="s">
        <v>533</v>
      </c>
      <c r="F105" s="0" t="s">
        <v>534</v>
      </c>
      <c r="G105" s="0" t="s">
        <v>535</v>
      </c>
      <c r="H105" s="0" t="s">
        <v>536</v>
      </c>
      <c r="I105" s="1" t="n">
        <v>0</v>
      </c>
      <c r="J105" s="0" t="n">
        <f aca="false">I105/(P$4*P$3)</f>
        <v>0</v>
      </c>
      <c r="K105" s="0" t="n">
        <f aca="false">J105*10^9*P$5</f>
        <v>0</v>
      </c>
      <c r="L105" s="0" t="n">
        <f aca="false">K105*P$7/P$8</f>
        <v>0</v>
      </c>
      <c r="M105" s="0" t="n">
        <f aca="false">IF(I105&gt;0,MIN(ROUNDUP(L105,P$9),1000),0)</f>
        <v>0</v>
      </c>
    </row>
    <row r="106" customFormat="false" ht="13.8" hidden="false" customHeight="false" outlineLevel="0" collapsed="false">
      <c r="A106" s="0" t="s">
        <v>537</v>
      </c>
      <c r="B106" s="0" t="n">
        <f aca="false">-M106</f>
        <v>-0</v>
      </c>
      <c r="C106" s="0" t="n">
        <v>1000</v>
      </c>
      <c r="D106" s="0" t="n">
        <v>0</v>
      </c>
      <c r="E106" s="0" t="s">
        <v>538</v>
      </c>
      <c r="F106" s="0" t="s">
        <v>539</v>
      </c>
      <c r="G106" s="0" t="s">
        <v>540</v>
      </c>
      <c r="H106" s="0" t="s">
        <v>541</v>
      </c>
      <c r="I106" s="1" t="n">
        <v>0</v>
      </c>
      <c r="J106" s="0" t="n">
        <f aca="false">I106/(P$4*P$3)</f>
        <v>0</v>
      </c>
      <c r="K106" s="0" t="n">
        <f aca="false">J106*10^9*P$5</f>
        <v>0</v>
      </c>
      <c r="L106" s="0" t="n">
        <f aca="false">K106*P$7/P$8</f>
        <v>0</v>
      </c>
      <c r="M106" s="0" t="n">
        <f aca="false">IF(I106&gt;0,MIN(ROUNDUP(L106,P$9),1000),0)</f>
        <v>0</v>
      </c>
    </row>
    <row r="107" customFormat="false" ht="13.8" hidden="false" customHeight="false" outlineLevel="0" collapsed="false">
      <c r="A107" s="0" t="s">
        <v>542</v>
      </c>
      <c r="B107" s="0" t="n">
        <f aca="false">-M107</f>
        <v>-0</v>
      </c>
      <c r="C107" s="0" t="n">
        <v>1000</v>
      </c>
      <c r="D107" s="0" t="n">
        <v>0</v>
      </c>
      <c r="E107" s="0" t="s">
        <v>543</v>
      </c>
      <c r="F107" s="0" t="s">
        <v>544</v>
      </c>
      <c r="G107" s="0" t="s">
        <v>545</v>
      </c>
      <c r="H107" s="0" t="s">
        <v>546</v>
      </c>
      <c r="I107" s="1" t="n">
        <v>0</v>
      </c>
      <c r="J107" s="0" t="n">
        <f aca="false">I107/(P$4*P$3)</f>
        <v>0</v>
      </c>
      <c r="K107" s="0" t="n">
        <f aca="false">J107*10^9*P$5</f>
        <v>0</v>
      </c>
      <c r="L107" s="0" t="n">
        <f aca="false">K107*P$7/P$8</f>
        <v>0</v>
      </c>
      <c r="M107" s="0" t="n">
        <f aca="false">IF(I107&gt;0,MIN(ROUNDUP(L107,P$9),1000),0)</f>
        <v>0</v>
      </c>
    </row>
    <row r="108" customFormat="false" ht="13.8" hidden="false" customHeight="false" outlineLevel="0" collapsed="false">
      <c r="A108" s="0" t="s">
        <v>547</v>
      </c>
      <c r="B108" s="0" t="n">
        <f aca="false">-M108</f>
        <v>-0</v>
      </c>
      <c r="C108" s="0" t="n">
        <v>1000</v>
      </c>
      <c r="D108" s="0" t="n">
        <v>0</v>
      </c>
      <c r="E108" s="0" t="s">
        <v>548</v>
      </c>
      <c r="F108" s="0" t="s">
        <v>549</v>
      </c>
      <c r="G108" s="0" t="s">
        <v>550</v>
      </c>
      <c r="H108" s="0" t="s">
        <v>551</v>
      </c>
      <c r="I108" s="1" t="n">
        <v>0</v>
      </c>
      <c r="J108" s="0" t="n">
        <f aca="false">I108/(P$4*P$3)</f>
        <v>0</v>
      </c>
      <c r="K108" s="0" t="n">
        <f aca="false">J108*10^9*P$5</f>
        <v>0</v>
      </c>
      <c r="L108" s="0" t="n">
        <f aca="false">K108*P$7/P$8</f>
        <v>0</v>
      </c>
      <c r="M108" s="0" t="n">
        <f aca="false">IF(I108&gt;0,MIN(ROUNDUP(L108,P$9),1000),0)</f>
        <v>0</v>
      </c>
    </row>
    <row r="109" customFormat="false" ht="13.8" hidden="false" customHeight="false" outlineLevel="0" collapsed="false">
      <c r="A109" s="0" t="s">
        <v>552</v>
      </c>
      <c r="B109" s="0" t="n">
        <f aca="false">-M109</f>
        <v>-0</v>
      </c>
      <c r="C109" s="0" t="n">
        <v>1000</v>
      </c>
      <c r="D109" s="0" t="n">
        <v>0</v>
      </c>
      <c r="E109" s="0" t="s">
        <v>553</v>
      </c>
      <c r="F109" s="0" t="s">
        <v>554</v>
      </c>
      <c r="G109" s="0" t="s">
        <v>555</v>
      </c>
      <c r="H109" s="0" t="s">
        <v>556</v>
      </c>
      <c r="I109" s="1" t="n">
        <v>0</v>
      </c>
      <c r="J109" s="0" t="n">
        <f aca="false">I109/(P$4*P$3)</f>
        <v>0</v>
      </c>
      <c r="K109" s="0" t="n">
        <f aca="false">J109*10^9*P$5</f>
        <v>0</v>
      </c>
      <c r="L109" s="0" t="n">
        <f aca="false">K109*P$7/P$8</f>
        <v>0</v>
      </c>
      <c r="M109" s="0" t="n">
        <f aca="false">IF(I109&gt;0,MIN(ROUNDUP(L109,P$9),1000),0)</f>
        <v>0</v>
      </c>
    </row>
    <row r="110" customFormat="false" ht="13.8" hidden="false" customHeight="false" outlineLevel="0" collapsed="false">
      <c r="A110" s="0" t="s">
        <v>557</v>
      </c>
      <c r="B110" s="0" t="n">
        <f aca="false">-M110</f>
        <v>-0</v>
      </c>
      <c r="C110" s="0" t="n">
        <v>1000</v>
      </c>
      <c r="D110" s="0" t="n">
        <v>0</v>
      </c>
      <c r="E110" s="0" t="s">
        <v>558</v>
      </c>
      <c r="F110" s="0" t="s">
        <v>559</v>
      </c>
      <c r="G110" s="0" t="s">
        <v>560</v>
      </c>
      <c r="H110" s="0" t="s">
        <v>561</v>
      </c>
      <c r="I110" s="1" t="n">
        <v>0</v>
      </c>
      <c r="J110" s="0" t="n">
        <f aca="false">I110/(P$4*P$3)</f>
        <v>0</v>
      </c>
      <c r="K110" s="0" t="n">
        <f aca="false">J110*10^9*P$5</f>
        <v>0</v>
      </c>
      <c r="L110" s="0" t="n">
        <f aca="false">K110*P$7/P$8</f>
        <v>0</v>
      </c>
      <c r="M110" s="0" t="n">
        <f aca="false">IF(I110&gt;0,MIN(ROUNDUP(L110,P$9),1000),0)</f>
        <v>0</v>
      </c>
    </row>
    <row r="111" customFormat="false" ht="13.8" hidden="false" customHeight="false" outlineLevel="0" collapsed="false">
      <c r="A111" s="0" t="s">
        <v>562</v>
      </c>
      <c r="B111" s="0" t="n">
        <f aca="false">-M111</f>
        <v>-0</v>
      </c>
      <c r="C111" s="0" t="n">
        <v>1000</v>
      </c>
      <c r="D111" s="0" t="n">
        <v>0</v>
      </c>
      <c r="E111" s="0" t="s">
        <v>563</v>
      </c>
      <c r="F111" s="0" t="s">
        <v>564</v>
      </c>
      <c r="G111" s="0" t="s">
        <v>565</v>
      </c>
      <c r="H111" s="0" t="s">
        <v>566</v>
      </c>
      <c r="I111" s="1" t="n">
        <v>0</v>
      </c>
      <c r="J111" s="0" t="n">
        <f aca="false">I111/(P$4*P$3)</f>
        <v>0</v>
      </c>
      <c r="K111" s="0" t="n">
        <f aca="false">J111*10^9*P$5</f>
        <v>0</v>
      </c>
      <c r="L111" s="0" t="n">
        <f aca="false">K111*P$7/P$8</f>
        <v>0</v>
      </c>
      <c r="M111" s="0" t="n">
        <f aca="false">IF(I111&gt;0,MIN(ROUNDUP(L111,P$9),1000),0)</f>
        <v>0</v>
      </c>
    </row>
    <row r="112" customFormat="false" ht="13.8" hidden="false" customHeight="false" outlineLevel="0" collapsed="false">
      <c r="A112" s="0" t="s">
        <v>567</v>
      </c>
      <c r="B112" s="0" t="n">
        <f aca="false">-M112</f>
        <v>-0</v>
      </c>
      <c r="C112" s="0" t="n">
        <v>1000</v>
      </c>
      <c r="D112" s="0" t="n">
        <v>0</v>
      </c>
      <c r="E112" s="0" t="s">
        <v>568</v>
      </c>
      <c r="F112" s="0" t="s">
        <v>569</v>
      </c>
      <c r="G112" s="0" t="s">
        <v>570</v>
      </c>
      <c r="H112" s="0" t="s">
        <v>571</v>
      </c>
      <c r="I112" s="1" t="n">
        <v>0</v>
      </c>
      <c r="J112" s="0" t="n">
        <f aca="false">I112/(P$4*P$3)</f>
        <v>0</v>
      </c>
      <c r="K112" s="0" t="n">
        <f aca="false">J112*10^9*P$5</f>
        <v>0</v>
      </c>
      <c r="L112" s="0" t="n">
        <f aca="false">K112*P$7/P$8</f>
        <v>0</v>
      </c>
      <c r="M112" s="0" t="n">
        <f aca="false">IF(I112&gt;0,MIN(ROUNDUP(L112,P$9),1000),0)</f>
        <v>0</v>
      </c>
    </row>
    <row r="113" customFormat="false" ht="13.8" hidden="false" customHeight="false" outlineLevel="0" collapsed="false">
      <c r="A113" s="0" t="s">
        <v>572</v>
      </c>
      <c r="B113" s="0" t="n">
        <f aca="false">-M113</f>
        <v>-0</v>
      </c>
      <c r="C113" s="0" t="n">
        <v>1000</v>
      </c>
      <c r="D113" s="0" t="n">
        <v>0</v>
      </c>
      <c r="E113" s="0" t="s">
        <v>573</v>
      </c>
      <c r="F113" s="0" t="s">
        <v>574</v>
      </c>
      <c r="G113" s="0" t="s">
        <v>575</v>
      </c>
      <c r="H113" s="0" t="s">
        <v>576</v>
      </c>
      <c r="I113" s="1" t="n">
        <v>0</v>
      </c>
      <c r="J113" s="0" t="n">
        <f aca="false">I113/(P$4*P$3)</f>
        <v>0</v>
      </c>
      <c r="K113" s="0" t="n">
        <f aca="false">J113*10^9*P$5</f>
        <v>0</v>
      </c>
      <c r="L113" s="0" t="n">
        <f aca="false">K113*P$7/P$8</f>
        <v>0</v>
      </c>
      <c r="M113" s="0" t="n">
        <f aca="false">IF(I113&gt;0,MIN(ROUNDUP(L113,P$9),1000),0)</f>
        <v>0</v>
      </c>
    </row>
    <row r="114" customFormat="false" ht="13.8" hidden="false" customHeight="false" outlineLevel="0" collapsed="false">
      <c r="A114" s="0" t="s">
        <v>577</v>
      </c>
      <c r="B114" s="0" t="n">
        <f aca="false">-M114</f>
        <v>-0</v>
      </c>
      <c r="C114" s="0" t="n">
        <v>1000</v>
      </c>
      <c r="D114" s="0" t="n">
        <v>0</v>
      </c>
      <c r="E114" s="0" t="s">
        <v>578</v>
      </c>
      <c r="F114" s="0" t="s">
        <v>579</v>
      </c>
      <c r="G114" s="0" t="s">
        <v>580</v>
      </c>
      <c r="H114" s="0" t="s">
        <v>581</v>
      </c>
      <c r="I114" s="1" t="n">
        <v>0</v>
      </c>
      <c r="J114" s="0" t="n">
        <f aca="false">I114/(P$4*P$3)</f>
        <v>0</v>
      </c>
      <c r="K114" s="0" t="n">
        <f aca="false">J114*10^9*P$5</f>
        <v>0</v>
      </c>
      <c r="L114" s="0" t="n">
        <f aca="false">K114*P$7/P$8</f>
        <v>0</v>
      </c>
      <c r="M114" s="0" t="n">
        <f aca="false">IF(I114&gt;0,MIN(ROUNDUP(L114,P$9),1000),0)</f>
        <v>0</v>
      </c>
    </row>
    <row r="115" customFormat="false" ht="13.8" hidden="false" customHeight="false" outlineLevel="0" collapsed="false">
      <c r="A115" s="0" t="s">
        <v>582</v>
      </c>
      <c r="B115" s="0" t="n">
        <f aca="false">-M115</f>
        <v>-0</v>
      </c>
      <c r="C115" s="0" t="n">
        <v>1000</v>
      </c>
      <c r="D115" s="0" t="n">
        <v>0</v>
      </c>
      <c r="E115" s="0" t="s">
        <v>583</v>
      </c>
      <c r="F115" s="0" t="s">
        <v>584</v>
      </c>
      <c r="G115" s="0" t="s">
        <v>585</v>
      </c>
      <c r="H115" s="0" t="s">
        <v>586</v>
      </c>
      <c r="I115" s="1" t="n">
        <v>0</v>
      </c>
      <c r="J115" s="0" t="n">
        <f aca="false">I115/(P$4*P$3)</f>
        <v>0</v>
      </c>
      <c r="K115" s="0" t="n">
        <f aca="false">J115*10^9*P$5</f>
        <v>0</v>
      </c>
      <c r="L115" s="0" t="n">
        <f aca="false">K115*P$7/P$8</f>
        <v>0</v>
      </c>
      <c r="M115" s="0" t="n">
        <f aca="false">IF(I115&gt;0,MIN(ROUNDUP(L115,P$9),1000),0)</f>
        <v>0</v>
      </c>
    </row>
    <row r="116" customFormat="false" ht="13.8" hidden="false" customHeight="false" outlineLevel="0" collapsed="false">
      <c r="A116" s="0" t="s">
        <v>587</v>
      </c>
      <c r="B116" s="0" t="n">
        <f aca="false">-M116</f>
        <v>-0</v>
      </c>
      <c r="C116" s="0" t="n">
        <v>1000</v>
      </c>
      <c r="D116" s="0" t="n">
        <v>0</v>
      </c>
      <c r="E116" s="0" t="s">
        <v>588</v>
      </c>
      <c r="F116" s="0" t="s">
        <v>589</v>
      </c>
      <c r="G116" s="0" t="s">
        <v>585</v>
      </c>
      <c r="H116" s="0" t="s">
        <v>590</v>
      </c>
      <c r="I116" s="1" t="n">
        <v>0</v>
      </c>
      <c r="J116" s="0" t="n">
        <f aca="false">I116/(P$4*P$3)</f>
        <v>0</v>
      </c>
      <c r="K116" s="0" t="n">
        <f aca="false">J116*10^9*P$5</f>
        <v>0</v>
      </c>
      <c r="L116" s="0" t="n">
        <f aca="false">K116*P$7/P$8</f>
        <v>0</v>
      </c>
      <c r="M116" s="0" t="n">
        <f aca="false">IF(I116&gt;0,MIN(ROUNDUP(L116,P$9),1000),0)</f>
        <v>0</v>
      </c>
    </row>
    <row r="117" customFormat="false" ht="13.8" hidden="false" customHeight="false" outlineLevel="0" collapsed="false">
      <c r="A117" s="0" t="s">
        <v>591</v>
      </c>
      <c r="B117" s="0" t="n">
        <f aca="false">-M117</f>
        <v>-0</v>
      </c>
      <c r="C117" s="0" t="n">
        <v>1000</v>
      </c>
      <c r="D117" s="0" t="n">
        <v>0</v>
      </c>
      <c r="E117" s="0" t="s">
        <v>592</v>
      </c>
      <c r="F117" s="0" t="s">
        <v>593</v>
      </c>
      <c r="G117" s="0" t="s">
        <v>594</v>
      </c>
      <c r="H117" s="0" t="s">
        <v>595</v>
      </c>
      <c r="I117" s="1" t="n">
        <v>0</v>
      </c>
      <c r="J117" s="0" t="n">
        <f aca="false">I117/(P$4*P$3)</f>
        <v>0</v>
      </c>
      <c r="K117" s="0" t="n">
        <f aca="false">J117*10^9*P$5</f>
        <v>0</v>
      </c>
      <c r="L117" s="0" t="n">
        <f aca="false">K117*P$7/P$8</f>
        <v>0</v>
      </c>
      <c r="M117" s="0" t="n">
        <f aca="false">IF(I117&gt;0,MIN(ROUNDUP(L117,P$9),1000),0)</f>
        <v>0</v>
      </c>
    </row>
    <row r="118" customFormat="false" ht="13.8" hidden="false" customHeight="false" outlineLevel="0" collapsed="false">
      <c r="A118" s="0" t="s">
        <v>596</v>
      </c>
      <c r="B118" s="0" t="n">
        <f aca="false">-M118</f>
        <v>-0</v>
      </c>
      <c r="C118" s="0" t="n">
        <v>1000</v>
      </c>
      <c r="D118" s="0" t="n">
        <v>0</v>
      </c>
      <c r="E118" s="0" t="s">
        <v>597</v>
      </c>
      <c r="F118" s="0" t="s">
        <v>598</v>
      </c>
      <c r="G118" s="0" t="s">
        <v>599</v>
      </c>
      <c r="H118" s="0" t="s">
        <v>600</v>
      </c>
      <c r="I118" s="1" t="n">
        <v>0</v>
      </c>
      <c r="J118" s="0" t="n">
        <f aca="false">I118/(P$4*P$3)</f>
        <v>0</v>
      </c>
      <c r="K118" s="0" t="n">
        <f aca="false">J118*10^9*P$5</f>
        <v>0</v>
      </c>
      <c r="L118" s="0" t="n">
        <f aca="false">K118*P$7/P$8</f>
        <v>0</v>
      </c>
      <c r="M118" s="0" t="n">
        <f aca="false">IF(I118&gt;0,MIN(ROUNDUP(L118,P$9),1000),0)</f>
        <v>0</v>
      </c>
    </row>
    <row r="119" customFormat="false" ht="13.8" hidden="false" customHeight="false" outlineLevel="0" collapsed="false">
      <c r="A119" s="0" t="s">
        <v>601</v>
      </c>
      <c r="B119" s="0" t="n">
        <f aca="false">-M119</f>
        <v>-0</v>
      </c>
      <c r="C119" s="0" t="n">
        <v>1000</v>
      </c>
      <c r="D119" s="0" t="n">
        <v>0</v>
      </c>
      <c r="E119" s="0" t="s">
        <v>602</v>
      </c>
      <c r="F119" s="0" t="s">
        <v>603</v>
      </c>
      <c r="G119" s="0" t="s">
        <v>604</v>
      </c>
      <c r="H119" s="0" t="s">
        <v>605</v>
      </c>
      <c r="I119" s="1" t="n">
        <v>0</v>
      </c>
      <c r="J119" s="0" t="n">
        <f aca="false">I119/(P$4*P$3)</f>
        <v>0</v>
      </c>
      <c r="K119" s="0" t="n">
        <f aca="false">J119*10^9*P$5</f>
        <v>0</v>
      </c>
      <c r="L119" s="0" t="n">
        <f aca="false">K119*P$7/P$8</f>
        <v>0</v>
      </c>
      <c r="M119" s="0" t="n">
        <f aca="false">IF(I119&gt;0,MIN(ROUNDUP(L119,P$9),1000),0)</f>
        <v>0</v>
      </c>
    </row>
    <row r="120" customFormat="false" ht="13.8" hidden="false" customHeight="false" outlineLevel="0" collapsed="false">
      <c r="A120" s="0" t="s">
        <v>606</v>
      </c>
      <c r="B120" s="0" t="n">
        <f aca="false">-M120</f>
        <v>-0</v>
      </c>
      <c r="C120" s="0" t="n">
        <v>1000</v>
      </c>
      <c r="D120" s="0" t="n">
        <v>0</v>
      </c>
      <c r="E120" s="0" t="s">
        <v>607</v>
      </c>
      <c r="F120" s="0" t="s">
        <v>608</v>
      </c>
      <c r="G120" s="0" t="s">
        <v>609</v>
      </c>
      <c r="H120" s="0" t="s">
        <v>610</v>
      </c>
      <c r="I120" s="1" t="n">
        <v>0</v>
      </c>
      <c r="J120" s="0" t="n">
        <f aca="false">I120/(P$4*P$3)</f>
        <v>0</v>
      </c>
      <c r="K120" s="0" t="n">
        <f aca="false">J120*10^9*P$5</f>
        <v>0</v>
      </c>
      <c r="L120" s="0" t="n">
        <f aca="false">K120*P$7/P$8</f>
        <v>0</v>
      </c>
      <c r="M120" s="0" t="n">
        <f aca="false">IF(I120&gt;0,MIN(ROUNDUP(L120,P$9),1000),0)</f>
        <v>0</v>
      </c>
    </row>
    <row r="121" customFormat="false" ht="13.8" hidden="false" customHeight="false" outlineLevel="0" collapsed="false">
      <c r="A121" s="0" t="s">
        <v>611</v>
      </c>
      <c r="B121" s="0" t="n">
        <f aca="false">-M121</f>
        <v>-0</v>
      </c>
      <c r="C121" s="0" t="n">
        <v>1000</v>
      </c>
      <c r="D121" s="0" t="n">
        <v>0</v>
      </c>
      <c r="E121" s="0" t="s">
        <v>612</v>
      </c>
      <c r="F121" s="0" t="s">
        <v>613</v>
      </c>
      <c r="G121" s="0" t="s">
        <v>614</v>
      </c>
      <c r="H121" s="0" t="s">
        <v>615</v>
      </c>
      <c r="I121" s="1" t="n">
        <v>0</v>
      </c>
      <c r="J121" s="0" t="n">
        <f aca="false">I121/(P$4*P$3)</f>
        <v>0</v>
      </c>
      <c r="K121" s="0" t="n">
        <f aca="false">J121*10^9*P$5</f>
        <v>0</v>
      </c>
      <c r="L121" s="0" t="n">
        <f aca="false">K121*P$7/P$8</f>
        <v>0</v>
      </c>
      <c r="M121" s="0" t="n">
        <f aca="false">IF(I121&gt;0,MIN(ROUNDUP(L121,P$9),1000),0)</f>
        <v>0</v>
      </c>
    </row>
    <row r="122" customFormat="false" ht="13.8" hidden="false" customHeight="false" outlineLevel="0" collapsed="false">
      <c r="A122" s="0" t="s">
        <v>616</v>
      </c>
      <c r="B122" s="0" t="n">
        <f aca="false">-M122</f>
        <v>-0</v>
      </c>
      <c r="C122" s="0" t="n">
        <v>1000</v>
      </c>
      <c r="D122" s="0" t="n">
        <v>0</v>
      </c>
      <c r="E122" s="0" t="s">
        <v>617</v>
      </c>
      <c r="F122" s="0" t="s">
        <v>618</v>
      </c>
      <c r="G122" s="0" t="s">
        <v>609</v>
      </c>
      <c r="H122" s="0" t="s">
        <v>619</v>
      </c>
      <c r="I122" s="1" t="n">
        <v>0</v>
      </c>
      <c r="J122" s="0" t="n">
        <f aca="false">I122/(P$4*P$3)</f>
        <v>0</v>
      </c>
      <c r="K122" s="0" t="n">
        <f aca="false">J122*10^9*P$5</f>
        <v>0</v>
      </c>
      <c r="L122" s="0" t="n">
        <f aca="false">K122*P$7/P$8</f>
        <v>0</v>
      </c>
      <c r="M122" s="0" t="n">
        <f aca="false">IF(I122&gt;0,MIN(ROUNDUP(L122,P$9),1000),0)</f>
        <v>0</v>
      </c>
    </row>
    <row r="123" customFormat="false" ht="13.8" hidden="false" customHeight="false" outlineLevel="0" collapsed="false">
      <c r="A123" s="0" t="s">
        <v>620</v>
      </c>
      <c r="B123" s="0" t="n">
        <f aca="false">-M123</f>
        <v>-0</v>
      </c>
      <c r="C123" s="0" t="n">
        <v>1000</v>
      </c>
      <c r="D123" s="0" t="n">
        <v>0</v>
      </c>
      <c r="E123" s="0" t="s">
        <v>621</v>
      </c>
      <c r="F123" s="0" t="s">
        <v>622</v>
      </c>
      <c r="G123" s="0" t="s">
        <v>623</v>
      </c>
      <c r="H123" s="0" t="s">
        <v>624</v>
      </c>
      <c r="I123" s="1" t="n">
        <v>0</v>
      </c>
      <c r="J123" s="0" t="n">
        <f aca="false">I123/(P$4*P$3)</f>
        <v>0</v>
      </c>
      <c r="K123" s="0" t="n">
        <f aca="false">J123*10^9*P$5</f>
        <v>0</v>
      </c>
      <c r="L123" s="0" t="n">
        <f aca="false">K123*P$7/P$8</f>
        <v>0</v>
      </c>
      <c r="M123" s="0" t="n">
        <f aca="false">IF(I123&gt;0,MIN(ROUNDUP(L123,P$9),1000),0)</f>
        <v>0</v>
      </c>
    </row>
    <row r="124" customFormat="false" ht="13.8" hidden="false" customHeight="false" outlineLevel="0" collapsed="false">
      <c r="A124" s="0" t="s">
        <v>625</v>
      </c>
      <c r="B124" s="0" t="n">
        <f aca="false">-M124</f>
        <v>-0</v>
      </c>
      <c r="C124" s="0" t="n">
        <v>1000</v>
      </c>
      <c r="D124" s="0" t="n">
        <v>0</v>
      </c>
      <c r="E124" s="0" t="s">
        <v>626</v>
      </c>
      <c r="F124" s="0" t="s">
        <v>627</v>
      </c>
      <c r="G124" s="0" t="s">
        <v>628</v>
      </c>
      <c r="H124" s="0" t="s">
        <v>629</v>
      </c>
      <c r="I124" s="1" t="n">
        <v>0</v>
      </c>
      <c r="J124" s="0" t="n">
        <f aca="false">I124/(P$4*P$3)</f>
        <v>0</v>
      </c>
      <c r="K124" s="0" t="n">
        <f aca="false">J124*10^9*P$5</f>
        <v>0</v>
      </c>
      <c r="L124" s="0" t="n">
        <f aca="false">K124*P$7/P$8</f>
        <v>0</v>
      </c>
      <c r="M124" s="0" t="n">
        <f aca="false">IF(I124&gt;0,MIN(ROUNDUP(L124,P$9),1000),0)</f>
        <v>0</v>
      </c>
    </row>
    <row r="125" customFormat="false" ht="13.8" hidden="false" customHeight="false" outlineLevel="0" collapsed="false">
      <c r="A125" s="0" t="s">
        <v>630</v>
      </c>
      <c r="B125" s="0" t="n">
        <f aca="false">-M125</f>
        <v>-0</v>
      </c>
      <c r="C125" s="0" t="n">
        <v>1000</v>
      </c>
      <c r="D125" s="0" t="n">
        <v>0</v>
      </c>
      <c r="E125" s="0" t="s">
        <v>631</v>
      </c>
      <c r="F125" s="0" t="s">
        <v>632</v>
      </c>
      <c r="G125" s="0" t="s">
        <v>628</v>
      </c>
      <c r="H125" s="0" t="s">
        <v>633</v>
      </c>
      <c r="I125" s="1" t="n">
        <v>0</v>
      </c>
      <c r="J125" s="0" t="n">
        <f aca="false">I125/(P$4*P$3)</f>
        <v>0</v>
      </c>
      <c r="K125" s="0" t="n">
        <f aca="false">J125*10^9*P$5</f>
        <v>0</v>
      </c>
      <c r="L125" s="0" t="n">
        <f aca="false">K125*P$7/P$8</f>
        <v>0</v>
      </c>
      <c r="M125" s="0" t="n">
        <f aca="false">IF(I125&gt;0,MIN(ROUNDUP(L125,P$9),1000),0)</f>
        <v>0</v>
      </c>
    </row>
    <row r="126" customFormat="false" ht="13.8" hidden="false" customHeight="false" outlineLevel="0" collapsed="false">
      <c r="A126" s="0" t="s">
        <v>634</v>
      </c>
      <c r="B126" s="0" t="n">
        <f aca="false">-M126</f>
        <v>-0</v>
      </c>
      <c r="C126" s="0" t="n">
        <v>1000</v>
      </c>
      <c r="D126" s="0" t="n">
        <v>0</v>
      </c>
      <c r="E126" s="0" t="s">
        <v>635</v>
      </c>
      <c r="F126" s="0" t="s">
        <v>636</v>
      </c>
      <c r="G126" s="0" t="s">
        <v>637</v>
      </c>
      <c r="H126" s="0" t="s">
        <v>638</v>
      </c>
      <c r="I126" s="1" t="n">
        <v>0</v>
      </c>
      <c r="J126" s="0" t="n">
        <f aca="false">I126/(P$4*P$3)</f>
        <v>0</v>
      </c>
      <c r="K126" s="0" t="n">
        <f aca="false">J126*10^9*P$5</f>
        <v>0</v>
      </c>
      <c r="L126" s="0" t="n">
        <f aca="false">K126*P$7/P$8</f>
        <v>0</v>
      </c>
      <c r="M126" s="0" t="n">
        <f aca="false">IF(I126&gt;0,MIN(ROUNDUP(L126,P$9),1000),0)</f>
        <v>0</v>
      </c>
    </row>
    <row r="127" customFormat="false" ht="13.8" hidden="false" customHeight="false" outlineLevel="0" collapsed="false">
      <c r="A127" s="0" t="s">
        <v>639</v>
      </c>
      <c r="B127" s="0" t="n">
        <f aca="false">-M127</f>
        <v>-0</v>
      </c>
      <c r="C127" s="0" t="n">
        <v>1000</v>
      </c>
      <c r="D127" s="0" t="n">
        <v>0</v>
      </c>
      <c r="E127" s="0" t="s">
        <v>640</v>
      </c>
      <c r="F127" s="0" t="s">
        <v>641</v>
      </c>
      <c r="G127" s="0" t="s">
        <v>642</v>
      </c>
      <c r="H127" s="0" t="s">
        <v>643</v>
      </c>
      <c r="I127" s="1" t="n">
        <v>0</v>
      </c>
      <c r="J127" s="0" t="n">
        <f aca="false">I127/(P$4*P$3)</f>
        <v>0</v>
      </c>
      <c r="K127" s="0" t="n">
        <f aca="false">J127*10^9*P$5</f>
        <v>0</v>
      </c>
      <c r="L127" s="0" t="n">
        <f aca="false">K127*P$7/P$8</f>
        <v>0</v>
      </c>
      <c r="M127" s="0" t="n">
        <f aca="false">IF(I127&gt;0,MIN(ROUNDUP(L127,P$9),1000),0)</f>
        <v>0</v>
      </c>
    </row>
    <row r="128" customFormat="false" ht="13.8" hidden="false" customHeight="false" outlineLevel="0" collapsed="false">
      <c r="A128" s="0" t="s">
        <v>644</v>
      </c>
      <c r="B128" s="0" t="n">
        <f aca="false">-M128</f>
        <v>-0</v>
      </c>
      <c r="C128" s="0" t="n">
        <v>1000</v>
      </c>
      <c r="D128" s="0" t="n">
        <v>0</v>
      </c>
      <c r="E128" s="0" t="s">
        <v>645</v>
      </c>
      <c r="F128" s="0" t="s">
        <v>646</v>
      </c>
      <c r="G128" s="0" t="s">
        <v>647</v>
      </c>
      <c r="H128" s="0" t="s">
        <v>648</v>
      </c>
      <c r="I128" s="1" t="n">
        <v>0</v>
      </c>
      <c r="J128" s="0" t="n">
        <f aca="false">I128/(P$4*P$3)</f>
        <v>0</v>
      </c>
      <c r="K128" s="0" t="n">
        <f aca="false">J128*10^9*P$5</f>
        <v>0</v>
      </c>
      <c r="L128" s="0" t="n">
        <f aca="false">K128*P$7/P$8</f>
        <v>0</v>
      </c>
      <c r="M128" s="0" t="n">
        <f aca="false">IF(I128&gt;0,MIN(ROUNDUP(L128,P$9),1000),0)</f>
        <v>0</v>
      </c>
    </row>
    <row r="129" customFormat="false" ht="13.8" hidden="false" customHeight="false" outlineLevel="0" collapsed="false">
      <c r="A129" s="0" t="s">
        <v>649</v>
      </c>
      <c r="B129" s="0" t="n">
        <f aca="false">-M129</f>
        <v>-0</v>
      </c>
      <c r="C129" s="0" t="n">
        <v>1000</v>
      </c>
      <c r="D129" s="0" t="n">
        <v>0</v>
      </c>
      <c r="E129" s="0" t="s">
        <v>650</v>
      </c>
      <c r="F129" s="0" t="s">
        <v>651</v>
      </c>
      <c r="G129" s="0" t="s">
        <v>508</v>
      </c>
      <c r="H129" s="0" t="s">
        <v>652</v>
      </c>
      <c r="I129" s="1" t="n">
        <v>0</v>
      </c>
      <c r="J129" s="0" t="n">
        <f aca="false">I129/(P$4*P$3)</f>
        <v>0</v>
      </c>
      <c r="K129" s="0" t="n">
        <f aca="false">J129*10^9*P$5</f>
        <v>0</v>
      </c>
      <c r="L129" s="0" t="n">
        <f aca="false">K129*P$7/P$8</f>
        <v>0</v>
      </c>
      <c r="M129" s="0" t="n">
        <f aca="false">IF(I129&gt;0,MIN(ROUNDUP(L129,P$9),1000),0)</f>
        <v>0</v>
      </c>
    </row>
    <row r="130" customFormat="false" ht="13.8" hidden="false" customHeight="false" outlineLevel="0" collapsed="false">
      <c r="A130" s="0" t="s">
        <v>653</v>
      </c>
      <c r="B130" s="0" t="n">
        <f aca="false">-M130</f>
        <v>-0</v>
      </c>
      <c r="C130" s="0" t="n">
        <v>1000</v>
      </c>
      <c r="D130" s="0" t="n">
        <v>0</v>
      </c>
      <c r="E130" s="0" t="s">
        <v>654</v>
      </c>
      <c r="F130" s="0" t="s">
        <v>655</v>
      </c>
      <c r="G130" s="0" t="s">
        <v>656</v>
      </c>
      <c r="H130" s="0" t="s">
        <v>657</v>
      </c>
      <c r="I130" s="1" t="n">
        <v>0</v>
      </c>
      <c r="J130" s="0" t="n">
        <f aca="false">I130/(P$4*P$3)</f>
        <v>0</v>
      </c>
      <c r="K130" s="0" t="n">
        <f aca="false">J130*10^9*P$5</f>
        <v>0</v>
      </c>
      <c r="L130" s="0" t="n">
        <f aca="false">K130*P$7/P$8</f>
        <v>0</v>
      </c>
      <c r="M130" s="0" t="n">
        <f aca="false">IF(I130&gt;0,MIN(ROUNDUP(L130,P$9),1000),0)</f>
        <v>0</v>
      </c>
    </row>
    <row r="131" customFormat="false" ht="13.8" hidden="false" customHeight="false" outlineLevel="0" collapsed="false">
      <c r="A131" s="0" t="s">
        <v>658</v>
      </c>
      <c r="B131" s="0" t="n">
        <f aca="false">-M131</f>
        <v>-0</v>
      </c>
      <c r="C131" s="0" t="n">
        <v>1000</v>
      </c>
      <c r="D131" s="0" t="n">
        <v>0</v>
      </c>
      <c r="E131" s="0" t="s">
        <v>659</v>
      </c>
      <c r="F131" s="0" t="s">
        <v>660</v>
      </c>
      <c r="G131" s="0" t="s">
        <v>503</v>
      </c>
      <c r="H131" s="0" t="s">
        <v>661</v>
      </c>
      <c r="I131" s="1" t="n">
        <v>0</v>
      </c>
      <c r="J131" s="0" t="n">
        <f aca="false">I131/(P$4*P$3)</f>
        <v>0</v>
      </c>
      <c r="K131" s="0" t="n">
        <f aca="false">J131*10^9*P$5</f>
        <v>0</v>
      </c>
      <c r="L131" s="0" t="n">
        <f aca="false">K131*P$7/P$8</f>
        <v>0</v>
      </c>
      <c r="M131" s="0" t="n">
        <f aca="false">IF(I131&gt;0,MIN(ROUNDUP(L131,P$9),1000),0)</f>
        <v>0</v>
      </c>
    </row>
    <row r="132" customFormat="false" ht="13.8" hidden="false" customHeight="false" outlineLevel="0" collapsed="false">
      <c r="A132" s="0" t="s">
        <v>662</v>
      </c>
      <c r="B132" s="0" t="n">
        <f aca="false">-M132</f>
        <v>-0</v>
      </c>
      <c r="C132" s="0" t="n">
        <v>1000</v>
      </c>
      <c r="D132" s="0" t="n">
        <v>0</v>
      </c>
      <c r="E132" s="0" t="s">
        <v>663</v>
      </c>
      <c r="F132" s="0" t="s">
        <v>664</v>
      </c>
      <c r="G132" s="0" t="s">
        <v>665</v>
      </c>
      <c r="H132" s="0" t="s">
        <v>666</v>
      </c>
      <c r="I132" s="1" t="n">
        <v>0</v>
      </c>
      <c r="J132" s="0" t="n">
        <f aca="false">I132/(P$4*P$3)</f>
        <v>0</v>
      </c>
      <c r="K132" s="0" t="n">
        <f aca="false">J132*10^9*P$5</f>
        <v>0</v>
      </c>
      <c r="L132" s="0" t="n">
        <f aca="false">K132*P$7/P$8</f>
        <v>0</v>
      </c>
      <c r="M132" s="0" t="n">
        <f aca="false">IF(I132&gt;0,MIN(ROUNDUP(L132,P$9),1000),0)</f>
        <v>0</v>
      </c>
    </row>
    <row r="133" customFormat="false" ht="13.8" hidden="false" customHeight="false" outlineLevel="0" collapsed="false">
      <c r="A133" s="0" t="s">
        <v>667</v>
      </c>
      <c r="B133" s="0" t="n">
        <f aca="false">-M133</f>
        <v>-0</v>
      </c>
      <c r="C133" s="0" t="n">
        <v>1000</v>
      </c>
      <c r="D133" s="0" t="n">
        <v>0</v>
      </c>
      <c r="E133" s="0" t="s">
        <v>668</v>
      </c>
      <c r="F133" s="0" t="s">
        <v>669</v>
      </c>
      <c r="G133" s="0" t="s">
        <v>670</v>
      </c>
      <c r="H133" s="0" t="s">
        <v>671</v>
      </c>
      <c r="I133" s="1" t="n">
        <v>0</v>
      </c>
      <c r="J133" s="0" t="n">
        <f aca="false">I133/(P$4*P$3)</f>
        <v>0</v>
      </c>
      <c r="K133" s="0" t="n">
        <f aca="false">J133*10^9*P$5</f>
        <v>0</v>
      </c>
      <c r="L133" s="0" t="n">
        <f aca="false">K133*P$7/P$8</f>
        <v>0</v>
      </c>
      <c r="M133" s="0" t="n">
        <f aca="false">IF(I133&gt;0,MIN(ROUNDUP(L133,P$9),1000),0)</f>
        <v>0</v>
      </c>
    </row>
    <row r="134" customFormat="false" ht="13.8" hidden="false" customHeight="false" outlineLevel="0" collapsed="false">
      <c r="A134" s="0" t="s">
        <v>672</v>
      </c>
      <c r="B134" s="0" t="n">
        <f aca="false">-M134</f>
        <v>-0</v>
      </c>
      <c r="C134" s="0" t="n">
        <v>1000</v>
      </c>
      <c r="D134" s="0" t="n">
        <v>0</v>
      </c>
      <c r="E134" s="0" t="s">
        <v>673</v>
      </c>
      <c r="F134" s="0" t="s">
        <v>674</v>
      </c>
      <c r="G134" s="0" t="s">
        <v>675</v>
      </c>
      <c r="H134" s="0" t="s">
        <v>676</v>
      </c>
      <c r="I134" s="1" t="n">
        <v>0</v>
      </c>
      <c r="J134" s="0" t="n">
        <f aca="false">I134/(P$4*P$3)</f>
        <v>0</v>
      </c>
      <c r="K134" s="0" t="n">
        <f aca="false">J134*10^9*P$5</f>
        <v>0</v>
      </c>
      <c r="L134" s="0" t="n">
        <f aca="false">K134*P$7/P$8</f>
        <v>0</v>
      </c>
      <c r="M134" s="0" t="n">
        <f aca="false">IF(I134&gt;0,MIN(ROUNDUP(L134,P$9),1000),0)</f>
        <v>0</v>
      </c>
    </row>
    <row r="135" customFormat="false" ht="13.8" hidden="false" customHeight="false" outlineLevel="0" collapsed="false">
      <c r="A135" s="0" t="s">
        <v>677</v>
      </c>
      <c r="B135" s="0" t="n">
        <f aca="false">-M135</f>
        <v>-0</v>
      </c>
      <c r="C135" s="0" t="n">
        <v>1000</v>
      </c>
      <c r="D135" s="0" t="n">
        <v>0</v>
      </c>
      <c r="E135" s="0" t="s">
        <v>678</v>
      </c>
      <c r="F135" s="0" t="s">
        <v>679</v>
      </c>
      <c r="G135" s="0" t="s">
        <v>680</v>
      </c>
      <c r="H135" s="0" t="s">
        <v>681</v>
      </c>
      <c r="I135" s="1" t="n">
        <v>0</v>
      </c>
      <c r="J135" s="0" t="n">
        <f aca="false">I135/(P$4*P$3)</f>
        <v>0</v>
      </c>
      <c r="K135" s="0" t="n">
        <f aca="false">J135*10^9*P$5</f>
        <v>0</v>
      </c>
      <c r="L135" s="0" t="n">
        <f aca="false">K135*P$7/P$8</f>
        <v>0</v>
      </c>
      <c r="M135" s="0" t="n">
        <f aca="false">IF(I135&gt;0,MIN(ROUNDUP(L135,P$9),1000),0)</f>
        <v>0</v>
      </c>
    </row>
    <row r="136" customFormat="false" ht="13.8" hidden="false" customHeight="false" outlineLevel="0" collapsed="false">
      <c r="A136" s="0" t="s">
        <v>682</v>
      </c>
      <c r="B136" s="0" t="n">
        <f aca="false">-M136</f>
        <v>-0</v>
      </c>
      <c r="C136" s="0" t="n">
        <v>1000</v>
      </c>
      <c r="D136" s="0" t="n">
        <v>0</v>
      </c>
      <c r="E136" s="0" t="s">
        <v>683</v>
      </c>
      <c r="F136" s="0" t="s">
        <v>684</v>
      </c>
      <c r="G136" s="0" t="s">
        <v>685</v>
      </c>
      <c r="H136" s="0" t="s">
        <v>686</v>
      </c>
      <c r="I136" s="1" t="n">
        <v>0</v>
      </c>
      <c r="J136" s="0" t="n">
        <f aca="false">I136/(P$4*P$3)</f>
        <v>0</v>
      </c>
      <c r="K136" s="0" t="n">
        <f aca="false">J136*10^9*P$5</f>
        <v>0</v>
      </c>
      <c r="L136" s="0" t="n">
        <f aca="false">K136*P$7/P$8</f>
        <v>0</v>
      </c>
      <c r="M136" s="0" t="n">
        <f aca="false">IF(I136&gt;0,MIN(ROUNDUP(L136,P$9),1000),0)</f>
        <v>0</v>
      </c>
    </row>
    <row r="137" customFormat="false" ht="13.8" hidden="false" customHeight="false" outlineLevel="0" collapsed="false">
      <c r="A137" s="0" t="s">
        <v>687</v>
      </c>
      <c r="B137" s="0" t="n">
        <f aca="false">-M137</f>
        <v>-0</v>
      </c>
      <c r="C137" s="0" t="n">
        <v>1000</v>
      </c>
      <c r="D137" s="0" t="n">
        <v>0</v>
      </c>
      <c r="E137" s="0" t="s">
        <v>688</v>
      </c>
      <c r="F137" s="0" t="s">
        <v>689</v>
      </c>
      <c r="G137" s="0" t="s">
        <v>690</v>
      </c>
      <c r="H137" s="0" t="s">
        <v>691</v>
      </c>
      <c r="I137" s="1" t="n">
        <v>0</v>
      </c>
      <c r="J137" s="0" t="n">
        <f aca="false">I137/(P$4*P$3)</f>
        <v>0</v>
      </c>
      <c r="K137" s="0" t="n">
        <f aca="false">J137*10^9*P$5</f>
        <v>0</v>
      </c>
      <c r="L137" s="0" t="n">
        <f aca="false">K137*P$7/P$8</f>
        <v>0</v>
      </c>
      <c r="M137" s="0" t="n">
        <f aca="false">IF(I137&gt;0,MIN(ROUNDUP(L137,P$9),1000),0)</f>
        <v>0</v>
      </c>
    </row>
    <row r="138" customFormat="false" ht="13.8" hidden="false" customHeight="false" outlineLevel="0" collapsed="false">
      <c r="A138" s="0" t="s">
        <v>692</v>
      </c>
      <c r="B138" s="0" t="n">
        <f aca="false">-M138</f>
        <v>-0</v>
      </c>
      <c r="C138" s="0" t="n">
        <v>1000</v>
      </c>
      <c r="D138" s="0" t="n">
        <v>0</v>
      </c>
      <c r="E138" s="0" t="s">
        <v>693</v>
      </c>
      <c r="F138" s="0" t="s">
        <v>694</v>
      </c>
      <c r="G138" s="0" t="s">
        <v>695</v>
      </c>
      <c r="H138" s="0" t="s">
        <v>696</v>
      </c>
      <c r="I138" s="1" t="n">
        <v>0</v>
      </c>
      <c r="J138" s="0" t="n">
        <f aca="false">I138/(P$4*P$3)</f>
        <v>0</v>
      </c>
      <c r="K138" s="0" t="n">
        <f aca="false">J138*10^9*P$5</f>
        <v>0</v>
      </c>
      <c r="L138" s="0" t="n">
        <f aca="false">K138*P$7/P$8</f>
        <v>0</v>
      </c>
      <c r="M138" s="0" t="n">
        <f aca="false">IF(I138&gt;0,MIN(ROUNDUP(L138,P$9),1000),0)</f>
        <v>0</v>
      </c>
    </row>
    <row r="139" customFormat="false" ht="13.8" hidden="false" customHeight="false" outlineLevel="0" collapsed="false">
      <c r="A139" s="0" t="s">
        <v>697</v>
      </c>
      <c r="B139" s="0" t="n">
        <f aca="false">-M139</f>
        <v>-0</v>
      </c>
      <c r="C139" s="0" t="n">
        <v>1000</v>
      </c>
      <c r="D139" s="0" t="n">
        <v>0</v>
      </c>
      <c r="E139" s="0" t="s">
        <v>698</v>
      </c>
      <c r="F139" s="0" t="s">
        <v>699</v>
      </c>
      <c r="G139" s="0" t="s">
        <v>700</v>
      </c>
      <c r="H139" s="0" t="s">
        <v>701</v>
      </c>
      <c r="I139" s="1" t="n">
        <v>0</v>
      </c>
      <c r="J139" s="0" t="n">
        <f aca="false">I139/(P$4*P$3)</f>
        <v>0</v>
      </c>
      <c r="K139" s="0" t="n">
        <f aca="false">J139*10^9*P$5</f>
        <v>0</v>
      </c>
      <c r="L139" s="0" t="n">
        <f aca="false">K139*P$7/P$8</f>
        <v>0</v>
      </c>
      <c r="M139" s="0" t="n">
        <f aca="false">IF(I139&gt;0,MIN(ROUNDUP(L139,P$9),1000),0)</f>
        <v>0</v>
      </c>
    </row>
    <row r="140" customFormat="false" ht="13.8" hidden="false" customHeight="false" outlineLevel="0" collapsed="false">
      <c r="A140" s="0" t="s">
        <v>702</v>
      </c>
      <c r="B140" s="0" t="n">
        <f aca="false">-M140</f>
        <v>-0</v>
      </c>
      <c r="C140" s="0" t="n">
        <v>1000</v>
      </c>
      <c r="D140" s="0" t="n">
        <v>0</v>
      </c>
      <c r="E140" s="0" t="s">
        <v>703</v>
      </c>
      <c r="F140" s="0" t="s">
        <v>704</v>
      </c>
      <c r="G140" s="0" t="s">
        <v>705</v>
      </c>
      <c r="H140" s="0" t="s">
        <v>706</v>
      </c>
      <c r="I140" s="1" t="n">
        <v>0</v>
      </c>
      <c r="J140" s="0" t="n">
        <f aca="false">I140/(P$4*P$3)</f>
        <v>0</v>
      </c>
      <c r="K140" s="0" t="n">
        <f aca="false">J140*10^9*P$5</f>
        <v>0</v>
      </c>
      <c r="L140" s="0" t="n">
        <f aca="false">K140*P$7/P$8</f>
        <v>0</v>
      </c>
      <c r="M140" s="0" t="n">
        <f aca="false">IF(I140&gt;0,MIN(ROUNDUP(L140,P$9),1000),0)</f>
        <v>0</v>
      </c>
    </row>
    <row r="141" customFormat="false" ht="13.8" hidden="false" customHeight="false" outlineLevel="0" collapsed="false">
      <c r="A141" s="0" t="s">
        <v>707</v>
      </c>
      <c r="B141" s="0" t="n">
        <f aca="false">-M141</f>
        <v>-0</v>
      </c>
      <c r="C141" s="0" t="n">
        <v>1000</v>
      </c>
      <c r="D141" s="0" t="n">
        <v>0</v>
      </c>
      <c r="E141" s="0" t="s">
        <v>708</v>
      </c>
      <c r="F141" s="0" t="s">
        <v>709</v>
      </c>
      <c r="G141" s="0" t="s">
        <v>710</v>
      </c>
      <c r="H141" s="0" t="s">
        <v>711</v>
      </c>
      <c r="I141" s="1" t="n">
        <v>0</v>
      </c>
      <c r="J141" s="0" t="n">
        <f aca="false">I141/(P$4*P$3)</f>
        <v>0</v>
      </c>
      <c r="K141" s="0" t="n">
        <f aca="false">J141*10^9*P$5</f>
        <v>0</v>
      </c>
      <c r="L141" s="0" t="n">
        <f aca="false">K141*P$7/P$8</f>
        <v>0</v>
      </c>
      <c r="M141" s="0" t="n">
        <f aca="false">IF(I141&gt;0,MIN(ROUNDUP(L141,P$9),1000),0)</f>
        <v>0</v>
      </c>
    </row>
    <row r="142" customFormat="false" ht="13.8" hidden="false" customHeight="false" outlineLevel="0" collapsed="false">
      <c r="A142" s="0" t="s">
        <v>712</v>
      </c>
      <c r="B142" s="0" t="n">
        <f aca="false">-M142</f>
        <v>-0</v>
      </c>
      <c r="C142" s="0" t="n">
        <v>1000</v>
      </c>
      <c r="D142" s="0" t="n">
        <v>0</v>
      </c>
      <c r="E142" s="0" t="s">
        <v>713</v>
      </c>
      <c r="F142" s="0" t="s">
        <v>714</v>
      </c>
      <c r="G142" s="0" t="s">
        <v>715</v>
      </c>
      <c r="H142" s="0" t="s">
        <v>716</v>
      </c>
      <c r="I142" s="1" t="n">
        <v>0</v>
      </c>
      <c r="J142" s="0" t="n">
        <f aca="false">I142/(P$4*P$3)</f>
        <v>0</v>
      </c>
      <c r="K142" s="0" t="n">
        <f aca="false">J142*10^9*P$5</f>
        <v>0</v>
      </c>
      <c r="L142" s="0" t="n">
        <f aca="false">K142*P$7/P$8</f>
        <v>0</v>
      </c>
      <c r="M142" s="0" t="n">
        <f aca="false">IF(I142&gt;0,MIN(ROUNDUP(L142,P$9),1000),0)</f>
        <v>0</v>
      </c>
    </row>
    <row r="143" customFormat="false" ht="13.8" hidden="false" customHeight="false" outlineLevel="0" collapsed="false">
      <c r="A143" s="0" t="s">
        <v>717</v>
      </c>
      <c r="B143" s="0" t="n">
        <f aca="false">-M143</f>
        <v>-0</v>
      </c>
      <c r="C143" s="0" t="n">
        <v>1000</v>
      </c>
      <c r="D143" s="0" t="n">
        <v>0</v>
      </c>
      <c r="E143" s="0" t="s">
        <v>718</v>
      </c>
      <c r="F143" s="0" t="s">
        <v>719</v>
      </c>
      <c r="G143" s="0" t="s">
        <v>720</v>
      </c>
      <c r="H143" s="0" t="s">
        <v>721</v>
      </c>
      <c r="I143" s="1" t="n">
        <v>0</v>
      </c>
      <c r="J143" s="0" t="n">
        <f aca="false">I143/(P$4*P$3)</f>
        <v>0</v>
      </c>
      <c r="K143" s="0" t="n">
        <f aca="false">J143*10^9*P$5</f>
        <v>0</v>
      </c>
      <c r="L143" s="0" t="n">
        <f aca="false">K143*P$7/P$8</f>
        <v>0</v>
      </c>
      <c r="M143" s="0" t="n">
        <f aca="false">IF(I143&gt;0,MIN(ROUNDUP(L143,P$9),1000),0)</f>
        <v>0</v>
      </c>
    </row>
    <row r="144" customFormat="false" ht="13.8" hidden="false" customHeight="false" outlineLevel="0" collapsed="false">
      <c r="A144" s="0" t="s">
        <v>722</v>
      </c>
      <c r="B144" s="0" t="n">
        <f aca="false">-M144</f>
        <v>-0</v>
      </c>
      <c r="C144" s="0" t="n">
        <v>1000</v>
      </c>
      <c r="D144" s="0" t="n">
        <v>0</v>
      </c>
      <c r="E144" s="0" t="s">
        <v>723</v>
      </c>
      <c r="F144" s="0" t="s">
        <v>724</v>
      </c>
      <c r="G144" s="0" t="s">
        <v>725</v>
      </c>
      <c r="H144" s="0" t="s">
        <v>726</v>
      </c>
      <c r="I144" s="1" t="n">
        <v>0</v>
      </c>
      <c r="J144" s="0" t="n">
        <f aca="false">I144/(P$4*P$3)</f>
        <v>0</v>
      </c>
      <c r="K144" s="0" t="n">
        <f aca="false">J144*10^9*P$5</f>
        <v>0</v>
      </c>
      <c r="L144" s="0" t="n">
        <f aca="false">K144*P$7/P$8</f>
        <v>0</v>
      </c>
      <c r="M144" s="0" t="n">
        <f aca="false">IF(I144&gt;0,MIN(ROUNDUP(L144,P$9),1000),0)</f>
        <v>0</v>
      </c>
    </row>
    <row r="145" customFormat="false" ht="13.8" hidden="false" customHeight="false" outlineLevel="0" collapsed="false">
      <c r="A145" s="0" t="s">
        <v>727</v>
      </c>
      <c r="B145" s="0" t="n">
        <f aca="false">-M145</f>
        <v>-0</v>
      </c>
      <c r="C145" s="0" t="n">
        <v>1000</v>
      </c>
      <c r="D145" s="0" t="n">
        <v>0</v>
      </c>
      <c r="E145" s="0" t="s">
        <v>728</v>
      </c>
      <c r="F145" s="0" t="s">
        <v>729</v>
      </c>
      <c r="G145" s="0" t="s">
        <v>730</v>
      </c>
      <c r="H145" s="0" t="s">
        <v>731</v>
      </c>
      <c r="I145" s="1" t="n">
        <v>0</v>
      </c>
      <c r="J145" s="0" t="n">
        <f aca="false">I145/(P$4*P$3)</f>
        <v>0</v>
      </c>
      <c r="K145" s="0" t="n">
        <f aca="false">J145*10^9*P$5</f>
        <v>0</v>
      </c>
      <c r="L145" s="0" t="n">
        <f aca="false">K145*P$7/P$8</f>
        <v>0</v>
      </c>
      <c r="M145" s="0" t="n">
        <f aca="false">IF(I145&gt;0,MIN(ROUNDUP(L145,P$9),1000),0)</f>
        <v>0</v>
      </c>
    </row>
    <row r="146" customFormat="false" ht="13.8" hidden="false" customHeight="false" outlineLevel="0" collapsed="false">
      <c r="A146" s="0" t="s">
        <v>732</v>
      </c>
      <c r="B146" s="0" t="n">
        <f aca="false">-M146</f>
        <v>-0</v>
      </c>
      <c r="C146" s="0" t="n">
        <v>1000</v>
      </c>
      <c r="D146" s="0" t="n">
        <v>0</v>
      </c>
      <c r="E146" s="0" t="s">
        <v>733</v>
      </c>
      <c r="F146" s="0" t="s">
        <v>734</v>
      </c>
      <c r="G146" s="0" t="s">
        <v>735</v>
      </c>
      <c r="H146" s="0" t="s">
        <v>736</v>
      </c>
      <c r="I146" s="1" t="n">
        <v>0</v>
      </c>
      <c r="J146" s="0" t="n">
        <f aca="false">I146/(P$4*P$3)</f>
        <v>0</v>
      </c>
      <c r="K146" s="0" t="n">
        <f aca="false">J146*10^9*P$5</f>
        <v>0</v>
      </c>
      <c r="L146" s="0" t="n">
        <f aca="false">K146*P$7/P$8</f>
        <v>0</v>
      </c>
      <c r="M146" s="0" t="n">
        <f aca="false">IF(I146&gt;0,MIN(ROUNDUP(L146,P$9),1000),0)</f>
        <v>0</v>
      </c>
    </row>
    <row r="147" customFormat="false" ht="13.8" hidden="false" customHeight="false" outlineLevel="0" collapsed="false">
      <c r="A147" s="0" t="s">
        <v>737</v>
      </c>
      <c r="B147" s="0" t="n">
        <f aca="false">-M147</f>
        <v>-0</v>
      </c>
      <c r="C147" s="0" t="n">
        <v>1000</v>
      </c>
      <c r="D147" s="0" t="n">
        <v>0</v>
      </c>
      <c r="E147" s="0" t="s">
        <v>738</v>
      </c>
      <c r="F147" s="0" t="s">
        <v>739</v>
      </c>
      <c r="G147" s="0" t="s">
        <v>740</v>
      </c>
      <c r="H147" s="0" t="s">
        <v>741</v>
      </c>
      <c r="I147" s="1" t="n">
        <v>0</v>
      </c>
      <c r="J147" s="0" t="n">
        <f aca="false">I147/(P$4*P$3)</f>
        <v>0</v>
      </c>
      <c r="K147" s="0" t="n">
        <f aca="false">J147*10^9*P$5</f>
        <v>0</v>
      </c>
      <c r="L147" s="0" t="n">
        <f aca="false">K147*P$7/P$8</f>
        <v>0</v>
      </c>
      <c r="M147" s="0" t="n">
        <f aca="false">IF(I147&gt;0,MIN(ROUNDUP(L147,P$9),1000),0)</f>
        <v>0</v>
      </c>
    </row>
    <row r="148" customFormat="false" ht="13.8" hidden="false" customHeight="false" outlineLevel="0" collapsed="false">
      <c r="A148" s="0" t="s">
        <v>742</v>
      </c>
      <c r="B148" s="0" t="n">
        <f aca="false">-M148</f>
        <v>-0</v>
      </c>
      <c r="C148" s="0" t="n">
        <v>1000</v>
      </c>
      <c r="D148" s="0" t="n">
        <v>0</v>
      </c>
      <c r="E148" s="0" t="s">
        <v>743</v>
      </c>
      <c r="F148" s="0" t="s">
        <v>744</v>
      </c>
      <c r="G148" s="0" t="s">
        <v>745</v>
      </c>
      <c r="H148" s="0" t="s">
        <v>746</v>
      </c>
      <c r="I148" s="1" t="n">
        <v>0</v>
      </c>
      <c r="J148" s="0" t="n">
        <f aca="false">I148/(P$4*P$3)</f>
        <v>0</v>
      </c>
      <c r="K148" s="0" t="n">
        <f aca="false">J148*10^9*P$5</f>
        <v>0</v>
      </c>
      <c r="L148" s="0" t="n">
        <f aca="false">K148*P$7/P$8</f>
        <v>0</v>
      </c>
      <c r="M148" s="0" t="n">
        <f aca="false">IF(I148&gt;0,MIN(ROUNDUP(L148,P$9),1000),0)</f>
        <v>0</v>
      </c>
    </row>
    <row r="149" customFormat="false" ht="13.8" hidden="false" customHeight="false" outlineLevel="0" collapsed="false">
      <c r="A149" s="0" t="s">
        <v>747</v>
      </c>
      <c r="B149" s="0" t="n">
        <f aca="false">-M149</f>
        <v>-0</v>
      </c>
      <c r="C149" s="0" t="n">
        <v>1000</v>
      </c>
      <c r="D149" s="0" t="n">
        <v>0</v>
      </c>
      <c r="E149" s="0" t="s">
        <v>748</v>
      </c>
      <c r="F149" s="0" t="s">
        <v>749</v>
      </c>
      <c r="G149" s="0" t="s">
        <v>750</v>
      </c>
      <c r="H149" s="0" t="s">
        <v>751</v>
      </c>
      <c r="I149" s="1" t="n">
        <v>0</v>
      </c>
      <c r="J149" s="0" t="n">
        <f aca="false">I149/(P$4*P$3)</f>
        <v>0</v>
      </c>
      <c r="K149" s="0" t="n">
        <f aca="false">J149*10^9*P$5</f>
        <v>0</v>
      </c>
      <c r="L149" s="0" t="n">
        <f aca="false">K149*P$7/P$8</f>
        <v>0</v>
      </c>
      <c r="M149" s="0" t="n">
        <f aca="false">IF(I149&gt;0,MIN(ROUNDUP(L149,P$9),1000),0)</f>
        <v>0</v>
      </c>
    </row>
    <row r="150" customFormat="false" ht="13.8" hidden="false" customHeight="false" outlineLevel="0" collapsed="false">
      <c r="A150" s="0" t="s">
        <v>752</v>
      </c>
      <c r="B150" s="0" t="n">
        <f aca="false">-M150</f>
        <v>-0</v>
      </c>
      <c r="C150" s="0" t="n">
        <v>1000</v>
      </c>
      <c r="D150" s="0" t="n">
        <v>0</v>
      </c>
      <c r="E150" s="0" t="s">
        <v>753</v>
      </c>
      <c r="F150" s="0" t="s">
        <v>754</v>
      </c>
      <c r="G150" s="0" t="s">
        <v>755</v>
      </c>
      <c r="H150" s="0" t="s">
        <v>756</v>
      </c>
      <c r="I150" s="1" t="n">
        <v>0</v>
      </c>
      <c r="J150" s="0" t="n">
        <f aca="false">I150/(P$4*P$3)</f>
        <v>0</v>
      </c>
      <c r="K150" s="0" t="n">
        <f aca="false">J150*10^9*P$5</f>
        <v>0</v>
      </c>
      <c r="L150" s="0" t="n">
        <f aca="false">K150*P$7/P$8</f>
        <v>0</v>
      </c>
      <c r="M150" s="0" t="n">
        <f aca="false">IF(I150&gt;0,MIN(ROUNDUP(L150,P$9),1000),0)</f>
        <v>0</v>
      </c>
    </row>
    <row r="151" customFormat="false" ht="13.8" hidden="false" customHeight="false" outlineLevel="0" collapsed="false">
      <c r="A151" s="0" t="s">
        <v>757</v>
      </c>
      <c r="B151" s="0" t="n">
        <f aca="false">-M151</f>
        <v>-0</v>
      </c>
      <c r="C151" s="0" t="n">
        <v>1000</v>
      </c>
      <c r="D151" s="0" t="n">
        <v>0</v>
      </c>
      <c r="E151" s="0" t="s">
        <v>758</v>
      </c>
      <c r="F151" s="0" t="s">
        <v>759</v>
      </c>
      <c r="G151" s="0" t="s">
        <v>760</v>
      </c>
      <c r="H151" s="0" t="s">
        <v>761</v>
      </c>
      <c r="I151" s="1" t="n">
        <v>0</v>
      </c>
      <c r="J151" s="0" t="n">
        <f aca="false">I151/(P$4*P$3)</f>
        <v>0</v>
      </c>
      <c r="K151" s="0" t="n">
        <f aca="false">J151*10^9*P$5</f>
        <v>0</v>
      </c>
      <c r="L151" s="0" t="n">
        <f aca="false">K151*P$7/P$8</f>
        <v>0</v>
      </c>
      <c r="M151" s="0" t="n">
        <f aca="false">IF(I151&gt;0,MIN(ROUNDUP(L151,P$9),1000),0)</f>
        <v>0</v>
      </c>
    </row>
    <row r="152" customFormat="false" ht="13.8" hidden="false" customHeight="false" outlineLevel="0" collapsed="false">
      <c r="A152" s="0" t="s">
        <v>762</v>
      </c>
      <c r="B152" s="0" t="n">
        <f aca="false">-M152</f>
        <v>-0</v>
      </c>
      <c r="C152" s="0" t="n">
        <v>1000</v>
      </c>
      <c r="D152" s="0" t="n">
        <v>0</v>
      </c>
      <c r="E152" s="0" t="s">
        <v>763</v>
      </c>
      <c r="F152" s="0" t="s">
        <v>764</v>
      </c>
      <c r="G152" s="0" t="s">
        <v>540</v>
      </c>
      <c r="H152" s="0" t="s">
        <v>765</v>
      </c>
      <c r="I152" s="1" t="n">
        <v>0</v>
      </c>
      <c r="J152" s="0" t="n">
        <f aca="false">I152/(P$4*P$3)</f>
        <v>0</v>
      </c>
      <c r="K152" s="0" t="n">
        <f aca="false">J152*10^9*P$5</f>
        <v>0</v>
      </c>
      <c r="L152" s="0" t="n">
        <f aca="false">K152*P$7/P$8</f>
        <v>0</v>
      </c>
      <c r="M152" s="0" t="n">
        <f aca="false">IF(I152&gt;0,MIN(ROUNDUP(L152,P$9),1000),0)</f>
        <v>0</v>
      </c>
    </row>
    <row r="153" customFormat="false" ht="13.8" hidden="false" customHeight="false" outlineLevel="0" collapsed="false">
      <c r="A153" s="0" t="s">
        <v>766</v>
      </c>
      <c r="B153" s="0" t="n">
        <f aca="false">-M153</f>
        <v>-0</v>
      </c>
      <c r="C153" s="0" t="n">
        <v>1000</v>
      </c>
      <c r="D153" s="0" t="n">
        <v>0</v>
      </c>
      <c r="E153" s="0" t="s">
        <v>767</v>
      </c>
      <c r="F153" s="0" t="s">
        <v>768</v>
      </c>
      <c r="G153" s="0" t="s">
        <v>769</v>
      </c>
      <c r="H153" s="0" t="s">
        <v>770</v>
      </c>
      <c r="I153" s="1" t="n">
        <v>0</v>
      </c>
      <c r="J153" s="0" t="n">
        <f aca="false">I153/(P$4*P$3)</f>
        <v>0</v>
      </c>
      <c r="K153" s="0" t="n">
        <f aca="false">J153*10^9*P$5</f>
        <v>0</v>
      </c>
      <c r="L153" s="0" t="n">
        <f aca="false">K153*P$7/P$8</f>
        <v>0</v>
      </c>
      <c r="M153" s="0" t="n">
        <f aca="false">IF(I153&gt;0,MIN(ROUNDUP(L153,P$9),1000),0)</f>
        <v>0</v>
      </c>
    </row>
    <row r="154" customFormat="false" ht="13.8" hidden="false" customHeight="false" outlineLevel="0" collapsed="false">
      <c r="A154" s="0" t="s">
        <v>771</v>
      </c>
      <c r="B154" s="0" t="n">
        <f aca="false">-M154</f>
        <v>-0</v>
      </c>
      <c r="C154" s="0" t="n">
        <v>1000</v>
      </c>
      <c r="D154" s="0" t="n">
        <v>0</v>
      </c>
      <c r="E154" s="0" t="s">
        <v>772</v>
      </c>
      <c r="F154" s="0" t="s">
        <v>773</v>
      </c>
      <c r="G154" s="0" t="s">
        <v>774</v>
      </c>
      <c r="H154" s="0" t="s">
        <v>775</v>
      </c>
      <c r="I154" s="1" t="n">
        <v>0</v>
      </c>
      <c r="J154" s="0" t="n">
        <f aca="false">I154/(P$4*P$3)</f>
        <v>0</v>
      </c>
      <c r="K154" s="0" t="n">
        <f aca="false">J154*10^9*P$5</f>
        <v>0</v>
      </c>
      <c r="L154" s="0" t="n">
        <f aca="false">K154*P$7/P$8</f>
        <v>0</v>
      </c>
      <c r="M154" s="0" t="n">
        <f aca="false">IF(I154&gt;0,MIN(ROUNDUP(L154,P$9),1000),0)</f>
        <v>0</v>
      </c>
    </row>
    <row r="155" customFormat="false" ht="13.8" hidden="false" customHeight="false" outlineLevel="0" collapsed="false">
      <c r="A155" s="0" t="s">
        <v>776</v>
      </c>
      <c r="B155" s="0" t="n">
        <f aca="false">-M155</f>
        <v>-0</v>
      </c>
      <c r="C155" s="0" t="n">
        <v>1000</v>
      </c>
      <c r="D155" s="0" t="n">
        <v>0</v>
      </c>
      <c r="E155" s="0" t="s">
        <v>777</v>
      </c>
      <c r="F155" s="0" t="s">
        <v>778</v>
      </c>
      <c r="G155" s="0" t="s">
        <v>779</v>
      </c>
      <c r="H155" s="0" t="s">
        <v>780</v>
      </c>
      <c r="I155" s="1" t="n">
        <v>0</v>
      </c>
      <c r="J155" s="0" t="n">
        <f aca="false">I155/(P$4*P$3)</f>
        <v>0</v>
      </c>
      <c r="K155" s="0" t="n">
        <f aca="false">J155*10^9*P$5</f>
        <v>0</v>
      </c>
      <c r="L155" s="0" t="n">
        <f aca="false">K155*P$7/P$8</f>
        <v>0</v>
      </c>
      <c r="M155" s="0" t="n">
        <f aca="false">IF(I155&gt;0,MIN(ROUNDUP(L155,P$9),1000),0)</f>
        <v>0</v>
      </c>
    </row>
    <row r="156" customFormat="false" ht="13.8" hidden="false" customHeight="false" outlineLevel="0" collapsed="false">
      <c r="A156" s="0" t="s">
        <v>781</v>
      </c>
      <c r="B156" s="0" t="n">
        <f aca="false">-M156</f>
        <v>-0</v>
      </c>
      <c r="C156" s="0" t="n">
        <v>1000</v>
      </c>
      <c r="D156" s="0" t="n">
        <v>0</v>
      </c>
      <c r="E156" s="0" t="s">
        <v>782</v>
      </c>
      <c r="F156" s="0" t="s">
        <v>783</v>
      </c>
      <c r="G156" s="0" t="s">
        <v>784</v>
      </c>
      <c r="H156" s="0" t="s">
        <v>785</v>
      </c>
      <c r="I156" s="1" t="n">
        <v>0</v>
      </c>
      <c r="J156" s="0" t="n">
        <f aca="false">I156/(P$4*P$3)</f>
        <v>0</v>
      </c>
      <c r="K156" s="0" t="n">
        <f aca="false">J156*10^9*P$5</f>
        <v>0</v>
      </c>
      <c r="L156" s="0" t="n">
        <f aca="false">K156*P$7/P$8</f>
        <v>0</v>
      </c>
      <c r="M156" s="0" t="n">
        <f aca="false">IF(I156&gt;0,MIN(ROUNDUP(L156,P$9),1000),0)</f>
        <v>0</v>
      </c>
    </row>
    <row r="157" customFormat="false" ht="13.8" hidden="false" customHeight="false" outlineLevel="0" collapsed="false">
      <c r="A157" s="0" t="s">
        <v>786</v>
      </c>
      <c r="B157" s="0" t="n">
        <f aca="false">-M157</f>
        <v>-0</v>
      </c>
      <c r="C157" s="0" t="n">
        <v>1000</v>
      </c>
      <c r="D157" s="0" t="n">
        <v>0</v>
      </c>
      <c r="E157" s="0" t="s">
        <v>787</v>
      </c>
      <c r="F157" s="0" t="s">
        <v>788</v>
      </c>
      <c r="G157" s="0" t="s">
        <v>789</v>
      </c>
      <c r="H157" s="0" t="s">
        <v>790</v>
      </c>
      <c r="I157" s="1" t="n">
        <v>0</v>
      </c>
      <c r="J157" s="0" t="n">
        <f aca="false">I157/(P$4*P$3)</f>
        <v>0</v>
      </c>
      <c r="K157" s="0" t="n">
        <f aca="false">J157*10^9*P$5</f>
        <v>0</v>
      </c>
      <c r="L157" s="0" t="n">
        <f aca="false">K157*P$7/P$8</f>
        <v>0</v>
      </c>
      <c r="M157" s="0" t="n">
        <f aca="false">IF(I157&gt;0,MIN(ROUNDUP(L157,P$9),1000),0)</f>
        <v>0</v>
      </c>
    </row>
    <row r="158" customFormat="false" ht="13.8" hidden="false" customHeight="false" outlineLevel="0" collapsed="false">
      <c r="A158" s="0" t="s">
        <v>791</v>
      </c>
      <c r="B158" s="0" t="n">
        <f aca="false">-M158</f>
        <v>-0</v>
      </c>
      <c r="C158" s="0" t="n">
        <v>1000</v>
      </c>
      <c r="D158" s="0" t="n">
        <v>0</v>
      </c>
      <c r="E158" s="0" t="s">
        <v>792</v>
      </c>
      <c r="F158" s="0" t="s">
        <v>793</v>
      </c>
      <c r="G158" s="0" t="s">
        <v>794</v>
      </c>
      <c r="H158" s="0" t="s">
        <v>795</v>
      </c>
      <c r="I158" s="1" t="n">
        <v>0</v>
      </c>
      <c r="J158" s="0" t="n">
        <f aca="false">I158/(P$4*P$3)</f>
        <v>0</v>
      </c>
      <c r="K158" s="0" t="n">
        <f aca="false">J158*10^9*P$5</f>
        <v>0</v>
      </c>
      <c r="L158" s="0" t="n">
        <f aca="false">K158*P$7/P$8</f>
        <v>0</v>
      </c>
      <c r="M158" s="0" t="n">
        <f aca="false">IF(I158&gt;0,MIN(ROUNDUP(L158,P$9),1000),0)</f>
        <v>0</v>
      </c>
    </row>
    <row r="159" customFormat="false" ht="13.8" hidden="false" customHeight="false" outlineLevel="0" collapsed="false">
      <c r="A159" s="0" t="s">
        <v>796</v>
      </c>
      <c r="B159" s="0" t="n">
        <f aca="false">-M159</f>
        <v>-0</v>
      </c>
      <c r="C159" s="0" t="n">
        <v>1000</v>
      </c>
      <c r="D159" s="0" t="n">
        <v>0</v>
      </c>
      <c r="E159" s="0" t="s">
        <v>797</v>
      </c>
      <c r="F159" s="0" t="s">
        <v>798</v>
      </c>
      <c r="G159" s="0" t="s">
        <v>799</v>
      </c>
      <c r="H159" s="0" t="s">
        <v>800</v>
      </c>
      <c r="I159" s="1" t="n">
        <v>0</v>
      </c>
      <c r="J159" s="0" t="n">
        <f aca="false">I159/(P$4*P$3)</f>
        <v>0</v>
      </c>
      <c r="K159" s="0" t="n">
        <f aca="false">J159*10^9*P$5</f>
        <v>0</v>
      </c>
      <c r="L159" s="0" t="n">
        <f aca="false">K159*P$7/P$8</f>
        <v>0</v>
      </c>
      <c r="M159" s="0" t="n">
        <f aca="false">IF(I159&gt;0,MIN(ROUNDUP(L159,P$9),1000),0)</f>
        <v>0</v>
      </c>
    </row>
    <row r="160" customFormat="false" ht="13.8" hidden="false" customHeight="false" outlineLevel="0" collapsed="false">
      <c r="A160" s="0" t="s">
        <v>801</v>
      </c>
      <c r="B160" s="0" t="n">
        <f aca="false">-M160</f>
        <v>-0</v>
      </c>
      <c r="C160" s="0" t="n">
        <v>1000</v>
      </c>
      <c r="D160" s="0" t="n">
        <v>0</v>
      </c>
      <c r="E160" s="0" t="s">
        <v>802</v>
      </c>
      <c r="F160" s="0" t="s">
        <v>803</v>
      </c>
      <c r="G160" s="0" t="s">
        <v>804</v>
      </c>
      <c r="H160" s="0" t="s">
        <v>805</v>
      </c>
      <c r="I160" s="1" t="n">
        <v>0</v>
      </c>
      <c r="J160" s="0" t="n">
        <f aca="false">I160/(P$4*P$3)</f>
        <v>0</v>
      </c>
      <c r="K160" s="0" t="n">
        <f aca="false">J160*10^9*P$5</f>
        <v>0</v>
      </c>
      <c r="L160" s="0" t="n">
        <f aca="false">K160*P$7/P$8</f>
        <v>0</v>
      </c>
      <c r="M160" s="0" t="n">
        <f aca="false">IF(I160&gt;0,MIN(ROUNDUP(L160,P$9),1000),0)</f>
        <v>0</v>
      </c>
    </row>
    <row r="161" customFormat="false" ht="13.8" hidden="false" customHeight="false" outlineLevel="0" collapsed="false">
      <c r="A161" s="0" t="s">
        <v>806</v>
      </c>
      <c r="B161" s="0" t="n">
        <f aca="false">-M161</f>
        <v>-0</v>
      </c>
      <c r="C161" s="0" t="n">
        <v>1000</v>
      </c>
      <c r="D161" s="0" t="n">
        <v>0</v>
      </c>
      <c r="E161" s="0" t="s">
        <v>807</v>
      </c>
      <c r="F161" s="0" t="s">
        <v>808</v>
      </c>
      <c r="G161" s="0" t="s">
        <v>585</v>
      </c>
      <c r="H161" s="0" t="s">
        <v>809</v>
      </c>
      <c r="I161" s="1" t="n">
        <v>0</v>
      </c>
      <c r="J161" s="0" t="n">
        <f aca="false">I161/(P$4*P$3)</f>
        <v>0</v>
      </c>
      <c r="K161" s="0" t="n">
        <f aca="false">J161*10^9*P$5</f>
        <v>0</v>
      </c>
      <c r="L161" s="0" t="n">
        <f aca="false">K161*P$7/P$8</f>
        <v>0</v>
      </c>
      <c r="M161" s="0" t="n">
        <f aca="false">IF(I161&gt;0,MIN(ROUNDUP(L161,P$9),1000),0)</f>
        <v>0</v>
      </c>
    </row>
    <row r="162" customFormat="false" ht="13.8" hidden="false" customHeight="false" outlineLevel="0" collapsed="false">
      <c r="A162" s="0" t="s">
        <v>810</v>
      </c>
      <c r="B162" s="0" t="n">
        <f aca="false">-M162</f>
        <v>-0</v>
      </c>
      <c r="C162" s="0" t="n">
        <v>1000</v>
      </c>
      <c r="D162" s="0" t="n">
        <v>0</v>
      </c>
      <c r="E162" s="0" t="s">
        <v>811</v>
      </c>
      <c r="F162" s="0" t="s">
        <v>812</v>
      </c>
      <c r="G162" s="0" t="s">
        <v>813</v>
      </c>
      <c r="H162" s="0" t="s">
        <v>814</v>
      </c>
      <c r="I162" s="1" t="n">
        <v>0</v>
      </c>
      <c r="J162" s="0" t="n">
        <f aca="false">I162/(P$4*P$3)</f>
        <v>0</v>
      </c>
      <c r="K162" s="0" t="n">
        <f aca="false">J162*10^9*P$5</f>
        <v>0</v>
      </c>
      <c r="L162" s="0" t="n">
        <f aca="false">K162*P$7/P$8</f>
        <v>0</v>
      </c>
      <c r="M162" s="0" t="n">
        <f aca="false">IF(I162&gt;0,MIN(ROUNDUP(L162,P$9),1000),0)</f>
        <v>0</v>
      </c>
    </row>
    <row r="163" customFormat="false" ht="13.8" hidden="false" customHeight="false" outlineLevel="0" collapsed="false">
      <c r="A163" s="0" t="s">
        <v>815</v>
      </c>
      <c r="B163" s="0" t="n">
        <f aca="false">-M163</f>
        <v>-0</v>
      </c>
      <c r="C163" s="0" t="n">
        <v>1000</v>
      </c>
      <c r="D163" s="0" t="n">
        <v>0</v>
      </c>
      <c r="E163" s="0" t="s">
        <v>816</v>
      </c>
      <c r="F163" s="0" t="s">
        <v>817</v>
      </c>
      <c r="G163" s="0" t="s">
        <v>488</v>
      </c>
      <c r="H163" s="0" t="s">
        <v>818</v>
      </c>
      <c r="I163" s="1" t="n">
        <v>0</v>
      </c>
      <c r="J163" s="0" t="n">
        <f aca="false">I163/(P$4*P$3)</f>
        <v>0</v>
      </c>
      <c r="K163" s="0" t="n">
        <f aca="false">J163*10^9*P$5</f>
        <v>0</v>
      </c>
      <c r="L163" s="0" t="n">
        <f aca="false">K163*P$7/P$8</f>
        <v>0</v>
      </c>
      <c r="M163" s="0" t="n">
        <f aca="false">IF(I163&gt;0,MIN(ROUNDUP(L163,P$9),1000),0)</f>
        <v>0</v>
      </c>
    </row>
    <row r="164" customFormat="false" ht="13.8" hidden="false" customHeight="false" outlineLevel="0" collapsed="false">
      <c r="A164" s="0" t="s">
        <v>819</v>
      </c>
      <c r="B164" s="0" t="n">
        <f aca="false">-M164</f>
        <v>-0</v>
      </c>
      <c r="C164" s="0" t="n">
        <v>1000</v>
      </c>
      <c r="D164" s="0" t="n">
        <v>0</v>
      </c>
      <c r="E164" s="0" t="s">
        <v>820</v>
      </c>
      <c r="F164" s="0" t="s">
        <v>821</v>
      </c>
      <c r="G164" s="0" t="s">
        <v>498</v>
      </c>
      <c r="H164" s="0" t="s">
        <v>822</v>
      </c>
      <c r="I164" s="1" t="n">
        <v>0</v>
      </c>
      <c r="J164" s="0" t="n">
        <f aca="false">I164/(P$4*P$3)</f>
        <v>0</v>
      </c>
      <c r="K164" s="0" t="n">
        <f aca="false">J164*10^9*P$5</f>
        <v>0</v>
      </c>
      <c r="L164" s="0" t="n">
        <f aca="false">K164*P$7/P$8</f>
        <v>0</v>
      </c>
      <c r="M164" s="0" t="n">
        <f aca="false">IF(I164&gt;0,MIN(ROUNDUP(L164,P$9),1000),0)</f>
        <v>0</v>
      </c>
    </row>
    <row r="165" customFormat="false" ht="13.8" hidden="false" customHeight="false" outlineLevel="0" collapsed="false">
      <c r="A165" s="0" t="s">
        <v>823</v>
      </c>
      <c r="B165" s="0" t="n">
        <f aca="false">-M165</f>
        <v>-0</v>
      </c>
      <c r="C165" s="0" t="n">
        <v>1000</v>
      </c>
      <c r="D165" s="0" t="n">
        <v>0</v>
      </c>
      <c r="E165" s="0" t="s">
        <v>824</v>
      </c>
      <c r="F165" s="0" t="s">
        <v>825</v>
      </c>
      <c r="G165" s="0" t="s">
        <v>826</v>
      </c>
      <c r="H165" s="0" t="s">
        <v>827</v>
      </c>
      <c r="I165" s="1" t="n">
        <v>0</v>
      </c>
      <c r="J165" s="0" t="n">
        <f aca="false">I165/(P$4*P$3)</f>
        <v>0</v>
      </c>
      <c r="K165" s="0" t="n">
        <f aca="false">J165*10^9*P$5</f>
        <v>0</v>
      </c>
      <c r="L165" s="0" t="n">
        <f aca="false">K165*P$7/P$8</f>
        <v>0</v>
      </c>
      <c r="M165" s="0" t="n">
        <f aca="false">IF(I165&gt;0,MIN(ROUNDUP(L165,P$9),1000),0)</f>
        <v>0</v>
      </c>
    </row>
    <row r="166" customFormat="false" ht="13.8" hidden="false" customHeight="false" outlineLevel="0" collapsed="false">
      <c r="A166" s="0" t="s">
        <v>828</v>
      </c>
      <c r="B166" s="0" t="n">
        <f aca="false">-M166</f>
        <v>-0</v>
      </c>
      <c r="C166" s="0" t="n">
        <v>1000</v>
      </c>
      <c r="D166" s="0" t="n">
        <v>0</v>
      </c>
      <c r="E166" s="0" t="s">
        <v>829</v>
      </c>
      <c r="F166" s="0" t="s">
        <v>830</v>
      </c>
      <c r="G166" s="0" t="s">
        <v>831</v>
      </c>
      <c r="H166" s="0" t="s">
        <v>832</v>
      </c>
      <c r="I166" s="1" t="n">
        <v>0</v>
      </c>
      <c r="J166" s="0" t="n">
        <f aca="false">I166/(P$4*P$3)</f>
        <v>0</v>
      </c>
      <c r="K166" s="0" t="n">
        <f aca="false">J166*10^9*P$5</f>
        <v>0</v>
      </c>
      <c r="L166" s="0" t="n">
        <f aca="false">K166*P$7/P$8</f>
        <v>0</v>
      </c>
      <c r="M166" s="0" t="n">
        <f aca="false">IF(I166&gt;0,MIN(ROUNDUP(L166,P$9),1000),0)</f>
        <v>0</v>
      </c>
    </row>
    <row r="167" customFormat="false" ht="13.8" hidden="false" customHeight="false" outlineLevel="0" collapsed="false">
      <c r="A167" s="0" t="s">
        <v>833</v>
      </c>
      <c r="B167" s="0" t="n">
        <f aca="false">-M167</f>
        <v>-0</v>
      </c>
      <c r="C167" s="0" t="n">
        <v>1000</v>
      </c>
      <c r="D167" s="0" t="n">
        <v>0</v>
      </c>
      <c r="E167" s="0" t="s">
        <v>834</v>
      </c>
      <c r="F167" s="0" t="s">
        <v>835</v>
      </c>
      <c r="G167" s="0" t="s">
        <v>513</v>
      </c>
      <c r="H167" s="0" t="s">
        <v>836</v>
      </c>
      <c r="I167" s="1" t="n">
        <v>0</v>
      </c>
      <c r="J167" s="0" t="n">
        <f aca="false">I167/(P$4*P$3)</f>
        <v>0</v>
      </c>
      <c r="K167" s="0" t="n">
        <f aca="false">J167*10^9*P$5</f>
        <v>0</v>
      </c>
      <c r="L167" s="0" t="n">
        <f aca="false">K167*P$7/P$8</f>
        <v>0</v>
      </c>
      <c r="M167" s="0" t="n">
        <f aca="false">IF(I167&gt;0,MIN(ROUNDUP(L167,P$9),1000),0)</f>
        <v>0</v>
      </c>
    </row>
    <row r="168" customFormat="false" ht="13.8" hidden="false" customHeight="false" outlineLevel="0" collapsed="false">
      <c r="A168" s="0" t="s">
        <v>837</v>
      </c>
      <c r="B168" s="0" t="n">
        <f aca="false">-M168</f>
        <v>-0</v>
      </c>
      <c r="C168" s="0" t="n">
        <v>1000</v>
      </c>
      <c r="D168" s="0" t="n">
        <v>0</v>
      </c>
      <c r="E168" s="0" t="s">
        <v>838</v>
      </c>
      <c r="F168" s="0" t="s">
        <v>839</v>
      </c>
      <c r="G168" s="0" t="s">
        <v>715</v>
      </c>
      <c r="H168" s="0" t="s">
        <v>840</v>
      </c>
      <c r="I168" s="1" t="n">
        <v>0</v>
      </c>
      <c r="J168" s="0" t="n">
        <f aca="false">I168/(P$4*P$3)</f>
        <v>0</v>
      </c>
      <c r="K168" s="0" t="n">
        <f aca="false">J168*10^9*P$5</f>
        <v>0</v>
      </c>
      <c r="L168" s="0" t="n">
        <f aca="false">K168*P$7/P$8</f>
        <v>0</v>
      </c>
      <c r="M168" s="0" t="n">
        <f aca="false">IF(I168&gt;0,MIN(ROUNDUP(L168,P$9),1000),0)</f>
        <v>0</v>
      </c>
    </row>
    <row r="169" customFormat="false" ht="13.8" hidden="false" customHeight="false" outlineLevel="0" collapsed="false">
      <c r="A169" s="0" t="s">
        <v>841</v>
      </c>
      <c r="B169" s="0" t="n">
        <f aca="false">-M169</f>
        <v>-0</v>
      </c>
      <c r="C169" s="0" t="n">
        <v>1000</v>
      </c>
      <c r="D169" s="0" t="n">
        <v>0</v>
      </c>
      <c r="E169" s="0" t="s">
        <v>842</v>
      </c>
      <c r="F169" s="0" t="s">
        <v>843</v>
      </c>
      <c r="G169" s="0" t="s">
        <v>844</v>
      </c>
      <c r="H169" s="0" t="s">
        <v>845</v>
      </c>
      <c r="I169" s="1" t="n">
        <v>0</v>
      </c>
      <c r="J169" s="0" t="n">
        <f aca="false">I169/(P$4*P$3)</f>
        <v>0</v>
      </c>
      <c r="K169" s="0" t="n">
        <f aca="false">J169*10^9*P$5</f>
        <v>0</v>
      </c>
      <c r="L169" s="0" t="n">
        <f aca="false">K169*P$7/P$8</f>
        <v>0</v>
      </c>
      <c r="M169" s="0" t="n">
        <f aca="false">IF(I169&gt;0,MIN(ROUNDUP(L169,P$9),1000),0)</f>
        <v>0</v>
      </c>
    </row>
    <row r="170" customFormat="false" ht="13.8" hidden="false" customHeight="false" outlineLevel="0" collapsed="false">
      <c r="A170" s="0" t="s">
        <v>846</v>
      </c>
      <c r="B170" s="0" t="n">
        <f aca="false">-M170</f>
        <v>-0</v>
      </c>
      <c r="C170" s="0" t="n">
        <v>1000</v>
      </c>
      <c r="D170" s="0" t="n">
        <v>0</v>
      </c>
      <c r="E170" s="0" t="s">
        <v>847</v>
      </c>
      <c r="F170" s="0" t="s">
        <v>848</v>
      </c>
      <c r="G170" s="0" t="s">
        <v>849</v>
      </c>
      <c r="H170" s="0" t="s">
        <v>850</v>
      </c>
      <c r="I170" s="1" t="n">
        <v>0</v>
      </c>
      <c r="J170" s="0" t="n">
        <f aca="false">I170/(P$4*P$3)</f>
        <v>0</v>
      </c>
      <c r="K170" s="0" t="n">
        <f aca="false">J170*10^9*P$5</f>
        <v>0</v>
      </c>
      <c r="L170" s="0" t="n">
        <f aca="false">K170*P$7/P$8</f>
        <v>0</v>
      </c>
      <c r="M170" s="0" t="n">
        <f aca="false">IF(I170&gt;0,MIN(ROUNDUP(L170,P$9),1000),0)</f>
        <v>0</v>
      </c>
    </row>
    <row r="171" customFormat="false" ht="13.8" hidden="false" customHeight="false" outlineLevel="0" collapsed="false">
      <c r="A171" s="0" t="s">
        <v>851</v>
      </c>
      <c r="B171" s="0" t="n">
        <f aca="false">-M171</f>
        <v>-0</v>
      </c>
      <c r="C171" s="0" t="n">
        <v>1000</v>
      </c>
      <c r="D171" s="0" t="n">
        <v>0</v>
      </c>
      <c r="E171" s="0" t="s">
        <v>852</v>
      </c>
      <c r="F171" s="0" t="s">
        <v>853</v>
      </c>
      <c r="G171" s="0" t="s">
        <v>854</v>
      </c>
      <c r="H171" s="0" t="s">
        <v>855</v>
      </c>
      <c r="I171" s="1" t="n">
        <v>0</v>
      </c>
      <c r="J171" s="0" t="n">
        <f aca="false">I171/(P$4*P$3)</f>
        <v>0</v>
      </c>
      <c r="K171" s="0" t="n">
        <f aca="false">J171*10^9*P$5</f>
        <v>0</v>
      </c>
      <c r="L171" s="0" t="n">
        <f aca="false">K171*P$7/P$8</f>
        <v>0</v>
      </c>
      <c r="M171" s="0" t="n">
        <f aca="false">IF(I171&gt;0,MIN(ROUNDUP(L171,P$9),1000),0)</f>
        <v>0</v>
      </c>
    </row>
    <row r="172" customFormat="false" ht="13.8" hidden="false" customHeight="false" outlineLevel="0" collapsed="false">
      <c r="A172" s="0" t="s">
        <v>856</v>
      </c>
      <c r="B172" s="0" t="n">
        <f aca="false">-M172</f>
        <v>-0</v>
      </c>
      <c r="C172" s="0" t="n">
        <v>1000</v>
      </c>
      <c r="D172" s="0" t="n">
        <v>0</v>
      </c>
      <c r="E172" s="0" t="s">
        <v>857</v>
      </c>
      <c r="F172" s="0" t="s">
        <v>858</v>
      </c>
      <c r="G172" s="0" t="s">
        <v>859</v>
      </c>
      <c r="H172" s="0" t="s">
        <v>860</v>
      </c>
      <c r="I172" s="1" t="n">
        <v>0</v>
      </c>
      <c r="J172" s="0" t="n">
        <f aca="false">I172/(P$4*P$3)</f>
        <v>0</v>
      </c>
      <c r="K172" s="0" t="n">
        <f aca="false">J172*10^9*P$5</f>
        <v>0</v>
      </c>
      <c r="L172" s="0" t="n">
        <f aca="false">K172*P$7/P$8</f>
        <v>0</v>
      </c>
      <c r="M172" s="0" t="n">
        <f aca="false">IF(I172&gt;0,MIN(ROUNDUP(L172,P$9),1000),0)</f>
        <v>0</v>
      </c>
    </row>
    <row r="173" customFormat="false" ht="13.8" hidden="false" customHeight="false" outlineLevel="0" collapsed="false">
      <c r="A173" s="0" t="s">
        <v>861</v>
      </c>
      <c r="B173" s="0" t="n">
        <f aca="false">-M173</f>
        <v>-0</v>
      </c>
      <c r="C173" s="0" t="n">
        <v>1000</v>
      </c>
      <c r="D173" s="0" t="n">
        <v>0</v>
      </c>
      <c r="E173" s="0" t="s">
        <v>862</v>
      </c>
      <c r="F173" s="0" t="s">
        <v>863</v>
      </c>
      <c r="G173" s="0" t="s">
        <v>503</v>
      </c>
      <c r="H173" s="0" t="s">
        <v>864</v>
      </c>
      <c r="I173" s="1" t="n">
        <v>0</v>
      </c>
      <c r="J173" s="0" t="n">
        <f aca="false">I173/(P$4*P$3)</f>
        <v>0</v>
      </c>
      <c r="K173" s="0" t="n">
        <f aca="false">J173*10^9*P$5</f>
        <v>0</v>
      </c>
      <c r="L173" s="0" t="n">
        <f aca="false">K173*P$7/P$8</f>
        <v>0</v>
      </c>
      <c r="M173" s="0" t="n">
        <f aca="false">IF(I173&gt;0,MIN(ROUNDUP(L173,P$9),1000),0)</f>
        <v>0</v>
      </c>
    </row>
    <row r="174" customFormat="false" ht="13.8" hidden="false" customHeight="false" outlineLevel="0" collapsed="false">
      <c r="A174" s="0" t="s">
        <v>865</v>
      </c>
      <c r="B174" s="0" t="n">
        <f aca="false">-M174</f>
        <v>-0</v>
      </c>
      <c r="C174" s="0" t="n">
        <v>1000</v>
      </c>
      <c r="D174" s="0" t="n">
        <v>0</v>
      </c>
      <c r="E174" s="0" t="s">
        <v>866</v>
      </c>
      <c r="F174" s="0" t="s">
        <v>867</v>
      </c>
      <c r="G174" s="0" t="s">
        <v>868</v>
      </c>
      <c r="H174" s="0" t="s">
        <v>869</v>
      </c>
      <c r="I174" s="1" t="n">
        <v>0</v>
      </c>
      <c r="J174" s="0" t="n">
        <f aca="false">I174/(P$4*P$3)</f>
        <v>0</v>
      </c>
      <c r="K174" s="0" t="n">
        <f aca="false">J174*10^9*P$5</f>
        <v>0</v>
      </c>
      <c r="L174" s="0" t="n">
        <f aca="false">K174*P$7/P$8</f>
        <v>0</v>
      </c>
      <c r="M174" s="0" t="n">
        <f aca="false">IF(I174&gt;0,MIN(ROUNDUP(L174,P$9),1000),0)</f>
        <v>0</v>
      </c>
    </row>
    <row r="175" customFormat="false" ht="13.8" hidden="false" customHeight="false" outlineLevel="0" collapsed="false">
      <c r="A175" s="0" t="s">
        <v>870</v>
      </c>
      <c r="B175" s="0" t="n">
        <f aca="false">-M175</f>
        <v>-0</v>
      </c>
      <c r="C175" s="0" t="n">
        <v>1000</v>
      </c>
      <c r="D175" s="0" t="n">
        <v>0</v>
      </c>
      <c r="E175" s="0" t="s">
        <v>871</v>
      </c>
      <c r="F175" s="0" t="s">
        <v>872</v>
      </c>
      <c r="G175" s="0" t="s">
        <v>873</v>
      </c>
      <c r="H175" s="0" t="s">
        <v>874</v>
      </c>
      <c r="I175" s="1" t="n">
        <v>0</v>
      </c>
      <c r="J175" s="0" t="n">
        <f aca="false">I175/(P$4*P$3)</f>
        <v>0</v>
      </c>
      <c r="K175" s="0" t="n">
        <f aca="false">J175*10^9*P$5</f>
        <v>0</v>
      </c>
      <c r="L175" s="0" t="n">
        <f aca="false">K175*P$7/P$8</f>
        <v>0</v>
      </c>
      <c r="M175" s="0" t="n">
        <f aca="false">IF(I175&gt;0,MIN(ROUNDUP(L175,P$9),1000),0)</f>
        <v>0</v>
      </c>
    </row>
    <row r="176" customFormat="false" ht="13.8" hidden="false" customHeight="false" outlineLevel="0" collapsed="false">
      <c r="A176" s="0" t="s">
        <v>875</v>
      </c>
      <c r="B176" s="0" t="n">
        <f aca="false">-M176</f>
        <v>-0</v>
      </c>
      <c r="C176" s="0" t="n">
        <v>1000</v>
      </c>
      <c r="D176" s="0" t="n">
        <v>0</v>
      </c>
      <c r="E176" s="0" t="s">
        <v>876</v>
      </c>
      <c r="F176" s="0" t="s">
        <v>877</v>
      </c>
      <c r="G176" s="0" t="s">
        <v>878</v>
      </c>
      <c r="H176" s="0" t="s">
        <v>879</v>
      </c>
      <c r="I176" s="1" t="n">
        <v>0</v>
      </c>
      <c r="J176" s="0" t="n">
        <f aca="false">I176/(P$4*P$3)</f>
        <v>0</v>
      </c>
      <c r="K176" s="0" t="n">
        <f aca="false">J176*10^9*P$5</f>
        <v>0</v>
      </c>
      <c r="L176" s="0" t="n">
        <f aca="false">K176*P$7/P$8</f>
        <v>0</v>
      </c>
      <c r="M176" s="0" t="n">
        <f aca="false">IF(I176&gt;0,MIN(ROUNDUP(L176,P$9),1000),0)</f>
        <v>0</v>
      </c>
    </row>
    <row r="177" customFormat="false" ht="13.8" hidden="false" customHeight="false" outlineLevel="0" collapsed="false">
      <c r="A177" s="0" t="s">
        <v>880</v>
      </c>
      <c r="B177" s="0" t="n">
        <f aca="false">-M177</f>
        <v>-0</v>
      </c>
      <c r="C177" s="0" t="n">
        <v>1000</v>
      </c>
      <c r="D177" s="0" t="n">
        <v>0</v>
      </c>
      <c r="E177" s="0" t="s">
        <v>881</v>
      </c>
      <c r="F177" s="0" t="s">
        <v>882</v>
      </c>
      <c r="G177" s="0" t="s">
        <v>883</v>
      </c>
      <c r="H177" s="0" t="s">
        <v>884</v>
      </c>
      <c r="I177" s="1" t="n">
        <v>0</v>
      </c>
      <c r="J177" s="0" t="n">
        <f aca="false">I177/(P$4*P$3)</f>
        <v>0</v>
      </c>
      <c r="K177" s="0" t="n">
        <f aca="false">J177*10^9*P$5</f>
        <v>0</v>
      </c>
      <c r="L177" s="0" t="n">
        <f aca="false">K177*P$7/P$8</f>
        <v>0</v>
      </c>
      <c r="M177" s="0" t="n">
        <f aca="false">IF(I177&gt;0,MIN(ROUNDUP(L177,P$9),1000),0)</f>
        <v>0</v>
      </c>
    </row>
    <row r="178" customFormat="false" ht="13.8" hidden="false" customHeight="false" outlineLevel="0" collapsed="false">
      <c r="A178" s="0" t="s">
        <v>885</v>
      </c>
      <c r="B178" s="0" t="n">
        <f aca="false">-M178</f>
        <v>-0</v>
      </c>
      <c r="C178" s="0" t="n">
        <v>1000</v>
      </c>
      <c r="D178" s="0" t="n">
        <v>0</v>
      </c>
      <c r="E178" s="0" t="s">
        <v>886</v>
      </c>
      <c r="F178" s="0" t="s">
        <v>887</v>
      </c>
      <c r="G178" s="0" t="s">
        <v>112</v>
      </c>
      <c r="H178" s="0" t="s">
        <v>888</v>
      </c>
      <c r="I178" s="1" t="n">
        <v>0</v>
      </c>
      <c r="J178" s="0" t="n">
        <f aca="false">I178/(P$4*P$3)</f>
        <v>0</v>
      </c>
      <c r="K178" s="0" t="n">
        <f aca="false">J178*10^9*P$5</f>
        <v>0</v>
      </c>
      <c r="L178" s="0" t="n">
        <f aca="false">K178*P$7/P$8</f>
        <v>0</v>
      </c>
      <c r="M178" s="0" t="n">
        <f aca="false">IF(I178&gt;0,MIN(ROUNDUP(L178,P$9),1000),0)</f>
        <v>0</v>
      </c>
    </row>
    <row r="179" customFormat="false" ht="13.8" hidden="false" customHeight="false" outlineLevel="0" collapsed="false">
      <c r="A179" s="0" t="s">
        <v>889</v>
      </c>
      <c r="B179" s="0" t="n">
        <f aca="false">-M179</f>
        <v>-0</v>
      </c>
      <c r="C179" s="0" t="n">
        <v>1000</v>
      </c>
      <c r="D179" s="0" t="n">
        <v>0</v>
      </c>
      <c r="E179" s="0" t="s">
        <v>890</v>
      </c>
      <c r="F179" s="0" t="s">
        <v>891</v>
      </c>
      <c r="G179" s="0" t="s">
        <v>892</v>
      </c>
      <c r="H179" s="0" t="s">
        <v>893</v>
      </c>
      <c r="I179" s="1" t="n">
        <v>0</v>
      </c>
      <c r="J179" s="0" t="n">
        <f aca="false">I179/(P$4*P$3)</f>
        <v>0</v>
      </c>
      <c r="K179" s="0" t="n">
        <f aca="false">J179*10^9*P$5</f>
        <v>0</v>
      </c>
      <c r="L179" s="0" t="n">
        <f aca="false">K179*P$7/P$8</f>
        <v>0</v>
      </c>
      <c r="M179" s="0" t="n">
        <f aca="false">IF(I179&gt;0,MIN(ROUNDUP(L179,P$9),1000),0)</f>
        <v>0</v>
      </c>
    </row>
    <row r="180" customFormat="false" ht="13.8" hidden="false" customHeight="false" outlineLevel="0" collapsed="false">
      <c r="A180" s="0" t="s">
        <v>894</v>
      </c>
      <c r="B180" s="0" t="n">
        <f aca="false">-M180</f>
        <v>-0</v>
      </c>
      <c r="C180" s="0" t="n">
        <v>1000</v>
      </c>
      <c r="D180" s="0" t="n">
        <v>0</v>
      </c>
      <c r="E180" s="0" t="s">
        <v>895</v>
      </c>
      <c r="F180" s="0" t="s">
        <v>896</v>
      </c>
      <c r="G180" s="0" t="s">
        <v>897</v>
      </c>
      <c r="H180" s="0" t="s">
        <v>898</v>
      </c>
      <c r="I180" s="1" t="n">
        <v>0</v>
      </c>
      <c r="J180" s="0" t="n">
        <f aca="false">I180/(P$4*P$3)</f>
        <v>0</v>
      </c>
      <c r="K180" s="0" t="n">
        <f aca="false">J180*10^9*P$5</f>
        <v>0</v>
      </c>
      <c r="L180" s="0" t="n">
        <f aca="false">K180*P$7/P$8</f>
        <v>0</v>
      </c>
      <c r="M180" s="0" t="n">
        <f aca="false">IF(I180&gt;0,MIN(ROUNDUP(L180,P$9),1000),0)</f>
        <v>0</v>
      </c>
    </row>
    <row r="181" customFormat="false" ht="13.8" hidden="false" customHeight="false" outlineLevel="0" collapsed="false">
      <c r="A181" s="0" t="s">
        <v>899</v>
      </c>
      <c r="B181" s="0" t="n">
        <f aca="false">-M181</f>
        <v>-0</v>
      </c>
      <c r="C181" s="0" t="n">
        <v>1000</v>
      </c>
      <c r="D181" s="0" t="n">
        <v>0</v>
      </c>
      <c r="E181" s="0" t="s">
        <v>900</v>
      </c>
      <c r="F181" s="0" t="s">
        <v>901</v>
      </c>
      <c r="G181" s="0" t="s">
        <v>902</v>
      </c>
      <c r="H181" s="0" t="s">
        <v>903</v>
      </c>
      <c r="I181" s="1" t="n">
        <v>0</v>
      </c>
      <c r="J181" s="0" t="n">
        <f aca="false">I181/(P$4*P$3)</f>
        <v>0</v>
      </c>
      <c r="K181" s="0" t="n">
        <f aca="false">J181*10^9*P$5</f>
        <v>0</v>
      </c>
      <c r="L181" s="0" t="n">
        <f aca="false">K181*P$7/P$8</f>
        <v>0</v>
      </c>
      <c r="M181" s="0" t="n">
        <f aca="false">IF(I181&gt;0,MIN(ROUNDUP(L181,P$9),1000),0)</f>
        <v>0</v>
      </c>
    </row>
    <row r="182" customFormat="false" ht="13.8" hidden="false" customHeight="false" outlineLevel="0" collapsed="false">
      <c r="A182" s="0" t="s">
        <v>904</v>
      </c>
      <c r="B182" s="0" t="n">
        <f aca="false">-M182</f>
        <v>-0</v>
      </c>
      <c r="C182" s="0" t="n">
        <v>1000</v>
      </c>
      <c r="D182" s="0" t="n">
        <v>0</v>
      </c>
      <c r="E182" s="0" t="s">
        <v>905</v>
      </c>
      <c r="F182" s="0" t="s">
        <v>906</v>
      </c>
      <c r="G182" s="0" t="s">
        <v>112</v>
      </c>
      <c r="H182" s="0" t="s">
        <v>907</v>
      </c>
      <c r="I182" s="1" t="n">
        <v>0</v>
      </c>
      <c r="J182" s="0" t="n">
        <f aca="false">I182/(P$4*P$3)</f>
        <v>0</v>
      </c>
      <c r="K182" s="0" t="n">
        <f aca="false">J182*10^9*P$5</f>
        <v>0</v>
      </c>
      <c r="L182" s="0" t="n">
        <f aca="false">K182*P$7/P$8</f>
        <v>0</v>
      </c>
      <c r="M182" s="0" t="n">
        <f aca="false">IF(I182&gt;0,MIN(ROUNDUP(L182,P$9),1000),0)</f>
        <v>0</v>
      </c>
    </row>
    <row r="183" customFormat="false" ht="13.8" hidden="false" customHeight="false" outlineLevel="0" collapsed="false">
      <c r="A183" s="0" t="s">
        <v>908</v>
      </c>
      <c r="B183" s="0" t="n">
        <f aca="false">-M183</f>
        <v>-0</v>
      </c>
      <c r="C183" s="0" t="n">
        <v>1000</v>
      </c>
      <c r="D183" s="0" t="n">
        <v>0</v>
      </c>
      <c r="E183" s="0" t="s">
        <v>909</v>
      </c>
      <c r="F183" s="0" t="s">
        <v>910</v>
      </c>
      <c r="G183" s="0" t="s">
        <v>911</v>
      </c>
      <c r="H183" s="0" t="s">
        <v>912</v>
      </c>
      <c r="I183" s="1" t="n">
        <v>0</v>
      </c>
      <c r="J183" s="0" t="n">
        <f aca="false">I183/(P$4*P$3)</f>
        <v>0</v>
      </c>
      <c r="K183" s="0" t="n">
        <f aca="false">J183*10^9*P$5</f>
        <v>0</v>
      </c>
      <c r="L183" s="0" t="n">
        <f aca="false">K183*P$7/P$8</f>
        <v>0</v>
      </c>
      <c r="M183" s="0" t="n">
        <f aca="false">IF(I183&gt;0,MIN(ROUNDUP(L183,P$9),1000),0)</f>
        <v>0</v>
      </c>
    </row>
    <row r="184" customFormat="false" ht="13.8" hidden="false" customHeight="false" outlineLevel="0" collapsed="false">
      <c r="A184" s="0" t="s">
        <v>913</v>
      </c>
      <c r="B184" s="0" t="n">
        <f aca="false">-M184</f>
        <v>-0</v>
      </c>
      <c r="C184" s="0" t="n">
        <v>1000</v>
      </c>
      <c r="D184" s="0" t="n">
        <v>0</v>
      </c>
      <c r="E184" s="0" t="s">
        <v>914</v>
      </c>
      <c r="F184" s="0" t="s">
        <v>915</v>
      </c>
      <c r="G184" s="0" t="s">
        <v>916</v>
      </c>
      <c r="H184" s="0" t="s">
        <v>917</v>
      </c>
      <c r="I184" s="1" t="n">
        <v>0</v>
      </c>
      <c r="J184" s="0" t="n">
        <f aca="false">I184/(P$4*P$3)</f>
        <v>0</v>
      </c>
      <c r="K184" s="0" t="n">
        <f aca="false">J184*10^9*P$5</f>
        <v>0</v>
      </c>
      <c r="L184" s="0" t="n">
        <f aca="false">K184*P$7/P$8</f>
        <v>0</v>
      </c>
      <c r="M184" s="0" t="n">
        <f aca="false">IF(I184&gt;0,MIN(ROUNDUP(L184,P$9),1000),0)</f>
        <v>0</v>
      </c>
    </row>
    <row r="185" customFormat="false" ht="13.8" hidden="false" customHeight="false" outlineLevel="0" collapsed="false">
      <c r="A185" s="0" t="s">
        <v>918</v>
      </c>
      <c r="B185" s="0" t="n">
        <f aca="false">-M185</f>
        <v>-0</v>
      </c>
      <c r="C185" s="0" t="n">
        <v>1000</v>
      </c>
      <c r="D185" s="0" t="n">
        <v>0</v>
      </c>
      <c r="E185" s="0" t="s">
        <v>919</v>
      </c>
      <c r="F185" s="0" t="s">
        <v>920</v>
      </c>
      <c r="G185" s="0" t="s">
        <v>921</v>
      </c>
      <c r="H185" s="0" t="s">
        <v>922</v>
      </c>
      <c r="I185" s="1" t="n">
        <v>0</v>
      </c>
      <c r="J185" s="0" t="n">
        <f aca="false">I185/(P$4*P$3)</f>
        <v>0</v>
      </c>
      <c r="K185" s="0" t="n">
        <f aca="false">J185*10^9*P$5</f>
        <v>0</v>
      </c>
      <c r="L185" s="0" t="n">
        <f aca="false">K185*P$7/P$8</f>
        <v>0</v>
      </c>
      <c r="M185" s="0" t="n">
        <f aca="false">IF(I185&gt;0,MIN(ROUNDUP(L185,P$9),1000),0)</f>
        <v>0</v>
      </c>
    </row>
    <row r="186" customFormat="false" ht="13.8" hidden="false" customHeight="false" outlineLevel="0" collapsed="false">
      <c r="A186" s="0" t="s">
        <v>923</v>
      </c>
      <c r="B186" s="0" t="n">
        <f aca="false">-M186</f>
        <v>-0</v>
      </c>
      <c r="C186" s="0" t="n">
        <v>1000</v>
      </c>
      <c r="D186" s="0" t="n">
        <v>0</v>
      </c>
      <c r="E186" s="0" t="s">
        <v>924</v>
      </c>
      <c r="F186" s="0" t="s">
        <v>925</v>
      </c>
      <c r="G186" s="0" t="s">
        <v>926</v>
      </c>
      <c r="H186" s="0" t="s">
        <v>927</v>
      </c>
      <c r="I186" s="1" t="n">
        <v>0</v>
      </c>
      <c r="J186" s="0" t="n">
        <f aca="false">I186/(P$4*P$3)</f>
        <v>0</v>
      </c>
      <c r="K186" s="0" t="n">
        <f aca="false">J186*10^9*P$5</f>
        <v>0</v>
      </c>
      <c r="L186" s="0" t="n">
        <f aca="false">K186*P$7/P$8</f>
        <v>0</v>
      </c>
      <c r="M186" s="0" t="n">
        <f aca="false">IF(I186&gt;0,MIN(ROUNDUP(L186,P$9),1000),0)</f>
        <v>0</v>
      </c>
    </row>
    <row r="187" customFormat="false" ht="13.8" hidden="false" customHeight="false" outlineLevel="0" collapsed="false">
      <c r="A187" s="0" t="s">
        <v>928</v>
      </c>
      <c r="B187" s="0" t="n">
        <f aca="false">-M187</f>
        <v>-0</v>
      </c>
      <c r="C187" s="0" t="n">
        <v>1000</v>
      </c>
      <c r="D187" s="0" t="n">
        <v>0</v>
      </c>
      <c r="E187" s="0" t="s">
        <v>929</v>
      </c>
      <c r="F187" s="0" t="s">
        <v>930</v>
      </c>
      <c r="G187" s="0" t="s">
        <v>353</v>
      </c>
      <c r="H187" s="0" t="s">
        <v>931</v>
      </c>
      <c r="I187" s="1" t="n">
        <v>0</v>
      </c>
      <c r="J187" s="0" t="n">
        <f aca="false">I187/(P$4*P$3)</f>
        <v>0</v>
      </c>
      <c r="K187" s="0" t="n">
        <f aca="false">J187*10^9*P$5</f>
        <v>0</v>
      </c>
      <c r="L187" s="0" t="n">
        <f aca="false">K187*P$7/P$8</f>
        <v>0</v>
      </c>
      <c r="M187" s="0" t="n">
        <f aca="false">IF(I187&gt;0,MIN(ROUNDUP(L187,P$9),1000),0)</f>
        <v>0</v>
      </c>
    </row>
    <row r="188" customFormat="false" ht="13.8" hidden="false" customHeight="false" outlineLevel="0" collapsed="false">
      <c r="A188" s="0" t="s">
        <v>932</v>
      </c>
      <c r="B188" s="0" t="n">
        <f aca="false">-M188</f>
        <v>-0</v>
      </c>
      <c r="C188" s="0" t="n">
        <v>1000</v>
      </c>
      <c r="D188" s="0" t="n">
        <v>0</v>
      </c>
      <c r="E188" s="0" t="s">
        <v>933</v>
      </c>
      <c r="F188" s="0" t="s">
        <v>934</v>
      </c>
      <c r="G188" s="0" t="s">
        <v>935</v>
      </c>
      <c r="H188" s="0" t="s">
        <v>936</v>
      </c>
      <c r="I188" s="1" t="n">
        <v>0</v>
      </c>
      <c r="J188" s="0" t="n">
        <f aca="false">I188/(P$4*P$3)</f>
        <v>0</v>
      </c>
      <c r="K188" s="0" t="n">
        <f aca="false">J188*10^9*P$5</f>
        <v>0</v>
      </c>
      <c r="L188" s="0" t="n">
        <f aca="false">K188*P$7/P$8</f>
        <v>0</v>
      </c>
      <c r="M188" s="0" t="n">
        <f aca="false">IF(I188&gt;0,MIN(ROUNDUP(L188,P$9),1000),0)</f>
        <v>0</v>
      </c>
    </row>
    <row r="189" customFormat="false" ht="13.8" hidden="false" customHeight="false" outlineLevel="0" collapsed="false">
      <c r="A189" s="0" t="s">
        <v>937</v>
      </c>
      <c r="B189" s="0" t="n">
        <f aca="false">-M189</f>
        <v>-0</v>
      </c>
      <c r="C189" s="0" t="n">
        <v>1000</v>
      </c>
      <c r="D189" s="0" t="n">
        <v>0</v>
      </c>
      <c r="E189" s="0" t="s">
        <v>938</v>
      </c>
      <c r="F189" s="0" t="s">
        <v>939</v>
      </c>
      <c r="G189" s="0" t="s">
        <v>940</v>
      </c>
      <c r="H189" s="0" t="s">
        <v>941</v>
      </c>
      <c r="I189" s="1" t="n">
        <v>0</v>
      </c>
      <c r="J189" s="0" t="n">
        <f aca="false">I189/(P$4*P$3)</f>
        <v>0</v>
      </c>
      <c r="K189" s="0" t="n">
        <f aca="false">J189*10^9*P$5</f>
        <v>0</v>
      </c>
      <c r="L189" s="0" t="n">
        <f aca="false">K189*P$7/P$8</f>
        <v>0</v>
      </c>
      <c r="M189" s="0" t="n">
        <f aca="false">IF(I189&gt;0,MIN(ROUNDUP(L189,P$9),1000),0)</f>
        <v>0</v>
      </c>
    </row>
    <row r="190" customFormat="false" ht="13.8" hidden="false" customHeight="false" outlineLevel="0" collapsed="false">
      <c r="A190" s="0" t="s">
        <v>942</v>
      </c>
      <c r="B190" s="0" t="n">
        <f aca="false">-M190</f>
        <v>-0</v>
      </c>
      <c r="C190" s="0" t="n">
        <v>1000</v>
      </c>
      <c r="D190" s="0" t="n">
        <v>0</v>
      </c>
      <c r="E190" s="0" t="s">
        <v>943</v>
      </c>
      <c r="F190" s="0" t="s">
        <v>944</v>
      </c>
      <c r="G190" s="0" t="s">
        <v>945</v>
      </c>
      <c r="H190" s="0" t="s">
        <v>946</v>
      </c>
      <c r="I190" s="1" t="n">
        <v>0</v>
      </c>
      <c r="J190" s="0" t="n">
        <f aca="false">I190/(P$4*P$3)</f>
        <v>0</v>
      </c>
      <c r="K190" s="0" t="n">
        <f aca="false">J190*10^9*P$5</f>
        <v>0</v>
      </c>
      <c r="L190" s="0" t="n">
        <f aca="false">K190*P$7/P$8</f>
        <v>0</v>
      </c>
      <c r="M190" s="0" t="n">
        <f aca="false">IF(I190&gt;0,MIN(ROUNDUP(L190,P$9),1000),0)</f>
        <v>0</v>
      </c>
    </row>
    <row r="191" customFormat="false" ht="13.8" hidden="false" customHeight="false" outlineLevel="0" collapsed="false">
      <c r="A191" s="0" t="s">
        <v>947</v>
      </c>
      <c r="B191" s="0" t="n">
        <f aca="false">-M191</f>
        <v>-0</v>
      </c>
      <c r="C191" s="0" t="n">
        <v>1000</v>
      </c>
      <c r="D191" s="0" t="n">
        <v>0</v>
      </c>
      <c r="E191" s="0" t="s">
        <v>948</v>
      </c>
      <c r="F191" s="0" t="s">
        <v>949</v>
      </c>
      <c r="G191" s="0" t="s">
        <v>383</v>
      </c>
      <c r="H191" s="0" t="s">
        <v>950</v>
      </c>
      <c r="I191" s="1" t="n">
        <v>0</v>
      </c>
      <c r="J191" s="0" t="n">
        <f aca="false">I191/(P$4*P$3)</f>
        <v>0</v>
      </c>
      <c r="K191" s="0" t="n">
        <f aca="false">J191*10^9*P$5</f>
        <v>0</v>
      </c>
      <c r="L191" s="0" t="n">
        <f aca="false">K191*P$7/P$8</f>
        <v>0</v>
      </c>
      <c r="M191" s="0" t="n">
        <f aca="false">IF(I191&gt;0,MIN(ROUNDUP(L191,P$9),1000),0)</f>
        <v>0</v>
      </c>
    </row>
    <row r="192" customFormat="false" ht="13.8" hidden="false" customHeight="false" outlineLevel="0" collapsed="false">
      <c r="A192" s="0" t="s">
        <v>951</v>
      </c>
      <c r="B192" s="0" t="n">
        <f aca="false">-M192</f>
        <v>-0</v>
      </c>
      <c r="C192" s="0" t="n">
        <v>1000</v>
      </c>
      <c r="D192" s="0" t="n">
        <v>0</v>
      </c>
      <c r="E192" s="0" t="s">
        <v>952</v>
      </c>
      <c r="F192" s="0" t="s">
        <v>953</v>
      </c>
      <c r="G192" s="0" t="s">
        <v>954</v>
      </c>
      <c r="H192" s="0" t="s">
        <v>955</v>
      </c>
      <c r="I192" s="1" t="n">
        <v>0</v>
      </c>
      <c r="J192" s="0" t="n">
        <f aca="false">I192/(P$4*P$3)</f>
        <v>0</v>
      </c>
      <c r="K192" s="0" t="n">
        <f aca="false">J192*10^9*P$5</f>
        <v>0</v>
      </c>
      <c r="L192" s="0" t="n">
        <f aca="false">K192*P$7/P$8</f>
        <v>0</v>
      </c>
      <c r="M192" s="0" t="n">
        <f aca="false">IF(I192&gt;0,MIN(ROUNDUP(L192,P$9),1000),0)</f>
        <v>0</v>
      </c>
    </row>
    <row r="193" customFormat="false" ht="13.8" hidden="false" customHeight="false" outlineLevel="0" collapsed="false">
      <c r="A193" s="0" t="s">
        <v>956</v>
      </c>
      <c r="B193" s="0" t="n">
        <f aca="false">-M193</f>
        <v>-0</v>
      </c>
      <c r="C193" s="0" t="n">
        <v>1000</v>
      </c>
      <c r="D193" s="0" t="n">
        <v>0</v>
      </c>
      <c r="E193" s="0" t="s">
        <v>957</v>
      </c>
      <c r="F193" s="0" t="s">
        <v>958</v>
      </c>
      <c r="G193" s="0" t="s">
        <v>959</v>
      </c>
      <c r="H193" s="0" t="s">
        <v>960</v>
      </c>
      <c r="I193" s="1" t="n">
        <v>0</v>
      </c>
      <c r="J193" s="0" t="n">
        <f aca="false">I193/(P$4*P$3)</f>
        <v>0</v>
      </c>
      <c r="K193" s="0" t="n">
        <f aca="false">J193*10^9*P$5</f>
        <v>0</v>
      </c>
      <c r="L193" s="0" t="n">
        <f aca="false">K193*P$7/P$8</f>
        <v>0</v>
      </c>
      <c r="M193" s="0" t="n">
        <f aca="false">IF(I193&gt;0,MIN(ROUNDUP(L193,P$9),1000),0)</f>
        <v>0</v>
      </c>
    </row>
    <row r="194" customFormat="false" ht="13.8" hidden="false" customHeight="false" outlineLevel="0" collapsed="false">
      <c r="A194" s="0" t="s">
        <v>961</v>
      </c>
      <c r="B194" s="0" t="n">
        <f aca="false">-M194</f>
        <v>-0</v>
      </c>
      <c r="C194" s="0" t="n">
        <v>1000</v>
      </c>
      <c r="D194" s="0" t="n">
        <v>0</v>
      </c>
      <c r="E194" s="0" t="s">
        <v>962</v>
      </c>
      <c r="F194" s="0" t="s">
        <v>963</v>
      </c>
      <c r="G194" s="0" t="s">
        <v>964</v>
      </c>
      <c r="H194" s="0" t="s">
        <v>965</v>
      </c>
      <c r="I194" s="1" t="n">
        <v>0</v>
      </c>
      <c r="J194" s="0" t="n">
        <f aca="false">I194/(P$4*P$3)</f>
        <v>0</v>
      </c>
      <c r="K194" s="0" t="n">
        <f aca="false">J194*10^9*P$5</f>
        <v>0</v>
      </c>
      <c r="L194" s="0" t="n">
        <f aca="false">K194*P$7/P$8</f>
        <v>0</v>
      </c>
      <c r="M194" s="0" t="n">
        <f aca="false">IF(I194&gt;0,MIN(ROUNDUP(L194,P$9),1000),0)</f>
        <v>0</v>
      </c>
    </row>
    <row r="195" customFormat="false" ht="13.8" hidden="false" customHeight="false" outlineLevel="0" collapsed="false">
      <c r="A195" s="0" t="s">
        <v>966</v>
      </c>
      <c r="B195" s="0" t="n">
        <f aca="false">-M195</f>
        <v>-0</v>
      </c>
      <c r="C195" s="0" t="n">
        <v>1000</v>
      </c>
      <c r="D195" s="0" t="n">
        <v>0</v>
      </c>
      <c r="E195" s="0" t="s">
        <v>967</v>
      </c>
      <c r="F195" s="0" t="s">
        <v>968</v>
      </c>
      <c r="G195" s="0" t="s">
        <v>478</v>
      </c>
      <c r="H195" s="0" t="s">
        <v>969</v>
      </c>
      <c r="I195" s="1" t="n">
        <v>0</v>
      </c>
      <c r="J195" s="0" t="n">
        <f aca="false">I195/(P$4*P$3)</f>
        <v>0</v>
      </c>
      <c r="K195" s="0" t="n">
        <f aca="false">J195*10^9*P$5</f>
        <v>0</v>
      </c>
      <c r="L195" s="0" t="n">
        <f aca="false">K195*P$7/P$8</f>
        <v>0</v>
      </c>
      <c r="M195" s="0" t="n">
        <f aca="false">IF(I195&gt;0,MIN(ROUNDUP(L195,P$9),1000),0)</f>
        <v>0</v>
      </c>
    </row>
    <row r="196" customFormat="false" ht="13.8" hidden="false" customHeight="false" outlineLevel="0" collapsed="false">
      <c r="A196" s="0" t="s">
        <v>970</v>
      </c>
      <c r="B196" s="0" t="n">
        <f aca="false">-M196</f>
        <v>-0</v>
      </c>
      <c r="C196" s="0" t="n">
        <v>1000</v>
      </c>
      <c r="D196" s="0" t="n">
        <v>0</v>
      </c>
      <c r="E196" s="0" t="s">
        <v>971</v>
      </c>
      <c r="F196" s="0" t="s">
        <v>972</v>
      </c>
      <c r="G196" s="0" t="s">
        <v>973</v>
      </c>
      <c r="H196" s="0" t="s">
        <v>974</v>
      </c>
      <c r="I196" s="1" t="n">
        <v>0</v>
      </c>
      <c r="J196" s="0" t="n">
        <f aca="false">I196/(P$4*P$3)</f>
        <v>0</v>
      </c>
      <c r="K196" s="0" t="n">
        <f aca="false">J196*10^9*P$5</f>
        <v>0</v>
      </c>
      <c r="L196" s="0" t="n">
        <f aca="false">K196*P$7/P$8</f>
        <v>0</v>
      </c>
      <c r="M196" s="0" t="n">
        <f aca="false">IF(I196&gt;0,MIN(ROUNDUP(L196,P$9),1000),0)</f>
        <v>0</v>
      </c>
    </row>
    <row r="197" customFormat="false" ht="13.8" hidden="false" customHeight="false" outlineLevel="0" collapsed="false">
      <c r="A197" s="0" t="s">
        <v>975</v>
      </c>
      <c r="B197" s="0" t="n">
        <f aca="false">-M197</f>
        <v>-0</v>
      </c>
      <c r="C197" s="0" t="n">
        <v>1000</v>
      </c>
      <c r="D197" s="0" t="n">
        <v>0</v>
      </c>
      <c r="E197" s="0" t="s">
        <v>976</v>
      </c>
      <c r="F197" s="0" t="s">
        <v>977</v>
      </c>
      <c r="G197" s="0" t="s">
        <v>978</v>
      </c>
      <c r="H197" s="0" t="s">
        <v>979</v>
      </c>
      <c r="I197" s="1" t="n">
        <v>0</v>
      </c>
      <c r="J197" s="0" t="n">
        <f aca="false">I197/(P$4*P$3)</f>
        <v>0</v>
      </c>
      <c r="K197" s="0" t="n">
        <f aca="false">J197*10^9*P$5</f>
        <v>0</v>
      </c>
      <c r="L197" s="0" t="n">
        <f aca="false">K197*P$7/P$8</f>
        <v>0</v>
      </c>
      <c r="M197" s="0" t="n">
        <f aca="false">IF(I197&gt;0,MIN(ROUNDUP(L197,P$9),1000),0)</f>
        <v>0</v>
      </c>
    </row>
    <row r="198" customFormat="false" ht="13.8" hidden="false" customHeight="false" outlineLevel="0" collapsed="false">
      <c r="A198" s="0" t="s">
        <v>980</v>
      </c>
      <c r="B198" s="0" t="n">
        <f aca="false">-M198</f>
        <v>-0</v>
      </c>
      <c r="C198" s="0" t="n">
        <v>1000</v>
      </c>
      <c r="D198" s="0" t="n">
        <v>0</v>
      </c>
      <c r="E198" s="0" t="s">
        <v>981</v>
      </c>
      <c r="F198" s="0" t="s">
        <v>982</v>
      </c>
      <c r="G198" s="0" t="s">
        <v>983</v>
      </c>
      <c r="H198" s="0" t="s">
        <v>984</v>
      </c>
      <c r="I198" s="1" t="n">
        <v>0</v>
      </c>
      <c r="J198" s="0" t="n">
        <f aca="false">I198/(P$4*P$3)</f>
        <v>0</v>
      </c>
      <c r="K198" s="0" t="n">
        <f aca="false">J198*10^9*P$5</f>
        <v>0</v>
      </c>
      <c r="L198" s="0" t="n">
        <f aca="false">K198*P$7/P$8</f>
        <v>0</v>
      </c>
      <c r="M198" s="0" t="n">
        <f aca="false">IF(I198&gt;0,MIN(ROUNDUP(L198,P$9),1000),0)</f>
        <v>0</v>
      </c>
    </row>
    <row r="199" customFormat="false" ht="13.8" hidden="false" customHeight="false" outlineLevel="0" collapsed="false">
      <c r="A199" s="0" t="s">
        <v>985</v>
      </c>
      <c r="B199" s="0" t="n">
        <f aca="false">-M199</f>
        <v>-0</v>
      </c>
      <c r="C199" s="0" t="n">
        <v>1000</v>
      </c>
      <c r="D199" s="0" t="n">
        <v>0</v>
      </c>
      <c r="E199" s="0" t="s">
        <v>986</v>
      </c>
      <c r="F199" s="0" t="s">
        <v>987</v>
      </c>
      <c r="G199" s="0" t="s">
        <v>988</v>
      </c>
      <c r="H199" s="0" t="s">
        <v>989</v>
      </c>
      <c r="I199" s="1" t="n">
        <v>0</v>
      </c>
      <c r="J199" s="0" t="n">
        <f aca="false">I199/(P$4*P$3)</f>
        <v>0</v>
      </c>
      <c r="K199" s="0" t="n">
        <f aca="false">J199*10^9*P$5</f>
        <v>0</v>
      </c>
      <c r="L199" s="0" t="n">
        <f aca="false">K199*P$7/P$8</f>
        <v>0</v>
      </c>
      <c r="M199" s="0" t="n">
        <f aca="false">IF(I199&gt;0,MIN(ROUNDUP(L199,P$9),1000),0)</f>
        <v>0</v>
      </c>
    </row>
    <row r="200" customFormat="false" ht="13.8" hidden="false" customHeight="false" outlineLevel="0" collapsed="false">
      <c r="A200" s="0" t="s">
        <v>990</v>
      </c>
      <c r="B200" s="0" t="n">
        <f aca="false">-M200</f>
        <v>-0</v>
      </c>
      <c r="C200" s="0" t="n">
        <v>1000</v>
      </c>
      <c r="D200" s="0" t="n">
        <v>0</v>
      </c>
      <c r="E200" s="0" t="s">
        <v>991</v>
      </c>
      <c r="F200" s="0" t="s">
        <v>992</v>
      </c>
      <c r="G200" s="0" t="s">
        <v>993</v>
      </c>
      <c r="H200" s="0" t="s">
        <v>994</v>
      </c>
      <c r="I200" s="1" t="n">
        <v>0</v>
      </c>
      <c r="J200" s="0" t="n">
        <f aca="false">I200/(P$4*P$3)</f>
        <v>0</v>
      </c>
      <c r="K200" s="0" t="n">
        <f aca="false">J200*10^9*P$5</f>
        <v>0</v>
      </c>
      <c r="L200" s="0" t="n">
        <f aca="false">K200*P$7/P$8</f>
        <v>0</v>
      </c>
      <c r="M200" s="0" t="n">
        <f aca="false">IF(I200&gt;0,MIN(ROUNDUP(L200,P$9),1000),0)</f>
        <v>0</v>
      </c>
    </row>
    <row r="201" customFormat="false" ht="13.8" hidden="false" customHeight="false" outlineLevel="0" collapsed="false">
      <c r="A201" s="0" t="s">
        <v>995</v>
      </c>
      <c r="B201" s="0" t="n">
        <f aca="false">-M201</f>
        <v>-0</v>
      </c>
      <c r="C201" s="0" t="n">
        <v>1000</v>
      </c>
      <c r="D201" s="0" t="n">
        <v>0</v>
      </c>
      <c r="E201" s="0" t="s">
        <v>996</v>
      </c>
      <c r="F201" s="0" t="s">
        <v>997</v>
      </c>
      <c r="G201" s="0" t="s">
        <v>998</v>
      </c>
      <c r="H201" s="0" t="s">
        <v>999</v>
      </c>
      <c r="I201" s="1" t="n">
        <v>0</v>
      </c>
      <c r="J201" s="0" t="n">
        <f aca="false">I201/(P$4*P$3)</f>
        <v>0</v>
      </c>
      <c r="K201" s="0" t="n">
        <f aca="false">J201*10^9*P$5</f>
        <v>0</v>
      </c>
      <c r="L201" s="0" t="n">
        <f aca="false">K201*P$7/P$8</f>
        <v>0</v>
      </c>
      <c r="M201" s="0" t="n">
        <f aca="false">IF(I201&gt;0,MIN(ROUNDUP(L201,P$9),1000),0)</f>
        <v>0</v>
      </c>
    </row>
    <row r="202" customFormat="false" ht="13.8" hidden="false" customHeight="false" outlineLevel="0" collapsed="false">
      <c r="A202" s="0" t="s">
        <v>1000</v>
      </c>
      <c r="B202" s="0" t="n">
        <f aca="false">-M202</f>
        <v>-0</v>
      </c>
      <c r="C202" s="0" t="n">
        <v>1000</v>
      </c>
      <c r="D202" s="0" t="n">
        <v>0</v>
      </c>
      <c r="E202" s="0" t="s">
        <v>1001</v>
      </c>
      <c r="F202" s="0" t="s">
        <v>1002</v>
      </c>
      <c r="G202" s="0" t="s">
        <v>1003</v>
      </c>
      <c r="H202" s="0" t="s">
        <v>1004</v>
      </c>
      <c r="I202" s="1" t="n">
        <v>0</v>
      </c>
      <c r="J202" s="0" t="n">
        <f aca="false">I202/(P$4*P$3)</f>
        <v>0</v>
      </c>
      <c r="K202" s="0" t="n">
        <f aca="false">J202*10^9*P$5</f>
        <v>0</v>
      </c>
      <c r="L202" s="0" t="n">
        <f aca="false">K202*P$7/P$8</f>
        <v>0</v>
      </c>
      <c r="M202" s="0" t="n">
        <f aca="false">IF(I202&gt;0,MIN(ROUNDUP(L202,P$9),1000),0)</f>
        <v>0</v>
      </c>
    </row>
    <row r="203" customFormat="false" ht="13.8" hidden="false" customHeight="false" outlineLevel="0" collapsed="false">
      <c r="A203" s="0" t="s">
        <v>1005</v>
      </c>
      <c r="B203" s="0" t="n">
        <f aca="false">-M203</f>
        <v>-0</v>
      </c>
      <c r="C203" s="0" t="n">
        <v>1000</v>
      </c>
      <c r="D203" s="0" t="n">
        <v>0</v>
      </c>
      <c r="E203" s="0" t="s">
        <v>1006</v>
      </c>
      <c r="F203" s="0" t="s">
        <v>1007</v>
      </c>
      <c r="G203" s="0" t="s">
        <v>1008</v>
      </c>
      <c r="H203" s="0" t="s">
        <v>1009</v>
      </c>
      <c r="I203" s="1" t="n">
        <v>0</v>
      </c>
      <c r="J203" s="0" t="n">
        <f aca="false">I203/(P$4*P$3)</f>
        <v>0</v>
      </c>
      <c r="K203" s="0" t="n">
        <f aca="false">J203*10^9*P$5</f>
        <v>0</v>
      </c>
      <c r="L203" s="0" t="n">
        <f aca="false">K203*P$7/P$8</f>
        <v>0</v>
      </c>
      <c r="M203" s="0" t="n">
        <f aca="false">IF(I203&gt;0,MIN(ROUNDUP(L203,P$9),1000),0)</f>
        <v>0</v>
      </c>
    </row>
    <row r="204" customFormat="false" ht="13.8" hidden="false" customHeight="false" outlineLevel="0" collapsed="false">
      <c r="A204" s="0" t="s">
        <v>1010</v>
      </c>
      <c r="B204" s="0" t="n">
        <f aca="false">-M204</f>
        <v>-0</v>
      </c>
      <c r="C204" s="0" t="n">
        <v>1000</v>
      </c>
      <c r="D204" s="0" t="n">
        <v>0</v>
      </c>
      <c r="E204" s="0" t="s">
        <v>1011</v>
      </c>
      <c r="F204" s="0" t="s">
        <v>1012</v>
      </c>
      <c r="G204" s="0" t="s">
        <v>1013</v>
      </c>
      <c r="H204" s="0" t="s">
        <v>1014</v>
      </c>
      <c r="I204" s="1" t="n">
        <v>0</v>
      </c>
      <c r="J204" s="0" t="n">
        <f aca="false">I204/(P$4*P$3)</f>
        <v>0</v>
      </c>
      <c r="K204" s="0" t="n">
        <f aca="false">J204*10^9*P$5</f>
        <v>0</v>
      </c>
      <c r="L204" s="0" t="n">
        <f aca="false">K204*P$7/P$8</f>
        <v>0</v>
      </c>
      <c r="M204" s="0" t="n">
        <f aca="false">IF(I204&gt;0,MIN(ROUNDUP(L204,P$9),1000),0)</f>
        <v>0</v>
      </c>
    </row>
    <row r="205" customFormat="false" ht="13.8" hidden="false" customHeight="false" outlineLevel="0" collapsed="false">
      <c r="A205" s="0" t="s">
        <v>1015</v>
      </c>
      <c r="B205" s="0" t="n">
        <f aca="false">-M205</f>
        <v>-0</v>
      </c>
      <c r="C205" s="0" t="n">
        <v>1000</v>
      </c>
      <c r="D205" s="0" t="n">
        <v>0</v>
      </c>
      <c r="E205" s="0" t="s">
        <v>1016</v>
      </c>
      <c r="F205" s="0" t="s">
        <v>1017</v>
      </c>
      <c r="G205" s="0" t="s">
        <v>1018</v>
      </c>
      <c r="H205" s="0" t="s">
        <v>1019</v>
      </c>
      <c r="I205" s="1" t="n">
        <v>0</v>
      </c>
      <c r="J205" s="0" t="n">
        <f aca="false">I205/(P$4*P$3)</f>
        <v>0</v>
      </c>
      <c r="K205" s="0" t="n">
        <f aca="false">J205*10^9*P$5</f>
        <v>0</v>
      </c>
      <c r="L205" s="0" t="n">
        <f aca="false">K205*P$7/P$8</f>
        <v>0</v>
      </c>
      <c r="M205" s="0" t="n">
        <f aca="false">IF(I205&gt;0,MIN(ROUNDUP(L205,P$9),1000),0)</f>
        <v>0</v>
      </c>
    </row>
    <row r="206" customFormat="false" ht="13.8" hidden="false" customHeight="false" outlineLevel="0" collapsed="false">
      <c r="A206" s="0" t="s">
        <v>1020</v>
      </c>
      <c r="B206" s="0" t="n">
        <f aca="false">-M206</f>
        <v>-0</v>
      </c>
      <c r="C206" s="0" t="n">
        <v>1000</v>
      </c>
      <c r="D206" s="0" t="n">
        <v>0</v>
      </c>
      <c r="E206" s="0" t="s">
        <v>1021</v>
      </c>
      <c r="F206" s="0" t="s">
        <v>1022</v>
      </c>
      <c r="G206" s="0" t="s">
        <v>1023</v>
      </c>
      <c r="H206" s="0" t="s">
        <v>1024</v>
      </c>
      <c r="I206" s="1" t="n">
        <v>0</v>
      </c>
      <c r="J206" s="0" t="n">
        <f aca="false">I206/(P$4*P$3)</f>
        <v>0</v>
      </c>
      <c r="K206" s="0" t="n">
        <f aca="false">J206*10^9*P$5</f>
        <v>0</v>
      </c>
      <c r="L206" s="0" t="n">
        <f aca="false">K206*P$7/P$8</f>
        <v>0</v>
      </c>
      <c r="M206" s="0" t="n">
        <f aca="false">IF(I206&gt;0,MIN(ROUNDUP(L206,P$9),1000),0)</f>
        <v>0</v>
      </c>
    </row>
    <row r="207" customFormat="false" ht="13.8" hidden="false" customHeight="false" outlineLevel="0" collapsed="false">
      <c r="A207" s="0" t="s">
        <v>1025</v>
      </c>
      <c r="B207" s="0" t="n">
        <f aca="false">-M207</f>
        <v>-0</v>
      </c>
      <c r="C207" s="0" t="n">
        <v>1000</v>
      </c>
      <c r="D207" s="0" t="n">
        <v>0</v>
      </c>
      <c r="E207" s="0" t="s">
        <v>1026</v>
      </c>
      <c r="F207" s="0" t="s">
        <v>1027</v>
      </c>
      <c r="G207" s="0" t="s">
        <v>609</v>
      </c>
      <c r="H207" s="0" t="s">
        <v>1028</v>
      </c>
      <c r="I207" s="1" t="n">
        <v>0</v>
      </c>
      <c r="J207" s="0" t="n">
        <f aca="false">I207/(P$4*P$3)</f>
        <v>0</v>
      </c>
      <c r="K207" s="0" t="n">
        <f aca="false">J207*10^9*P$5</f>
        <v>0</v>
      </c>
      <c r="L207" s="0" t="n">
        <f aca="false">K207*P$7/P$8</f>
        <v>0</v>
      </c>
      <c r="M207" s="0" t="n">
        <f aca="false">IF(I207&gt;0,MIN(ROUNDUP(L207,P$9),1000),0)</f>
        <v>0</v>
      </c>
    </row>
    <row r="208" customFormat="false" ht="13.8" hidden="false" customHeight="false" outlineLevel="0" collapsed="false">
      <c r="A208" s="0" t="s">
        <v>1029</v>
      </c>
      <c r="B208" s="0" t="n">
        <f aca="false">-M208</f>
        <v>-0</v>
      </c>
      <c r="C208" s="0" t="n">
        <v>1000</v>
      </c>
      <c r="D208" s="0" t="n">
        <v>0</v>
      </c>
      <c r="E208" s="0" t="s">
        <v>1030</v>
      </c>
      <c r="F208" s="0" t="s">
        <v>1031</v>
      </c>
      <c r="G208" s="0" t="s">
        <v>1032</v>
      </c>
      <c r="H208" s="0" t="s">
        <v>1033</v>
      </c>
      <c r="I208" s="1" t="n">
        <v>0</v>
      </c>
      <c r="J208" s="0" t="n">
        <f aca="false">I208/(P$4*P$3)</f>
        <v>0</v>
      </c>
      <c r="K208" s="0" t="n">
        <f aca="false">J208*10^9*P$5</f>
        <v>0</v>
      </c>
      <c r="L208" s="0" t="n">
        <f aca="false">K208*P$7/P$8</f>
        <v>0</v>
      </c>
      <c r="M208" s="0" t="n">
        <f aca="false">IF(I208&gt;0,MIN(ROUNDUP(L208,P$9),1000),0)</f>
        <v>0</v>
      </c>
    </row>
    <row r="209" customFormat="false" ht="13.8" hidden="false" customHeight="false" outlineLevel="0" collapsed="false">
      <c r="A209" s="0" t="s">
        <v>1034</v>
      </c>
      <c r="B209" s="0" t="n">
        <f aca="false">-M209</f>
        <v>-0</v>
      </c>
      <c r="C209" s="0" t="n">
        <v>1000</v>
      </c>
      <c r="D209" s="0" t="n">
        <v>0</v>
      </c>
      <c r="E209" s="0" t="s">
        <v>1035</v>
      </c>
      <c r="F209" s="0" t="s">
        <v>1036</v>
      </c>
      <c r="G209" s="0" t="s">
        <v>1037</v>
      </c>
      <c r="H209" s="0" t="s">
        <v>1038</v>
      </c>
      <c r="I209" s="1" t="n">
        <v>0</v>
      </c>
      <c r="J209" s="0" t="n">
        <f aca="false">I209/(P$4*P$3)</f>
        <v>0</v>
      </c>
      <c r="K209" s="0" t="n">
        <f aca="false">J209*10^9*P$5</f>
        <v>0</v>
      </c>
      <c r="L209" s="0" t="n">
        <f aca="false">K209*P$7/P$8</f>
        <v>0</v>
      </c>
      <c r="M209" s="0" t="n">
        <f aca="false">IF(I209&gt;0,MIN(ROUNDUP(L209,P$9),1000),0)</f>
        <v>0</v>
      </c>
    </row>
    <row r="210" customFormat="false" ht="13.8" hidden="false" customHeight="false" outlineLevel="0" collapsed="false">
      <c r="A210" s="0" t="s">
        <v>1039</v>
      </c>
      <c r="B210" s="0" t="n">
        <f aca="false">-M210</f>
        <v>-0</v>
      </c>
      <c r="C210" s="0" t="n">
        <v>1000</v>
      </c>
      <c r="D210" s="0" t="n">
        <v>0</v>
      </c>
      <c r="E210" s="0" t="s">
        <v>1040</v>
      </c>
      <c r="F210" s="0" t="s">
        <v>1041</v>
      </c>
      <c r="G210" s="0" t="s">
        <v>368</v>
      </c>
      <c r="H210" s="0" t="s">
        <v>1042</v>
      </c>
      <c r="I210" s="1" t="n">
        <v>0</v>
      </c>
      <c r="J210" s="0" t="n">
        <f aca="false">I210/(P$4*P$3)</f>
        <v>0</v>
      </c>
      <c r="K210" s="0" t="n">
        <f aca="false">J210*10^9*P$5</f>
        <v>0</v>
      </c>
      <c r="L210" s="0" t="n">
        <f aca="false">K210*P$7/P$8</f>
        <v>0</v>
      </c>
      <c r="M210" s="0" t="n">
        <f aca="false">IF(I210&gt;0,MIN(ROUNDUP(L210,P$9),1000),0)</f>
        <v>0</v>
      </c>
    </row>
    <row r="211" customFormat="false" ht="13.8" hidden="false" customHeight="false" outlineLevel="0" collapsed="false">
      <c r="A211" s="0" t="s">
        <v>1043</v>
      </c>
      <c r="B211" s="0" t="n">
        <f aca="false">-M211</f>
        <v>-0</v>
      </c>
      <c r="C211" s="0" t="n">
        <v>1000</v>
      </c>
      <c r="D211" s="0" t="n">
        <v>0</v>
      </c>
      <c r="E211" s="0" t="s">
        <v>1044</v>
      </c>
      <c r="F211" s="0" t="s">
        <v>1045</v>
      </c>
      <c r="G211" s="0" t="s">
        <v>1046</v>
      </c>
      <c r="H211" s="0" t="s">
        <v>1047</v>
      </c>
      <c r="I211" s="1" t="n">
        <v>0</v>
      </c>
      <c r="J211" s="0" t="n">
        <f aca="false">I211/(P$4*P$3)</f>
        <v>0</v>
      </c>
      <c r="K211" s="0" t="n">
        <f aca="false">J211*10^9*P$5</f>
        <v>0</v>
      </c>
      <c r="L211" s="0" t="n">
        <f aca="false">K211*P$7/P$8</f>
        <v>0</v>
      </c>
      <c r="M211" s="0" t="n">
        <f aca="false">IF(I211&gt;0,MIN(ROUNDUP(L211,P$9),1000),0)</f>
        <v>0</v>
      </c>
    </row>
    <row r="212" customFormat="false" ht="13.8" hidden="false" customHeight="false" outlineLevel="0" collapsed="false">
      <c r="A212" s="0" t="s">
        <v>1048</v>
      </c>
      <c r="B212" s="0" t="n">
        <f aca="false">-M212</f>
        <v>-0</v>
      </c>
      <c r="C212" s="0" t="n">
        <v>1000</v>
      </c>
      <c r="D212" s="0" t="n">
        <v>0</v>
      </c>
      <c r="E212" s="0" t="s">
        <v>1049</v>
      </c>
      <c r="F212" s="0" t="s">
        <v>1050</v>
      </c>
      <c r="G212" s="0" t="s">
        <v>1051</v>
      </c>
      <c r="H212" s="0" t="s">
        <v>1052</v>
      </c>
      <c r="I212" s="1" t="n">
        <v>0</v>
      </c>
      <c r="J212" s="0" t="n">
        <f aca="false">I212/(P$4*P$3)</f>
        <v>0</v>
      </c>
      <c r="K212" s="0" t="n">
        <f aca="false">J212*10^9*P$5</f>
        <v>0</v>
      </c>
      <c r="L212" s="0" t="n">
        <f aca="false">K212*P$7/P$8</f>
        <v>0</v>
      </c>
      <c r="M212" s="0" t="n">
        <f aca="false">IF(I212&gt;0,MIN(ROUNDUP(L212,P$9),1000),0)</f>
        <v>0</v>
      </c>
    </row>
    <row r="213" customFormat="false" ht="13.8" hidden="false" customHeight="false" outlineLevel="0" collapsed="false">
      <c r="A213" s="0" t="s">
        <v>1053</v>
      </c>
      <c r="B213" s="0" t="n">
        <f aca="false">-M213</f>
        <v>-0</v>
      </c>
      <c r="C213" s="0" t="n">
        <v>1000</v>
      </c>
      <c r="D213" s="0" t="n">
        <v>0</v>
      </c>
      <c r="E213" s="0" t="s">
        <v>1054</v>
      </c>
      <c r="F213" s="0" t="s">
        <v>1055</v>
      </c>
      <c r="G213" s="0" t="s">
        <v>1051</v>
      </c>
      <c r="H213" s="0" t="s">
        <v>1056</v>
      </c>
      <c r="I213" s="1" t="n">
        <v>0</v>
      </c>
      <c r="J213" s="0" t="n">
        <f aca="false">I213/(P$4*P$3)</f>
        <v>0</v>
      </c>
      <c r="K213" s="0" t="n">
        <f aca="false">J213*10^9*P$5</f>
        <v>0</v>
      </c>
      <c r="L213" s="0" t="n">
        <f aca="false">K213*P$7/P$8</f>
        <v>0</v>
      </c>
      <c r="M213" s="0" t="n">
        <f aca="false">IF(I213&gt;0,MIN(ROUNDUP(L213,P$9),1000),0)</f>
        <v>0</v>
      </c>
    </row>
    <row r="214" customFormat="false" ht="13.8" hidden="false" customHeight="false" outlineLevel="0" collapsed="false">
      <c r="A214" s="0" t="s">
        <v>1057</v>
      </c>
      <c r="B214" s="0" t="n">
        <f aca="false">-M214</f>
        <v>-0</v>
      </c>
      <c r="C214" s="0" t="n">
        <v>1000</v>
      </c>
      <c r="D214" s="0" t="n">
        <v>0</v>
      </c>
      <c r="E214" s="0" t="s">
        <v>1058</v>
      </c>
      <c r="F214" s="0" t="s">
        <v>1059</v>
      </c>
      <c r="G214" s="0" t="s">
        <v>530</v>
      </c>
      <c r="H214" s="0" t="s">
        <v>1060</v>
      </c>
      <c r="I214" s="1" t="n">
        <v>0</v>
      </c>
      <c r="J214" s="0" t="n">
        <f aca="false">I214/(P$4*P$3)</f>
        <v>0</v>
      </c>
      <c r="K214" s="0" t="n">
        <f aca="false">J214*10^9*P$5</f>
        <v>0</v>
      </c>
      <c r="L214" s="0" t="n">
        <f aca="false">K214*P$7/P$8</f>
        <v>0</v>
      </c>
      <c r="M214" s="0" t="n">
        <f aca="false">IF(I214&gt;0,MIN(ROUNDUP(L214,P$9),1000),0)</f>
        <v>0</v>
      </c>
    </row>
    <row r="215" customFormat="false" ht="13.8" hidden="false" customHeight="false" outlineLevel="0" collapsed="false">
      <c r="A215" s="0" t="s">
        <v>1061</v>
      </c>
      <c r="B215" s="0" t="n">
        <f aca="false">-M215</f>
        <v>-0</v>
      </c>
      <c r="C215" s="0" t="n">
        <v>1000</v>
      </c>
      <c r="D215" s="0" t="n">
        <v>0</v>
      </c>
      <c r="E215" s="0" t="s">
        <v>1062</v>
      </c>
      <c r="F215" s="0" t="s">
        <v>1063</v>
      </c>
      <c r="G215" s="0" t="s">
        <v>1064</v>
      </c>
      <c r="H215" s="0" t="s">
        <v>1065</v>
      </c>
      <c r="I215" s="1" t="n">
        <v>0</v>
      </c>
      <c r="J215" s="0" t="n">
        <f aca="false">I215/(P$4*P$3)</f>
        <v>0</v>
      </c>
      <c r="K215" s="0" t="n">
        <f aca="false">J215*10^9*P$5</f>
        <v>0</v>
      </c>
      <c r="L215" s="0" t="n">
        <f aca="false">K215*P$7/P$8</f>
        <v>0</v>
      </c>
      <c r="M215" s="0" t="n">
        <f aca="false">IF(I215&gt;0,MIN(ROUNDUP(L215,P$9),1000),0)</f>
        <v>0</v>
      </c>
    </row>
    <row r="216" customFormat="false" ht="13.8" hidden="false" customHeight="false" outlineLevel="0" collapsed="false">
      <c r="A216" s="0" t="s">
        <v>1066</v>
      </c>
      <c r="B216" s="0" t="n">
        <f aca="false">-M216</f>
        <v>-0</v>
      </c>
      <c r="C216" s="0" t="n">
        <v>1000</v>
      </c>
      <c r="D216" s="0" t="n">
        <v>0</v>
      </c>
      <c r="E216" s="0" t="s">
        <v>1067</v>
      </c>
      <c r="F216" s="0" t="s">
        <v>1068</v>
      </c>
      <c r="G216" s="0" t="s">
        <v>1069</v>
      </c>
      <c r="H216" s="0" t="s">
        <v>1070</v>
      </c>
      <c r="I216" s="1" t="n">
        <v>0</v>
      </c>
      <c r="J216" s="0" t="n">
        <f aca="false">I216/(P$4*P$3)</f>
        <v>0</v>
      </c>
      <c r="K216" s="0" t="n">
        <f aca="false">J216*10^9*P$5</f>
        <v>0</v>
      </c>
      <c r="L216" s="0" t="n">
        <f aca="false">K216*P$7/P$8</f>
        <v>0</v>
      </c>
      <c r="M216" s="0" t="n">
        <f aca="false">IF(I216&gt;0,MIN(ROUNDUP(L216,P$9),1000),0)</f>
        <v>0</v>
      </c>
    </row>
    <row r="217" customFormat="false" ht="13.8" hidden="false" customHeight="false" outlineLevel="0" collapsed="false">
      <c r="A217" s="0" t="s">
        <v>1071</v>
      </c>
      <c r="B217" s="0" t="n">
        <f aca="false">-M217</f>
        <v>-0</v>
      </c>
      <c r="C217" s="0" t="n">
        <v>1000</v>
      </c>
      <c r="D217" s="0" t="n">
        <v>0</v>
      </c>
      <c r="E217" s="0" t="s">
        <v>1072</v>
      </c>
      <c r="F217" s="0" t="s">
        <v>1073</v>
      </c>
      <c r="G217" s="0" t="s">
        <v>1074</v>
      </c>
      <c r="H217" s="0" t="s">
        <v>1075</v>
      </c>
      <c r="I217" s="1" t="n">
        <v>0</v>
      </c>
      <c r="J217" s="0" t="n">
        <f aca="false">I217/(P$4*P$3)</f>
        <v>0</v>
      </c>
      <c r="K217" s="0" t="n">
        <f aca="false">J217*10^9*P$5</f>
        <v>0</v>
      </c>
      <c r="L217" s="0" t="n">
        <f aca="false">K217*P$7/P$8</f>
        <v>0</v>
      </c>
      <c r="M217" s="0" t="n">
        <f aca="false">IF(I217&gt;0,MIN(ROUNDUP(L217,P$9),1000),0)</f>
        <v>0</v>
      </c>
    </row>
    <row r="218" customFormat="false" ht="13.8" hidden="false" customHeight="false" outlineLevel="0" collapsed="false">
      <c r="A218" s="0" t="s">
        <v>1076</v>
      </c>
      <c r="B218" s="0" t="n">
        <f aca="false">-M218</f>
        <v>-0</v>
      </c>
      <c r="C218" s="0" t="n">
        <v>1000</v>
      </c>
      <c r="D218" s="0" t="n">
        <v>0</v>
      </c>
      <c r="E218" s="0" t="s">
        <v>1077</v>
      </c>
      <c r="F218" s="0" t="s">
        <v>1078</v>
      </c>
      <c r="G218" s="0" t="s">
        <v>1079</v>
      </c>
      <c r="H218" s="0" t="s">
        <v>1080</v>
      </c>
      <c r="I218" s="1" t="n">
        <v>0</v>
      </c>
      <c r="J218" s="0" t="n">
        <f aca="false">I218/(P$4*P$3)</f>
        <v>0</v>
      </c>
      <c r="K218" s="0" t="n">
        <f aca="false">J218*10^9*P$5</f>
        <v>0</v>
      </c>
      <c r="L218" s="0" t="n">
        <f aca="false">K218*P$7/P$8</f>
        <v>0</v>
      </c>
      <c r="M218" s="0" t="n">
        <f aca="false">IF(I218&gt;0,MIN(ROUNDUP(L218,P$9),1000),0)</f>
        <v>0</v>
      </c>
    </row>
    <row r="219" customFormat="false" ht="13.8" hidden="false" customHeight="false" outlineLevel="0" collapsed="false">
      <c r="A219" s="0" t="s">
        <v>1081</v>
      </c>
      <c r="B219" s="0" t="n">
        <f aca="false">-M219</f>
        <v>-0</v>
      </c>
      <c r="C219" s="0" t="n">
        <v>1000</v>
      </c>
      <c r="D219" s="0" t="n">
        <v>0</v>
      </c>
      <c r="E219" s="0" t="s">
        <v>1082</v>
      </c>
      <c r="F219" s="0" t="s">
        <v>1083</v>
      </c>
      <c r="G219" s="0" t="s">
        <v>1084</v>
      </c>
      <c r="H219" s="0" t="s">
        <v>1085</v>
      </c>
      <c r="I219" s="1" t="n">
        <v>0</v>
      </c>
      <c r="J219" s="0" t="n">
        <f aca="false">I219/(P$4*P$3)</f>
        <v>0</v>
      </c>
      <c r="K219" s="0" t="n">
        <f aca="false">J219*10^9*P$5</f>
        <v>0</v>
      </c>
      <c r="L219" s="0" t="n">
        <f aca="false">K219*P$7/P$8</f>
        <v>0</v>
      </c>
      <c r="M219" s="0" t="n">
        <f aca="false">IF(I219&gt;0,MIN(ROUNDUP(L219,P$9),1000),0)</f>
        <v>0</v>
      </c>
    </row>
    <row r="220" customFormat="false" ht="13.8" hidden="false" customHeight="false" outlineLevel="0" collapsed="false">
      <c r="A220" s="0" t="s">
        <v>1086</v>
      </c>
      <c r="B220" s="0" t="n">
        <f aca="false">-M220</f>
        <v>-0</v>
      </c>
      <c r="C220" s="0" t="n">
        <v>1000</v>
      </c>
      <c r="D220" s="0" t="n">
        <v>0</v>
      </c>
      <c r="E220" s="0" t="s">
        <v>1087</v>
      </c>
      <c r="F220" s="0" t="s">
        <v>1088</v>
      </c>
      <c r="G220" s="0" t="s">
        <v>1084</v>
      </c>
      <c r="H220" s="0" t="s">
        <v>1089</v>
      </c>
      <c r="I220" s="1" t="n">
        <v>0</v>
      </c>
      <c r="J220" s="0" t="n">
        <f aca="false">I220/(P$4*P$3)</f>
        <v>0</v>
      </c>
      <c r="K220" s="0" t="n">
        <f aca="false">J220*10^9*P$5</f>
        <v>0</v>
      </c>
      <c r="L220" s="0" t="n">
        <f aca="false">K220*P$7/P$8</f>
        <v>0</v>
      </c>
      <c r="M220" s="0" t="n">
        <f aca="false">IF(I220&gt;0,MIN(ROUNDUP(L220,P$9),1000),0)</f>
        <v>0</v>
      </c>
    </row>
    <row r="221" customFormat="false" ht="13.8" hidden="false" customHeight="false" outlineLevel="0" collapsed="false">
      <c r="A221" s="0" t="s">
        <v>1090</v>
      </c>
      <c r="B221" s="0" t="n">
        <f aca="false">-M221</f>
        <v>-0</v>
      </c>
      <c r="C221" s="0" t="n">
        <v>1000</v>
      </c>
      <c r="D221" s="0" t="n">
        <v>0</v>
      </c>
      <c r="E221" s="0" t="s">
        <v>1091</v>
      </c>
      <c r="F221" s="0" t="s">
        <v>1092</v>
      </c>
      <c r="G221" s="0" t="s">
        <v>1093</v>
      </c>
      <c r="H221" s="0" t="s">
        <v>1094</v>
      </c>
      <c r="I221" s="1" t="n">
        <v>0</v>
      </c>
      <c r="J221" s="0" t="n">
        <f aca="false">I221/(P$4*P$3)</f>
        <v>0</v>
      </c>
      <c r="K221" s="0" t="n">
        <f aca="false">J221*10^9*P$5</f>
        <v>0</v>
      </c>
      <c r="L221" s="0" t="n">
        <f aca="false">K221*P$7/P$8</f>
        <v>0</v>
      </c>
      <c r="M221" s="0" t="n">
        <f aca="false">IF(I221&gt;0,MIN(ROUNDUP(L221,P$9),1000),0)</f>
        <v>0</v>
      </c>
    </row>
    <row r="222" customFormat="false" ht="13.8" hidden="false" customHeight="false" outlineLevel="0" collapsed="false">
      <c r="A222" s="0" t="s">
        <v>1095</v>
      </c>
      <c r="B222" s="0" t="n">
        <f aca="false">-M222</f>
        <v>-0</v>
      </c>
      <c r="C222" s="0" t="n">
        <v>1000</v>
      </c>
      <c r="D222" s="0" t="n">
        <v>0</v>
      </c>
      <c r="E222" s="0" t="s">
        <v>1096</v>
      </c>
      <c r="F222" s="0" t="s">
        <v>1097</v>
      </c>
      <c r="G222" s="0" t="s">
        <v>1098</v>
      </c>
      <c r="H222" s="0" t="s">
        <v>1099</v>
      </c>
      <c r="I222" s="1" t="n">
        <v>0</v>
      </c>
      <c r="J222" s="0" t="n">
        <f aca="false">I222/(P$4*P$3)</f>
        <v>0</v>
      </c>
      <c r="K222" s="0" t="n">
        <f aca="false">J222*10^9*P$5</f>
        <v>0</v>
      </c>
      <c r="L222" s="0" t="n">
        <f aca="false">K222*P$7/P$8</f>
        <v>0</v>
      </c>
      <c r="M222" s="0" t="n">
        <f aca="false">IF(I222&gt;0,MIN(ROUNDUP(L222,P$9),1000),0)</f>
        <v>0</v>
      </c>
    </row>
    <row r="223" customFormat="false" ht="13.8" hidden="false" customHeight="false" outlineLevel="0" collapsed="false">
      <c r="A223" s="0" t="s">
        <v>1100</v>
      </c>
      <c r="B223" s="0" t="n">
        <f aca="false">-M223</f>
        <v>-0</v>
      </c>
      <c r="C223" s="0" t="n">
        <v>1000</v>
      </c>
      <c r="D223" s="0" t="n">
        <v>0</v>
      </c>
      <c r="E223" s="0" t="s">
        <v>1101</v>
      </c>
      <c r="F223" s="0" t="s">
        <v>1102</v>
      </c>
      <c r="G223" s="0" t="s">
        <v>253</v>
      </c>
      <c r="H223" s="0" t="s">
        <v>1103</v>
      </c>
      <c r="I223" s="1" t="n">
        <v>0</v>
      </c>
      <c r="J223" s="0" t="n">
        <f aca="false">I223/(P$4*P$3)</f>
        <v>0</v>
      </c>
      <c r="K223" s="0" t="n">
        <f aca="false">J223*10^9*P$5</f>
        <v>0</v>
      </c>
      <c r="L223" s="0" t="n">
        <f aca="false">K223*P$7/P$8</f>
        <v>0</v>
      </c>
      <c r="M223" s="0" t="n">
        <f aca="false">IF(I223&gt;0,MIN(ROUNDUP(L223,P$9),1000),0)</f>
        <v>0</v>
      </c>
    </row>
    <row r="224" customFormat="false" ht="13.8" hidden="false" customHeight="false" outlineLevel="0" collapsed="false">
      <c r="A224" s="0" t="s">
        <v>1104</v>
      </c>
      <c r="B224" s="0" t="n">
        <f aca="false">-M224</f>
        <v>-0</v>
      </c>
      <c r="C224" s="0" t="n">
        <v>1000</v>
      </c>
      <c r="D224" s="0" t="n">
        <v>0</v>
      </c>
      <c r="E224" s="0" t="s">
        <v>1105</v>
      </c>
      <c r="F224" s="0" t="s">
        <v>1106</v>
      </c>
      <c r="G224" s="0" t="s">
        <v>1107</v>
      </c>
      <c r="H224" s="0" t="s">
        <v>1108</v>
      </c>
      <c r="I224" s="1" t="n">
        <v>0</v>
      </c>
      <c r="J224" s="0" t="n">
        <f aca="false">I224/(P$4*P$3)</f>
        <v>0</v>
      </c>
      <c r="K224" s="0" t="n">
        <f aca="false">J224*10^9*P$5</f>
        <v>0</v>
      </c>
      <c r="L224" s="0" t="n">
        <f aca="false">K224*P$7/P$8</f>
        <v>0</v>
      </c>
      <c r="M224" s="0" t="n">
        <f aca="false">IF(I224&gt;0,MIN(ROUNDUP(L224,P$9),1000),0)</f>
        <v>0</v>
      </c>
    </row>
    <row r="225" customFormat="false" ht="13.8" hidden="false" customHeight="false" outlineLevel="0" collapsed="false">
      <c r="A225" s="0" t="s">
        <v>1109</v>
      </c>
      <c r="B225" s="0" t="n">
        <f aca="false">-M225</f>
        <v>-0</v>
      </c>
      <c r="C225" s="0" t="n">
        <v>1000</v>
      </c>
      <c r="D225" s="0" t="n">
        <v>0</v>
      </c>
      <c r="E225" s="0" t="s">
        <v>1110</v>
      </c>
      <c r="F225" s="0" t="s">
        <v>1111</v>
      </c>
      <c r="G225" s="0" t="s">
        <v>1112</v>
      </c>
      <c r="H225" s="0" t="s">
        <v>1113</v>
      </c>
      <c r="I225" s="1" t="n">
        <v>0</v>
      </c>
      <c r="J225" s="0" t="n">
        <f aca="false">I225/(P$4*P$3)</f>
        <v>0</v>
      </c>
      <c r="K225" s="0" t="n">
        <f aca="false">J225*10^9*P$5</f>
        <v>0</v>
      </c>
      <c r="L225" s="0" t="n">
        <f aca="false">K225*P$7/P$8</f>
        <v>0</v>
      </c>
      <c r="M225" s="0" t="n">
        <f aca="false">IF(I225&gt;0,MIN(ROUNDUP(L225,P$9),1000),0)</f>
        <v>0</v>
      </c>
    </row>
    <row r="226" customFormat="false" ht="13.8" hidden="false" customHeight="false" outlineLevel="0" collapsed="false">
      <c r="A226" s="0" t="s">
        <v>1114</v>
      </c>
      <c r="B226" s="0" t="n">
        <f aca="false">-M226</f>
        <v>-0</v>
      </c>
      <c r="C226" s="0" t="n">
        <v>1000</v>
      </c>
      <c r="D226" s="0" t="n">
        <v>0</v>
      </c>
      <c r="E226" s="0" t="s">
        <v>1115</v>
      </c>
      <c r="F226" s="0" t="s">
        <v>1116</v>
      </c>
      <c r="G226" s="0" t="s">
        <v>1112</v>
      </c>
      <c r="H226" s="0" t="s">
        <v>1117</v>
      </c>
      <c r="I226" s="1" t="n">
        <v>0</v>
      </c>
      <c r="J226" s="0" t="n">
        <f aca="false">I226/(P$4*P$3)</f>
        <v>0</v>
      </c>
      <c r="K226" s="0" t="n">
        <f aca="false">J226*10^9*P$5</f>
        <v>0</v>
      </c>
      <c r="L226" s="0" t="n">
        <f aca="false">K226*P$7/P$8</f>
        <v>0</v>
      </c>
      <c r="M226" s="0" t="n">
        <f aca="false">IF(I226&gt;0,MIN(ROUNDUP(L226,P$9),1000),0)</f>
        <v>0</v>
      </c>
    </row>
    <row r="227" customFormat="false" ht="13.8" hidden="false" customHeight="false" outlineLevel="0" collapsed="false">
      <c r="A227" s="0" t="s">
        <v>1118</v>
      </c>
      <c r="B227" s="0" t="n">
        <f aca="false">-M227</f>
        <v>-0</v>
      </c>
      <c r="C227" s="0" t="n">
        <v>1000</v>
      </c>
      <c r="D227" s="0" t="n">
        <v>0</v>
      </c>
      <c r="E227" s="0" t="s">
        <v>1119</v>
      </c>
      <c r="F227" s="0" t="s">
        <v>1120</v>
      </c>
      <c r="G227" s="0" t="s">
        <v>1121</v>
      </c>
      <c r="H227" s="0" t="s">
        <v>1122</v>
      </c>
      <c r="I227" s="1" t="n">
        <v>0</v>
      </c>
      <c r="J227" s="0" t="n">
        <f aca="false">I227/(P$4*P$3)</f>
        <v>0</v>
      </c>
      <c r="K227" s="0" t="n">
        <f aca="false">J227*10^9*P$5</f>
        <v>0</v>
      </c>
      <c r="L227" s="0" t="n">
        <f aca="false">K227*P$7/P$8</f>
        <v>0</v>
      </c>
      <c r="M227" s="0" t="n">
        <f aca="false">IF(I227&gt;0,MIN(ROUNDUP(L227,P$9),1000),0)</f>
        <v>0</v>
      </c>
    </row>
    <row r="228" customFormat="false" ht="13.8" hidden="false" customHeight="false" outlineLevel="0" collapsed="false">
      <c r="A228" s="0" t="s">
        <v>1123</v>
      </c>
      <c r="B228" s="0" t="n">
        <f aca="false">-M228</f>
        <v>-0</v>
      </c>
      <c r="C228" s="0" t="n">
        <v>1000</v>
      </c>
      <c r="D228" s="0" t="n">
        <v>0</v>
      </c>
      <c r="E228" s="0" t="s">
        <v>1124</v>
      </c>
      <c r="F228" s="0" t="s">
        <v>1125</v>
      </c>
      <c r="G228" s="0" t="s">
        <v>1084</v>
      </c>
      <c r="H228" s="0" t="s">
        <v>1126</v>
      </c>
      <c r="I228" s="1" t="n">
        <v>0</v>
      </c>
      <c r="J228" s="0" t="n">
        <f aca="false">I228/(P$4*P$3)</f>
        <v>0</v>
      </c>
      <c r="K228" s="0" t="n">
        <f aca="false">J228*10^9*P$5</f>
        <v>0</v>
      </c>
      <c r="L228" s="0" t="n">
        <f aca="false">K228*P$7/P$8</f>
        <v>0</v>
      </c>
      <c r="M228" s="0" t="n">
        <f aca="false">IF(I228&gt;0,MIN(ROUNDUP(L228,P$9),1000),0)</f>
        <v>0</v>
      </c>
    </row>
    <row r="229" customFormat="false" ht="13.8" hidden="false" customHeight="false" outlineLevel="0" collapsed="false">
      <c r="A229" s="0" t="s">
        <v>1127</v>
      </c>
      <c r="B229" s="0" t="n">
        <f aca="false">-M229</f>
        <v>-0</v>
      </c>
      <c r="C229" s="0" t="n">
        <v>1000</v>
      </c>
      <c r="D229" s="0" t="n">
        <v>0</v>
      </c>
      <c r="E229" s="0" t="s">
        <v>1128</v>
      </c>
      <c r="F229" s="0" t="s">
        <v>1129</v>
      </c>
      <c r="G229" s="0" t="s">
        <v>1130</v>
      </c>
      <c r="H229" s="0" t="s">
        <v>1131</v>
      </c>
      <c r="I229" s="1" t="n">
        <v>0</v>
      </c>
      <c r="J229" s="0" t="n">
        <f aca="false">I229/(P$4*P$3)</f>
        <v>0</v>
      </c>
      <c r="K229" s="0" t="n">
        <f aca="false">J229*10^9*P$5</f>
        <v>0</v>
      </c>
      <c r="L229" s="0" t="n">
        <f aca="false">K229*P$7/P$8</f>
        <v>0</v>
      </c>
      <c r="M229" s="0" t="n">
        <f aca="false">IF(I229&gt;0,MIN(ROUNDUP(L229,P$9),1000),0)</f>
        <v>0</v>
      </c>
    </row>
    <row r="230" customFormat="false" ht="13.8" hidden="false" customHeight="false" outlineLevel="0" collapsed="false">
      <c r="A230" s="0" t="s">
        <v>1132</v>
      </c>
      <c r="B230" s="0" t="n">
        <f aca="false">-M230</f>
        <v>-0</v>
      </c>
      <c r="C230" s="0" t="n">
        <v>1000</v>
      </c>
      <c r="D230" s="0" t="n">
        <v>0</v>
      </c>
      <c r="E230" s="0" t="s">
        <v>1133</v>
      </c>
      <c r="F230" s="0" t="s">
        <v>1134</v>
      </c>
      <c r="G230" s="0" t="s">
        <v>1130</v>
      </c>
      <c r="H230" s="0" t="s">
        <v>1135</v>
      </c>
      <c r="I230" s="1" t="n">
        <v>0</v>
      </c>
      <c r="J230" s="0" t="n">
        <f aca="false">I230/(P$4*P$3)</f>
        <v>0</v>
      </c>
      <c r="K230" s="0" t="n">
        <f aca="false">J230*10^9*P$5</f>
        <v>0</v>
      </c>
      <c r="L230" s="0" t="n">
        <f aca="false">K230*P$7/P$8</f>
        <v>0</v>
      </c>
      <c r="M230" s="0" t="n">
        <f aca="false">IF(I230&gt;0,MIN(ROUNDUP(L230,P$9),1000),0)</f>
        <v>0</v>
      </c>
    </row>
    <row r="231" customFormat="false" ht="13.8" hidden="false" customHeight="false" outlineLevel="0" collapsed="false">
      <c r="A231" s="0" t="s">
        <v>1136</v>
      </c>
      <c r="B231" s="0" t="n">
        <f aca="false">-M231</f>
        <v>-0</v>
      </c>
      <c r="C231" s="0" t="n">
        <v>1000</v>
      </c>
      <c r="D231" s="0" t="n">
        <v>0</v>
      </c>
      <c r="E231" s="0" t="s">
        <v>1137</v>
      </c>
      <c r="F231" s="0" t="s">
        <v>1138</v>
      </c>
      <c r="G231" s="0" t="s">
        <v>1139</v>
      </c>
      <c r="H231" s="0" t="s">
        <v>1140</v>
      </c>
      <c r="I231" s="1" t="n">
        <v>0</v>
      </c>
      <c r="J231" s="0" t="n">
        <f aca="false">I231/(P$4*P$3)</f>
        <v>0</v>
      </c>
      <c r="K231" s="0" t="n">
        <f aca="false">J231*10^9*P$5</f>
        <v>0</v>
      </c>
      <c r="L231" s="0" t="n">
        <f aca="false">K231*P$7/P$8</f>
        <v>0</v>
      </c>
      <c r="M231" s="0" t="n">
        <f aca="false">IF(I231&gt;0,MIN(ROUNDUP(L231,P$9),1000),0)</f>
        <v>0</v>
      </c>
    </row>
    <row r="232" customFormat="false" ht="13.8" hidden="false" customHeight="false" outlineLevel="0" collapsed="false">
      <c r="A232" s="0" t="s">
        <v>1141</v>
      </c>
      <c r="B232" s="0" t="n">
        <f aca="false">-M232</f>
        <v>-0</v>
      </c>
      <c r="C232" s="0" t="n">
        <v>1000</v>
      </c>
      <c r="D232" s="0" t="n">
        <v>0</v>
      </c>
      <c r="E232" s="0" t="s">
        <v>1142</v>
      </c>
      <c r="F232" s="0" t="s">
        <v>1143</v>
      </c>
      <c r="G232" s="0" t="s">
        <v>1130</v>
      </c>
      <c r="H232" s="0" t="s">
        <v>1144</v>
      </c>
      <c r="I232" s="1" t="n">
        <v>0</v>
      </c>
      <c r="J232" s="0" t="n">
        <f aca="false">I232/(P$4*P$3)</f>
        <v>0</v>
      </c>
      <c r="K232" s="0" t="n">
        <f aca="false">J232*10^9*P$5</f>
        <v>0</v>
      </c>
      <c r="L232" s="0" t="n">
        <f aca="false">K232*P$7/P$8</f>
        <v>0</v>
      </c>
      <c r="M232" s="0" t="n">
        <f aca="false">IF(I232&gt;0,MIN(ROUNDUP(L232,P$9),1000),0)</f>
        <v>0</v>
      </c>
    </row>
    <row r="233" customFormat="false" ht="13.8" hidden="false" customHeight="false" outlineLevel="0" collapsed="false">
      <c r="A233" s="0" t="s">
        <v>1145</v>
      </c>
      <c r="B233" s="0" t="n">
        <f aca="false">-M233</f>
        <v>-0</v>
      </c>
      <c r="C233" s="0" t="n">
        <v>1000</v>
      </c>
      <c r="D233" s="0" t="n">
        <v>0</v>
      </c>
      <c r="E233" s="0" t="s">
        <v>1146</v>
      </c>
      <c r="F233" s="0" t="s">
        <v>1147</v>
      </c>
      <c r="G233" s="0" t="s">
        <v>1148</v>
      </c>
      <c r="H233" s="0" t="s">
        <v>1149</v>
      </c>
      <c r="I233" s="1" t="n">
        <v>0</v>
      </c>
      <c r="J233" s="0" t="n">
        <f aca="false">I233/(P$4*P$3)</f>
        <v>0</v>
      </c>
      <c r="K233" s="0" t="n">
        <f aca="false">J233*10^9*P$5</f>
        <v>0</v>
      </c>
      <c r="L233" s="0" t="n">
        <f aca="false">K233*P$7/P$8</f>
        <v>0</v>
      </c>
      <c r="M233" s="0" t="n">
        <f aca="false">IF(I233&gt;0,MIN(ROUNDUP(L233,P$9),1000),0)</f>
        <v>0</v>
      </c>
    </row>
    <row r="234" customFormat="false" ht="13.8" hidden="false" customHeight="false" outlineLevel="0" collapsed="false">
      <c r="A234" s="0" t="s">
        <v>1150</v>
      </c>
      <c r="B234" s="0" t="n">
        <f aca="false">-M234</f>
        <v>-0</v>
      </c>
      <c r="C234" s="0" t="n">
        <v>1000</v>
      </c>
      <c r="D234" s="0" t="n">
        <v>0</v>
      </c>
      <c r="E234" s="0" t="s">
        <v>1151</v>
      </c>
      <c r="F234" s="0" t="s">
        <v>1152</v>
      </c>
      <c r="G234" s="0" t="s">
        <v>1153</v>
      </c>
      <c r="H234" s="0" t="s">
        <v>1154</v>
      </c>
      <c r="I234" s="1" t="n">
        <v>0</v>
      </c>
      <c r="J234" s="0" t="n">
        <f aca="false">I234/(P$4*P$3)</f>
        <v>0</v>
      </c>
      <c r="K234" s="0" t="n">
        <f aca="false">J234*10^9*P$5</f>
        <v>0</v>
      </c>
      <c r="L234" s="0" t="n">
        <f aca="false">K234*P$7/P$8</f>
        <v>0</v>
      </c>
      <c r="M234" s="0" t="n">
        <f aca="false">IF(I234&gt;0,MIN(ROUNDUP(L234,P$9),1000),0)</f>
        <v>0</v>
      </c>
    </row>
    <row r="235" customFormat="false" ht="13.8" hidden="false" customHeight="false" outlineLevel="0" collapsed="false">
      <c r="A235" s="0" t="s">
        <v>1155</v>
      </c>
      <c r="B235" s="0" t="n">
        <f aca="false">-M235</f>
        <v>-0</v>
      </c>
      <c r="C235" s="0" t="n">
        <v>1000</v>
      </c>
      <c r="D235" s="0" t="n">
        <v>0</v>
      </c>
      <c r="E235" s="0" t="s">
        <v>1156</v>
      </c>
      <c r="F235" s="0" t="s">
        <v>1157</v>
      </c>
      <c r="G235" s="0" t="s">
        <v>1158</v>
      </c>
      <c r="H235" s="0" t="s">
        <v>1159</v>
      </c>
      <c r="I235" s="1" t="n">
        <v>0</v>
      </c>
      <c r="J235" s="0" t="n">
        <f aca="false">I235/(P$4*P$3)</f>
        <v>0</v>
      </c>
      <c r="K235" s="0" t="n">
        <f aca="false">J235*10^9*P$5</f>
        <v>0</v>
      </c>
      <c r="L235" s="0" t="n">
        <f aca="false">K235*P$7/P$8</f>
        <v>0</v>
      </c>
      <c r="M235" s="0" t="n">
        <f aca="false">IF(I235&gt;0,MIN(ROUNDUP(L235,P$9),1000),0)</f>
        <v>0</v>
      </c>
    </row>
    <row r="236" customFormat="false" ht="13.8" hidden="false" customHeight="false" outlineLevel="0" collapsed="false">
      <c r="A236" s="0" t="s">
        <v>1160</v>
      </c>
      <c r="B236" s="0" t="n">
        <f aca="false">-M236</f>
        <v>-0</v>
      </c>
      <c r="C236" s="0" t="n">
        <v>1000</v>
      </c>
      <c r="D236" s="0" t="n">
        <v>0</v>
      </c>
      <c r="E236" s="0" t="s">
        <v>1161</v>
      </c>
      <c r="F236" s="0" t="s">
        <v>1162</v>
      </c>
      <c r="G236" s="0" t="s">
        <v>253</v>
      </c>
      <c r="H236" s="0" t="s">
        <v>1163</v>
      </c>
      <c r="I236" s="1" t="n">
        <v>0</v>
      </c>
      <c r="J236" s="0" t="n">
        <f aca="false">I236/(P$4*P$3)</f>
        <v>0</v>
      </c>
      <c r="K236" s="0" t="n">
        <f aca="false">J236*10^9*P$5</f>
        <v>0</v>
      </c>
      <c r="L236" s="0" t="n">
        <f aca="false">K236*P$7/P$8</f>
        <v>0</v>
      </c>
      <c r="M236" s="0" t="n">
        <f aca="false">IF(I236&gt;0,MIN(ROUNDUP(L236,P$9),1000),0)</f>
        <v>0</v>
      </c>
    </row>
    <row r="237" customFormat="false" ht="13.8" hidden="false" customHeight="false" outlineLevel="0" collapsed="false">
      <c r="A237" s="0" t="s">
        <v>1164</v>
      </c>
      <c r="B237" s="0" t="n">
        <f aca="false">-M237</f>
        <v>-0</v>
      </c>
      <c r="C237" s="0" t="n">
        <v>1000</v>
      </c>
      <c r="D237" s="0" t="n">
        <v>0</v>
      </c>
      <c r="E237" s="0" t="s">
        <v>1165</v>
      </c>
      <c r="F237" s="0" t="s">
        <v>1166</v>
      </c>
      <c r="G237" s="0" t="s">
        <v>1167</v>
      </c>
      <c r="H237" s="0" t="s">
        <v>1168</v>
      </c>
      <c r="I237" s="1" t="n">
        <v>0</v>
      </c>
      <c r="J237" s="0" t="n">
        <f aca="false">I237/(P$4*P$3)</f>
        <v>0</v>
      </c>
      <c r="K237" s="0" t="n">
        <f aca="false">J237*10^9*P$5</f>
        <v>0</v>
      </c>
      <c r="L237" s="0" t="n">
        <f aca="false">K237*P$7/P$8</f>
        <v>0</v>
      </c>
      <c r="M237" s="0" t="n">
        <f aca="false">IF(I237&gt;0,MIN(ROUNDUP(L237,P$9),1000),0)</f>
        <v>0</v>
      </c>
    </row>
    <row r="238" customFormat="false" ht="13.8" hidden="false" customHeight="false" outlineLevel="0" collapsed="false">
      <c r="A238" s="0" t="s">
        <v>1169</v>
      </c>
      <c r="B238" s="0" t="n">
        <f aca="false">-M238</f>
        <v>-0</v>
      </c>
      <c r="C238" s="0" t="n">
        <v>1000</v>
      </c>
      <c r="D238" s="0" t="n">
        <v>0</v>
      </c>
      <c r="E238" s="0" t="s">
        <v>1170</v>
      </c>
      <c r="F238" s="0" t="s">
        <v>1171</v>
      </c>
      <c r="G238" s="0" t="s">
        <v>1172</v>
      </c>
      <c r="H238" s="0" t="s">
        <v>1173</v>
      </c>
      <c r="I238" s="1" t="n">
        <v>0</v>
      </c>
      <c r="J238" s="0" t="n">
        <f aca="false">I238/(P$4*P$3)</f>
        <v>0</v>
      </c>
      <c r="K238" s="0" t="n">
        <f aca="false">J238*10^9*P$5</f>
        <v>0</v>
      </c>
      <c r="L238" s="0" t="n">
        <f aca="false">K238*P$7/P$8</f>
        <v>0</v>
      </c>
      <c r="M238" s="0" t="n">
        <f aca="false">IF(I238&gt;0,MIN(ROUNDUP(L238,P$9),1000),0)</f>
        <v>0</v>
      </c>
    </row>
    <row r="239" customFormat="false" ht="13.8" hidden="false" customHeight="false" outlineLevel="0" collapsed="false">
      <c r="A239" s="0" t="s">
        <v>1174</v>
      </c>
      <c r="B239" s="0" t="n">
        <f aca="false">-M239</f>
        <v>-0</v>
      </c>
      <c r="C239" s="0" t="n">
        <v>1000</v>
      </c>
      <c r="D239" s="0" t="n">
        <v>0</v>
      </c>
      <c r="E239" s="0" t="s">
        <v>1175</v>
      </c>
      <c r="F239" s="0" t="s">
        <v>1176</v>
      </c>
      <c r="G239" s="0" t="s">
        <v>1177</v>
      </c>
      <c r="H239" s="0" t="s">
        <v>1178</v>
      </c>
      <c r="I239" s="1" t="n">
        <v>0</v>
      </c>
      <c r="J239" s="0" t="n">
        <f aca="false">I239/(P$4*P$3)</f>
        <v>0</v>
      </c>
      <c r="K239" s="0" t="n">
        <f aca="false">J239*10^9*P$5</f>
        <v>0</v>
      </c>
      <c r="L239" s="0" t="n">
        <f aca="false">K239*P$7/P$8</f>
        <v>0</v>
      </c>
      <c r="M239" s="0" t="n">
        <f aca="false">IF(I239&gt;0,MIN(ROUNDUP(L239,P$9),1000),0)</f>
        <v>0</v>
      </c>
    </row>
    <row r="240" customFormat="false" ht="13.8" hidden="false" customHeight="false" outlineLevel="0" collapsed="false">
      <c r="A240" s="0" t="s">
        <v>1179</v>
      </c>
      <c r="B240" s="0" t="n">
        <f aca="false">-M240</f>
        <v>-0</v>
      </c>
      <c r="C240" s="0" t="n">
        <v>1000</v>
      </c>
      <c r="D240" s="0" t="n">
        <v>0</v>
      </c>
      <c r="E240" s="0" t="s">
        <v>1180</v>
      </c>
      <c r="F240" s="0" t="s">
        <v>1181</v>
      </c>
      <c r="G240" s="0" t="s">
        <v>1182</v>
      </c>
      <c r="H240" s="0" t="s">
        <v>1183</v>
      </c>
      <c r="I240" s="1" t="n">
        <v>0</v>
      </c>
      <c r="J240" s="0" t="n">
        <f aca="false">I240/(P$4*P$3)</f>
        <v>0</v>
      </c>
      <c r="K240" s="0" t="n">
        <f aca="false">J240*10^9*P$5</f>
        <v>0</v>
      </c>
      <c r="L240" s="0" t="n">
        <f aca="false">K240*P$7/P$8</f>
        <v>0</v>
      </c>
      <c r="M240" s="0" t="n">
        <f aca="false">IF(I240&gt;0,MIN(ROUNDUP(L240,P$9),1000),0)</f>
        <v>0</v>
      </c>
    </row>
    <row r="241" customFormat="false" ht="13.8" hidden="false" customHeight="false" outlineLevel="0" collapsed="false">
      <c r="A241" s="0" t="s">
        <v>1184</v>
      </c>
      <c r="B241" s="0" t="n">
        <f aca="false">-M241</f>
        <v>-0</v>
      </c>
      <c r="C241" s="0" t="n">
        <v>1000</v>
      </c>
      <c r="D241" s="0" t="n">
        <v>0</v>
      </c>
      <c r="E241" s="0" t="s">
        <v>1185</v>
      </c>
      <c r="F241" s="0" t="s">
        <v>1186</v>
      </c>
      <c r="G241" s="0" t="s">
        <v>695</v>
      </c>
      <c r="H241" s="0" t="s">
        <v>1187</v>
      </c>
      <c r="I241" s="1" t="n">
        <v>0</v>
      </c>
      <c r="J241" s="0" t="n">
        <f aca="false">I241/(P$4*P$3)</f>
        <v>0</v>
      </c>
      <c r="K241" s="0" t="n">
        <f aca="false">J241*10^9*P$5</f>
        <v>0</v>
      </c>
      <c r="L241" s="0" t="n">
        <f aca="false">K241*P$7/P$8</f>
        <v>0</v>
      </c>
      <c r="M241" s="0" t="n">
        <f aca="false">IF(I241&gt;0,MIN(ROUNDUP(L241,P$9),1000),0)</f>
        <v>0</v>
      </c>
    </row>
    <row r="242" customFormat="false" ht="13.8" hidden="false" customHeight="false" outlineLevel="0" collapsed="false">
      <c r="A242" s="0" t="s">
        <v>1188</v>
      </c>
      <c r="B242" s="0" t="n">
        <f aca="false">-M242</f>
        <v>-0</v>
      </c>
      <c r="C242" s="0" t="n">
        <v>1000</v>
      </c>
      <c r="D242" s="0" t="n">
        <v>0</v>
      </c>
      <c r="E242" s="0" t="s">
        <v>1189</v>
      </c>
      <c r="F242" s="0" t="s">
        <v>1190</v>
      </c>
      <c r="G242" s="0" t="s">
        <v>1191</v>
      </c>
      <c r="H242" s="0" t="s">
        <v>1192</v>
      </c>
      <c r="I242" s="1" t="n">
        <v>0</v>
      </c>
      <c r="J242" s="0" t="n">
        <f aca="false">I242/(P$4*P$3)</f>
        <v>0</v>
      </c>
      <c r="K242" s="0" t="n">
        <f aca="false">J242*10^9*P$5</f>
        <v>0</v>
      </c>
      <c r="L242" s="0" t="n">
        <f aca="false">K242*P$7/P$8</f>
        <v>0</v>
      </c>
      <c r="M242" s="0" t="n">
        <f aca="false">IF(I242&gt;0,MIN(ROUNDUP(L242,P$9),1000),0)</f>
        <v>0</v>
      </c>
    </row>
    <row r="243" customFormat="false" ht="13.8" hidden="false" customHeight="false" outlineLevel="0" collapsed="false">
      <c r="A243" s="0" t="s">
        <v>1193</v>
      </c>
      <c r="B243" s="0" t="n">
        <f aca="false">-M243</f>
        <v>-0</v>
      </c>
      <c r="C243" s="0" t="n">
        <v>1000</v>
      </c>
      <c r="D243" s="0" t="n">
        <v>0</v>
      </c>
      <c r="E243" s="0" t="s">
        <v>1194</v>
      </c>
      <c r="F243" s="0" t="s">
        <v>1195</v>
      </c>
      <c r="G243" s="0" t="s">
        <v>628</v>
      </c>
      <c r="H243" s="0" t="s">
        <v>1196</v>
      </c>
      <c r="I243" s="1" t="n">
        <v>0</v>
      </c>
      <c r="J243" s="0" t="n">
        <f aca="false">I243/(P$4*P$3)</f>
        <v>0</v>
      </c>
      <c r="K243" s="0" t="n">
        <f aca="false">J243*10^9*P$5</f>
        <v>0</v>
      </c>
      <c r="L243" s="0" t="n">
        <f aca="false">K243*P$7/P$8</f>
        <v>0</v>
      </c>
      <c r="M243" s="0" t="n">
        <f aca="false">IF(I243&gt;0,MIN(ROUNDUP(L243,P$9),1000),0)</f>
        <v>0</v>
      </c>
    </row>
    <row r="244" customFormat="false" ht="13.8" hidden="false" customHeight="false" outlineLevel="0" collapsed="false">
      <c r="A244" s="0" t="s">
        <v>1197</v>
      </c>
      <c r="B244" s="0" t="n">
        <f aca="false">-M244</f>
        <v>-0</v>
      </c>
      <c r="C244" s="0" t="n">
        <v>1000</v>
      </c>
      <c r="D244" s="0" t="n">
        <v>0</v>
      </c>
      <c r="E244" s="0" t="s">
        <v>1198</v>
      </c>
      <c r="F244" s="0" t="s">
        <v>1199</v>
      </c>
      <c r="G244" s="0" t="s">
        <v>1200</v>
      </c>
      <c r="H244" s="0" t="s">
        <v>1201</v>
      </c>
      <c r="I244" s="1" t="n">
        <v>0</v>
      </c>
      <c r="J244" s="0" t="n">
        <f aca="false">I244/(P$4*P$3)</f>
        <v>0</v>
      </c>
      <c r="K244" s="0" t="n">
        <f aca="false">J244*10^9*P$5</f>
        <v>0</v>
      </c>
      <c r="L244" s="0" t="n">
        <f aca="false">K244*P$7/P$8</f>
        <v>0</v>
      </c>
      <c r="M244" s="0" t="n">
        <f aca="false">IF(I244&gt;0,MIN(ROUNDUP(L244,P$9),1000),0)</f>
        <v>0</v>
      </c>
    </row>
    <row r="245" customFormat="false" ht="13.8" hidden="false" customHeight="false" outlineLevel="0" collapsed="false">
      <c r="A245" s="0" t="s">
        <v>1202</v>
      </c>
      <c r="B245" s="0" t="n">
        <f aca="false">-M245</f>
        <v>-0</v>
      </c>
      <c r="C245" s="0" t="n">
        <v>1000</v>
      </c>
      <c r="D245" s="0" t="n">
        <v>0</v>
      </c>
      <c r="E245" s="0" t="s">
        <v>1203</v>
      </c>
      <c r="F245" s="0" t="s">
        <v>1204</v>
      </c>
      <c r="G245" s="0" t="s">
        <v>1205</v>
      </c>
      <c r="H245" s="0" t="s">
        <v>1206</v>
      </c>
      <c r="I245" s="1" t="n">
        <v>0</v>
      </c>
      <c r="J245" s="0" t="n">
        <f aca="false">I245/(P$4*P$3)</f>
        <v>0</v>
      </c>
      <c r="K245" s="0" t="n">
        <f aca="false">J245*10^9*P$5</f>
        <v>0</v>
      </c>
      <c r="L245" s="0" t="n">
        <f aca="false">K245*P$7/P$8</f>
        <v>0</v>
      </c>
      <c r="M245" s="0" t="n">
        <f aca="false">IF(I245&gt;0,MIN(ROUNDUP(L245,P$9),1000),0)</f>
        <v>0</v>
      </c>
    </row>
    <row r="246" customFormat="false" ht="13.8" hidden="false" customHeight="false" outlineLevel="0" collapsed="false">
      <c r="A246" s="0" t="s">
        <v>1207</v>
      </c>
      <c r="B246" s="0" t="n">
        <f aca="false">-M246</f>
        <v>-0</v>
      </c>
      <c r="C246" s="0" t="n">
        <v>1000</v>
      </c>
      <c r="D246" s="0" t="n">
        <v>0</v>
      </c>
      <c r="E246" s="0" t="s">
        <v>1208</v>
      </c>
      <c r="F246" s="0" t="s">
        <v>1209</v>
      </c>
      <c r="G246" s="0" t="s">
        <v>1210</v>
      </c>
      <c r="H246" s="0" t="s">
        <v>1211</v>
      </c>
      <c r="I246" s="1" t="n">
        <v>0</v>
      </c>
      <c r="J246" s="0" t="n">
        <f aca="false">I246/(P$4*P$3)</f>
        <v>0</v>
      </c>
      <c r="K246" s="0" t="n">
        <f aca="false">J246*10^9*P$5</f>
        <v>0</v>
      </c>
      <c r="L246" s="0" t="n">
        <f aca="false">K246*P$7/P$8</f>
        <v>0</v>
      </c>
      <c r="M246" s="0" t="n">
        <f aca="false">IF(I246&gt;0,MIN(ROUNDUP(L246,P$9),1000),0)</f>
        <v>0</v>
      </c>
    </row>
    <row r="247" customFormat="false" ht="13.8" hidden="false" customHeight="false" outlineLevel="0" collapsed="false">
      <c r="A247" s="0" t="s">
        <v>1212</v>
      </c>
      <c r="B247" s="0" t="n">
        <f aca="false">-M247</f>
        <v>-0</v>
      </c>
      <c r="C247" s="0" t="n">
        <v>1000</v>
      </c>
      <c r="D247" s="0" t="n">
        <v>0</v>
      </c>
      <c r="E247" s="0" t="s">
        <v>1213</v>
      </c>
      <c r="F247" s="0" t="s">
        <v>1214</v>
      </c>
      <c r="G247" s="0" t="s">
        <v>1215</v>
      </c>
      <c r="H247" s="0" t="s">
        <v>1216</v>
      </c>
      <c r="I247" s="1" t="n">
        <v>0</v>
      </c>
      <c r="J247" s="0" t="n">
        <f aca="false">I247/(P$4*P$3)</f>
        <v>0</v>
      </c>
      <c r="K247" s="0" t="n">
        <f aca="false">J247*10^9*P$5</f>
        <v>0</v>
      </c>
      <c r="L247" s="0" t="n">
        <f aca="false">K247*P$7/P$8</f>
        <v>0</v>
      </c>
      <c r="M247" s="0" t="n">
        <f aca="false">IF(I247&gt;0,MIN(ROUNDUP(L247,P$9),1000),0)</f>
        <v>0</v>
      </c>
    </row>
    <row r="248" customFormat="false" ht="13.8" hidden="false" customHeight="false" outlineLevel="0" collapsed="false">
      <c r="A248" s="0" t="s">
        <v>1217</v>
      </c>
      <c r="B248" s="0" t="n">
        <f aca="false">-M248</f>
        <v>-0</v>
      </c>
      <c r="C248" s="0" t="n">
        <v>1000</v>
      </c>
      <c r="D248" s="0" t="n">
        <v>0</v>
      </c>
      <c r="E248" s="0" t="s">
        <v>1218</v>
      </c>
      <c r="F248" s="0" t="s">
        <v>1219</v>
      </c>
      <c r="G248" s="0" t="s">
        <v>1220</v>
      </c>
      <c r="H248" s="0" t="s">
        <v>1221</v>
      </c>
      <c r="I248" s="1" t="n">
        <v>0</v>
      </c>
      <c r="J248" s="0" t="n">
        <f aca="false">I248/(P$4*P$3)</f>
        <v>0</v>
      </c>
      <c r="K248" s="0" t="n">
        <f aca="false">J248*10^9*P$5</f>
        <v>0</v>
      </c>
      <c r="L248" s="0" t="n">
        <f aca="false">K248*P$7/P$8</f>
        <v>0</v>
      </c>
      <c r="M248" s="0" t="n">
        <f aca="false">IF(I248&gt;0,MIN(ROUNDUP(L248,P$9),1000),0)</f>
        <v>0</v>
      </c>
    </row>
    <row r="249" customFormat="false" ht="13.8" hidden="false" customHeight="false" outlineLevel="0" collapsed="false">
      <c r="A249" s="0" t="s">
        <v>1222</v>
      </c>
      <c r="B249" s="0" t="n">
        <f aca="false">-M249</f>
        <v>-0</v>
      </c>
      <c r="C249" s="0" t="n">
        <v>1000</v>
      </c>
      <c r="D249" s="0" t="n">
        <v>0</v>
      </c>
      <c r="E249" s="0" t="s">
        <v>1223</v>
      </c>
      <c r="F249" s="0" t="s">
        <v>1224</v>
      </c>
      <c r="G249" s="0" t="s">
        <v>1225</v>
      </c>
      <c r="H249" s="0" t="s">
        <v>1226</v>
      </c>
      <c r="I249" s="1" t="n">
        <v>0</v>
      </c>
      <c r="J249" s="0" t="n">
        <f aca="false">I249/(P$4*P$3)</f>
        <v>0</v>
      </c>
      <c r="K249" s="0" t="n">
        <f aca="false">J249*10^9*P$5</f>
        <v>0</v>
      </c>
      <c r="L249" s="0" t="n">
        <f aca="false">K249*P$7/P$8</f>
        <v>0</v>
      </c>
      <c r="M249" s="0" t="n">
        <f aca="false">IF(I249&gt;0,MIN(ROUNDUP(L249,P$9),1000),0)</f>
        <v>0</v>
      </c>
    </row>
    <row r="250" customFormat="false" ht="13.8" hidden="false" customHeight="false" outlineLevel="0" collapsed="false">
      <c r="A250" s="0" t="s">
        <v>1227</v>
      </c>
      <c r="B250" s="0" t="n">
        <f aca="false">-M250</f>
        <v>-0</v>
      </c>
      <c r="C250" s="0" t="n">
        <v>1000</v>
      </c>
      <c r="D250" s="0" t="n">
        <v>0</v>
      </c>
      <c r="E250" s="0" t="s">
        <v>1228</v>
      </c>
      <c r="F250" s="0" t="s">
        <v>1229</v>
      </c>
      <c r="G250" s="0" t="s">
        <v>1230</v>
      </c>
      <c r="H250" s="0" t="s">
        <v>1231</v>
      </c>
      <c r="I250" s="1" t="n">
        <v>0</v>
      </c>
      <c r="J250" s="0" t="n">
        <f aca="false">I250/(P$4*P$3)</f>
        <v>0</v>
      </c>
      <c r="K250" s="0" t="n">
        <f aca="false">J250*10^9*P$5</f>
        <v>0</v>
      </c>
      <c r="L250" s="0" t="n">
        <f aca="false">K250*P$7/P$8</f>
        <v>0</v>
      </c>
      <c r="M250" s="0" t="n">
        <f aca="false">IF(I250&gt;0,MIN(ROUNDUP(L250,P$9),1000),0)</f>
        <v>0</v>
      </c>
    </row>
    <row r="251" customFormat="false" ht="13.8" hidden="false" customHeight="false" outlineLevel="0" collapsed="false">
      <c r="A251" s="0" t="s">
        <v>1232</v>
      </c>
      <c r="B251" s="0" t="n">
        <f aca="false">-M251</f>
        <v>-0</v>
      </c>
      <c r="C251" s="0" t="n">
        <v>1000</v>
      </c>
      <c r="D251" s="0" t="n">
        <v>0</v>
      </c>
      <c r="E251" s="0" t="s">
        <v>1233</v>
      </c>
      <c r="F251" s="0" t="s">
        <v>1234</v>
      </c>
      <c r="G251" s="0" t="s">
        <v>892</v>
      </c>
      <c r="H251" s="0" t="s">
        <v>1235</v>
      </c>
      <c r="I251" s="1" t="n">
        <v>0</v>
      </c>
      <c r="J251" s="0" t="n">
        <f aca="false">I251/(P$4*P$3)</f>
        <v>0</v>
      </c>
      <c r="K251" s="0" t="n">
        <f aca="false">J251*10^9*P$5</f>
        <v>0</v>
      </c>
      <c r="L251" s="0" t="n">
        <f aca="false">K251*P$7/P$8</f>
        <v>0</v>
      </c>
      <c r="M251" s="0" t="n">
        <f aca="false">IF(I251&gt;0,MIN(ROUNDUP(L251,P$9),1000),0)</f>
        <v>0</v>
      </c>
    </row>
    <row r="252" customFormat="false" ht="13.8" hidden="false" customHeight="false" outlineLevel="0" collapsed="false">
      <c r="A252" s="0" t="s">
        <v>1236</v>
      </c>
      <c r="B252" s="0" t="n">
        <f aca="false">-M252</f>
        <v>-0</v>
      </c>
      <c r="C252" s="0" t="n">
        <v>1000</v>
      </c>
      <c r="D252" s="0" t="n">
        <v>0</v>
      </c>
      <c r="E252" s="0" t="s">
        <v>1237</v>
      </c>
      <c r="F252" s="0" t="s">
        <v>1238</v>
      </c>
      <c r="G252" s="0" t="s">
        <v>902</v>
      </c>
      <c r="H252" s="0" t="s">
        <v>1239</v>
      </c>
      <c r="I252" s="1" t="n">
        <v>0</v>
      </c>
      <c r="J252" s="0" t="n">
        <f aca="false">I252/(P$4*P$3)</f>
        <v>0</v>
      </c>
      <c r="K252" s="0" t="n">
        <f aca="false">J252*10^9*P$5</f>
        <v>0</v>
      </c>
      <c r="L252" s="0" t="n">
        <f aca="false">K252*P$7/P$8</f>
        <v>0</v>
      </c>
      <c r="M252" s="0" t="n">
        <f aca="false">IF(I252&gt;0,MIN(ROUNDUP(L252,P$9),1000),0)</f>
        <v>0</v>
      </c>
    </row>
    <row r="253" customFormat="false" ht="13.8" hidden="false" customHeight="false" outlineLevel="0" collapsed="false">
      <c r="A253" s="0" t="s">
        <v>1240</v>
      </c>
      <c r="B253" s="0" t="n">
        <f aca="false">-M253</f>
        <v>-0</v>
      </c>
      <c r="C253" s="0" t="n">
        <v>1000</v>
      </c>
      <c r="D253" s="0" t="n">
        <v>0</v>
      </c>
      <c r="E253" s="0" t="s">
        <v>1241</v>
      </c>
      <c r="F253" s="0" t="s">
        <v>1242</v>
      </c>
      <c r="G253" s="0" t="s">
        <v>1243</v>
      </c>
      <c r="H253" s="0" t="s">
        <v>1244</v>
      </c>
      <c r="I253" s="1" t="n">
        <v>0</v>
      </c>
      <c r="J253" s="0" t="n">
        <f aca="false">I253/(P$4*P$3)</f>
        <v>0</v>
      </c>
      <c r="K253" s="0" t="n">
        <f aca="false">J253*10^9*P$5</f>
        <v>0</v>
      </c>
      <c r="L253" s="0" t="n">
        <f aca="false">K253*P$7/P$8</f>
        <v>0</v>
      </c>
      <c r="M253" s="0" t="n">
        <f aca="false">IF(I253&gt;0,MIN(ROUNDUP(L253,P$9),1000),0)</f>
        <v>0</v>
      </c>
    </row>
    <row r="254" customFormat="false" ht="13.8" hidden="false" customHeight="false" outlineLevel="0" collapsed="false">
      <c r="A254" s="0" t="s">
        <v>1245</v>
      </c>
      <c r="B254" s="0" t="n">
        <f aca="false">-M254</f>
        <v>-0</v>
      </c>
      <c r="C254" s="0" t="n">
        <v>1000</v>
      </c>
      <c r="D254" s="0" t="n">
        <v>0</v>
      </c>
      <c r="E254" s="0" t="s">
        <v>1246</v>
      </c>
      <c r="F254" s="0" t="s">
        <v>1247</v>
      </c>
      <c r="G254" s="0" t="s">
        <v>1248</v>
      </c>
      <c r="H254" s="0" t="s">
        <v>1249</v>
      </c>
      <c r="I254" s="1" t="n">
        <v>0</v>
      </c>
      <c r="J254" s="0" t="n">
        <f aca="false">I254/(P$4*P$3)</f>
        <v>0</v>
      </c>
      <c r="K254" s="0" t="n">
        <f aca="false">J254*10^9*P$5</f>
        <v>0</v>
      </c>
      <c r="L254" s="0" t="n">
        <f aca="false">K254*P$7/P$8</f>
        <v>0</v>
      </c>
      <c r="M254" s="0" t="n">
        <f aca="false">IF(I254&gt;0,MIN(ROUNDUP(L254,P$9),1000),0)</f>
        <v>0</v>
      </c>
    </row>
    <row r="255" customFormat="false" ht="13.8" hidden="false" customHeight="false" outlineLevel="0" collapsed="false">
      <c r="A255" s="0" t="s">
        <v>1250</v>
      </c>
      <c r="B255" s="0" t="n">
        <f aca="false">-M255</f>
        <v>-0</v>
      </c>
      <c r="C255" s="0" t="n">
        <v>1000</v>
      </c>
      <c r="D255" s="0" t="n">
        <v>0</v>
      </c>
      <c r="E255" s="0" t="s">
        <v>1251</v>
      </c>
      <c r="F255" s="0" t="s">
        <v>1252</v>
      </c>
      <c r="G255" s="0" t="s">
        <v>1253</v>
      </c>
      <c r="H255" s="0" t="s">
        <v>1254</v>
      </c>
      <c r="I255" s="1" t="n">
        <v>0</v>
      </c>
      <c r="J255" s="0" t="n">
        <f aca="false">I255/(P$4*P$3)</f>
        <v>0</v>
      </c>
      <c r="K255" s="0" t="n">
        <f aca="false">J255*10^9*P$5</f>
        <v>0</v>
      </c>
      <c r="L255" s="0" t="n">
        <f aca="false">K255*P$7/P$8</f>
        <v>0</v>
      </c>
      <c r="M255" s="0" t="n">
        <f aca="false">IF(I255&gt;0,MIN(ROUNDUP(L255,P$9),1000),0)</f>
        <v>0</v>
      </c>
    </row>
    <row r="256" customFormat="false" ht="13.8" hidden="false" customHeight="false" outlineLevel="0" collapsed="false">
      <c r="A256" s="0" t="s">
        <v>1255</v>
      </c>
      <c r="B256" s="0" t="n">
        <f aca="false">-M256</f>
        <v>-0</v>
      </c>
      <c r="C256" s="0" t="n">
        <v>1000</v>
      </c>
      <c r="D256" s="0" t="n">
        <v>0</v>
      </c>
      <c r="E256" s="0" t="s">
        <v>1256</v>
      </c>
      <c r="F256" s="0" t="s">
        <v>1257</v>
      </c>
      <c r="G256" s="0" t="s">
        <v>1258</v>
      </c>
      <c r="H256" s="0" t="s">
        <v>1259</v>
      </c>
      <c r="I256" s="1" t="n">
        <v>0</v>
      </c>
      <c r="J256" s="0" t="n">
        <f aca="false">I256/(P$4*P$3)</f>
        <v>0</v>
      </c>
      <c r="K256" s="0" t="n">
        <f aca="false">J256*10^9*P$5</f>
        <v>0</v>
      </c>
      <c r="L256" s="0" t="n">
        <f aca="false">K256*P$7/P$8</f>
        <v>0</v>
      </c>
      <c r="M256" s="0" t="n">
        <f aca="false">IF(I256&gt;0,MIN(ROUNDUP(L256,P$9),1000),0)</f>
        <v>0</v>
      </c>
    </row>
    <row r="257" customFormat="false" ht="13.8" hidden="false" customHeight="false" outlineLevel="0" collapsed="false">
      <c r="A257" s="0" t="s">
        <v>1260</v>
      </c>
      <c r="B257" s="0" t="n">
        <f aca="false">-M257</f>
        <v>-0</v>
      </c>
      <c r="C257" s="0" t="n">
        <v>1000</v>
      </c>
      <c r="D257" s="0" t="n">
        <v>0</v>
      </c>
      <c r="E257" s="0" t="s">
        <v>1261</v>
      </c>
      <c r="F257" s="0" t="s">
        <v>1262</v>
      </c>
      <c r="G257" s="0" t="s">
        <v>1263</v>
      </c>
      <c r="H257" s="0" t="s">
        <v>1264</v>
      </c>
      <c r="I257" s="1" t="n">
        <v>0</v>
      </c>
      <c r="J257" s="0" t="n">
        <f aca="false">I257/(P$4*P$3)</f>
        <v>0</v>
      </c>
      <c r="K257" s="0" t="n">
        <f aca="false">J257*10^9*P$5</f>
        <v>0</v>
      </c>
      <c r="L257" s="0" t="n">
        <f aca="false">K257*P$7/P$8</f>
        <v>0</v>
      </c>
      <c r="M257" s="0" t="n">
        <f aca="false">IF(I257&gt;0,MIN(ROUNDUP(L257,P$9),1000),0)</f>
        <v>0</v>
      </c>
    </row>
    <row r="258" customFormat="false" ht="13.8" hidden="false" customHeight="false" outlineLevel="0" collapsed="false">
      <c r="A258" s="0" t="s">
        <v>1265</v>
      </c>
      <c r="B258" s="0" t="n">
        <f aca="false">-M258</f>
        <v>-0</v>
      </c>
      <c r="C258" s="0" t="n">
        <v>1000</v>
      </c>
      <c r="D258" s="0" t="n">
        <v>0</v>
      </c>
      <c r="E258" s="0" t="s">
        <v>1266</v>
      </c>
      <c r="F258" s="0" t="s">
        <v>1267</v>
      </c>
      <c r="G258" s="0" t="s">
        <v>1268</v>
      </c>
      <c r="H258" s="0" t="s">
        <v>1269</v>
      </c>
      <c r="I258" s="1" t="n">
        <v>0</v>
      </c>
      <c r="J258" s="0" t="n">
        <f aca="false">I258/(P$4*P$3)</f>
        <v>0</v>
      </c>
      <c r="K258" s="0" t="n">
        <f aca="false">J258*10^9*P$5</f>
        <v>0</v>
      </c>
      <c r="L258" s="0" t="n">
        <f aca="false">K258*P$7/P$8</f>
        <v>0</v>
      </c>
      <c r="M258" s="0" t="n">
        <f aca="false">IF(I258&gt;0,MIN(ROUNDUP(L258,P$9),1000),0)</f>
        <v>0</v>
      </c>
    </row>
    <row r="259" customFormat="false" ht="13.8" hidden="false" customHeight="false" outlineLevel="0" collapsed="false">
      <c r="A259" s="0" t="s">
        <v>1270</v>
      </c>
      <c r="B259" s="0" t="n">
        <f aca="false">-M259</f>
        <v>-0</v>
      </c>
      <c r="C259" s="0" t="n">
        <v>0</v>
      </c>
      <c r="D259" s="0" t="n">
        <v>0</v>
      </c>
      <c r="E259" s="0" t="s">
        <v>1271</v>
      </c>
      <c r="F259" s="0" t="s">
        <v>1272</v>
      </c>
      <c r="G259" s="0" t="s">
        <v>1273</v>
      </c>
      <c r="H259" s="0" t="s">
        <v>1274</v>
      </c>
      <c r="I259" s="1" t="n">
        <v>0</v>
      </c>
      <c r="J259" s="0" t="n">
        <f aca="false">I259/(P$4*P$3)</f>
        <v>0</v>
      </c>
      <c r="K259" s="0" t="n">
        <f aca="false">J259*10^9*P$5</f>
        <v>0</v>
      </c>
      <c r="L259" s="0" t="n">
        <f aca="false">K259*P$7/P$8</f>
        <v>0</v>
      </c>
      <c r="M259" s="0" t="n">
        <f aca="false">IF(I259&gt;0,MIN(ROUNDUP(L259,P$9),1000),0)</f>
        <v>0</v>
      </c>
    </row>
    <row r="260" customFormat="false" ht="13.8" hidden="false" customHeight="false" outlineLevel="0" collapsed="false">
      <c r="A260" s="0" t="s">
        <v>1275</v>
      </c>
      <c r="B260" s="0" t="n">
        <f aca="false">-M260</f>
        <v>-0</v>
      </c>
      <c r="C260" s="0" t="n">
        <v>0</v>
      </c>
      <c r="D260" s="0" t="n">
        <v>0</v>
      </c>
      <c r="E260" s="0" t="s">
        <v>1276</v>
      </c>
      <c r="F260" s="0" t="s">
        <v>1277</v>
      </c>
      <c r="G260" s="0" t="s">
        <v>1278</v>
      </c>
      <c r="H260" s="0" t="s">
        <v>1279</v>
      </c>
      <c r="I260" s="1" t="n">
        <v>0</v>
      </c>
      <c r="J260" s="0" t="n">
        <f aca="false">I260/(P$4*P$3)</f>
        <v>0</v>
      </c>
      <c r="K260" s="0" t="n">
        <f aca="false">J260*10^9*P$5</f>
        <v>0</v>
      </c>
      <c r="L260" s="0" t="n">
        <f aca="false">K260*P$7/P$8</f>
        <v>0</v>
      </c>
      <c r="M260" s="0" t="n">
        <f aca="false">IF(I260&gt;0,MIN(ROUNDUP(L260,P$9),1000),0)</f>
        <v>0</v>
      </c>
    </row>
    <row r="261" customFormat="false" ht="13.8" hidden="false" customHeight="false" outlineLevel="0" collapsed="false">
      <c r="A261" s="0" t="s">
        <v>1280</v>
      </c>
      <c r="B261" s="0" t="n">
        <f aca="false">-M261</f>
        <v>-0</v>
      </c>
      <c r="C261" s="0" t="n">
        <v>0</v>
      </c>
      <c r="D261" s="0" t="n">
        <v>0</v>
      </c>
      <c r="E261" s="0" t="s">
        <v>1281</v>
      </c>
      <c r="F261" s="0" t="s">
        <v>1282</v>
      </c>
      <c r="G261" s="0" t="s">
        <v>1283</v>
      </c>
      <c r="H261" s="0" t="s">
        <v>1284</v>
      </c>
      <c r="I261" s="1" t="n">
        <v>0</v>
      </c>
      <c r="J261" s="0" t="n">
        <f aca="false">I261/(P$4*P$3)</f>
        <v>0</v>
      </c>
      <c r="K261" s="0" t="n">
        <f aca="false">J261*10^9*P$5</f>
        <v>0</v>
      </c>
      <c r="L261" s="0" t="n">
        <f aca="false">K261*P$7/P$8</f>
        <v>0</v>
      </c>
      <c r="M261" s="0" t="n">
        <f aca="false">IF(I261&gt;0,MIN(ROUNDUP(L261,P$9),1000),0)</f>
        <v>0</v>
      </c>
    </row>
    <row r="262" customFormat="false" ht="13.8" hidden="false" customHeight="false" outlineLevel="0" collapsed="false">
      <c r="A262" s="0" t="s">
        <v>1285</v>
      </c>
      <c r="B262" s="0" t="n">
        <f aca="false">-M262</f>
        <v>-0</v>
      </c>
      <c r="C262" s="0" t="n">
        <v>0</v>
      </c>
      <c r="D262" s="0" t="n">
        <v>0</v>
      </c>
      <c r="E262" s="0" t="s">
        <v>1286</v>
      </c>
      <c r="F262" s="0" t="s">
        <v>1287</v>
      </c>
      <c r="G262" s="0" t="s">
        <v>1288</v>
      </c>
      <c r="H262" s="0" t="s">
        <v>1289</v>
      </c>
      <c r="I262" s="1" t="n">
        <v>0</v>
      </c>
      <c r="J262" s="0" t="n">
        <f aca="false">I262/(P$4*P$3)</f>
        <v>0</v>
      </c>
      <c r="K262" s="0" t="n">
        <f aca="false">J262*10^9*P$5</f>
        <v>0</v>
      </c>
      <c r="L262" s="0" t="n">
        <f aca="false">K262*P$7/P$8</f>
        <v>0</v>
      </c>
      <c r="M262" s="0" t="n">
        <f aca="false">IF(I262&gt;0,MIN(ROUNDUP(L262,P$9),1000),0)</f>
        <v>0</v>
      </c>
    </row>
    <row r="263" customFormat="false" ht="13.8" hidden="false" customHeight="false" outlineLevel="0" collapsed="false">
      <c r="A263" s="0" t="s">
        <v>1290</v>
      </c>
      <c r="B263" s="0" t="n">
        <f aca="false">-M263</f>
        <v>-0</v>
      </c>
      <c r="C263" s="0" t="n">
        <v>0</v>
      </c>
      <c r="D263" s="0" t="n">
        <v>0</v>
      </c>
      <c r="E263" s="0" t="s">
        <v>1291</v>
      </c>
      <c r="F263" s="0" t="s">
        <v>1292</v>
      </c>
      <c r="G263" s="0" t="s">
        <v>1293</v>
      </c>
      <c r="H263" s="0" t="s">
        <v>1294</v>
      </c>
      <c r="I263" s="1" t="n">
        <v>0</v>
      </c>
      <c r="J263" s="0" t="n">
        <f aca="false">I263/(P$4*P$3)</f>
        <v>0</v>
      </c>
      <c r="K263" s="0" t="n">
        <f aca="false">J263*10^9*P$5</f>
        <v>0</v>
      </c>
      <c r="L263" s="0" t="n">
        <f aca="false">K263*P$7/P$8</f>
        <v>0</v>
      </c>
      <c r="M263" s="0" t="n">
        <f aca="false">IF(I263&gt;0,MIN(ROUNDUP(L263,P$9),1000),0)</f>
        <v>0</v>
      </c>
    </row>
    <row r="264" customFormat="false" ht="13.8" hidden="false" customHeight="false" outlineLevel="0" collapsed="false">
      <c r="A264" s="0" t="s">
        <v>1295</v>
      </c>
      <c r="B264" s="0" t="n">
        <f aca="false">-M264</f>
        <v>-0</v>
      </c>
      <c r="C264" s="0" t="n">
        <v>0</v>
      </c>
      <c r="D264" s="0" t="n">
        <v>0</v>
      </c>
      <c r="E264" s="0" t="s">
        <v>1296</v>
      </c>
      <c r="F264" s="0" t="s">
        <v>1297</v>
      </c>
      <c r="G264" s="0" t="s">
        <v>1298</v>
      </c>
      <c r="H264" s="0" t="s">
        <v>1299</v>
      </c>
      <c r="I264" s="1" t="n">
        <v>0</v>
      </c>
      <c r="J264" s="0" t="n">
        <f aca="false">I264/(P$4*P$3)</f>
        <v>0</v>
      </c>
      <c r="K264" s="0" t="n">
        <f aca="false">J264*10^9*P$5</f>
        <v>0</v>
      </c>
      <c r="L264" s="0" t="n">
        <f aca="false">K264*P$7/P$8</f>
        <v>0</v>
      </c>
      <c r="M264" s="0" t="n">
        <f aca="false">IF(I264&gt;0,MIN(ROUNDUP(L264,P$9),1000),0)</f>
        <v>0</v>
      </c>
    </row>
    <row r="265" customFormat="false" ht="13.8" hidden="false" customHeight="false" outlineLevel="0" collapsed="false">
      <c r="A265" s="0" t="s">
        <v>1300</v>
      </c>
      <c r="B265" s="0" t="n">
        <f aca="false">-M265</f>
        <v>-0</v>
      </c>
      <c r="C265" s="0" t="n">
        <v>1000</v>
      </c>
      <c r="D265" s="0" t="n">
        <v>0</v>
      </c>
      <c r="E265" s="0" t="s">
        <v>1301</v>
      </c>
      <c r="F265" s="0" t="s">
        <v>1302</v>
      </c>
      <c r="G265" s="0" t="s">
        <v>213</v>
      </c>
      <c r="H265" s="0" t="s">
        <v>1303</v>
      </c>
      <c r="I265" s="1" t="n">
        <v>0</v>
      </c>
      <c r="J265" s="0" t="n">
        <f aca="false">I265/(P$4*P$3)</f>
        <v>0</v>
      </c>
      <c r="K265" s="0" t="n">
        <f aca="false">J265*10^9*P$5</f>
        <v>0</v>
      </c>
      <c r="L265" s="0" t="n">
        <f aca="false">K265*P$7/P$8</f>
        <v>0</v>
      </c>
      <c r="M265" s="0" t="n">
        <f aca="false">IF(I265&gt;0,MIN(ROUNDUP(L265,P$9),1000),0)</f>
        <v>0</v>
      </c>
    </row>
    <row r="266" customFormat="false" ht="13.8" hidden="false" customHeight="false" outlineLevel="0" collapsed="false">
      <c r="A266" s="0" t="s">
        <v>1304</v>
      </c>
      <c r="B266" s="0" t="n">
        <f aca="false">-M266</f>
        <v>-0</v>
      </c>
      <c r="C266" s="0" t="n">
        <v>1000</v>
      </c>
      <c r="D266" s="0" t="n">
        <v>0</v>
      </c>
      <c r="E266" s="0" t="s">
        <v>1305</v>
      </c>
      <c r="F266" s="0" t="s">
        <v>1306</v>
      </c>
      <c r="G266" s="0" t="s">
        <v>213</v>
      </c>
      <c r="H266" s="0" t="s">
        <v>1307</v>
      </c>
      <c r="I266" s="1" t="n">
        <v>0</v>
      </c>
      <c r="J266" s="0" t="n">
        <f aca="false">I266/(P$4*P$3)</f>
        <v>0</v>
      </c>
      <c r="K266" s="0" t="n">
        <f aca="false">J266*10^9*P$5</f>
        <v>0</v>
      </c>
      <c r="L266" s="0" t="n">
        <f aca="false">K266*P$7/P$8</f>
        <v>0</v>
      </c>
      <c r="M266" s="0" t="n">
        <f aca="false">IF(I266&gt;0,MIN(ROUNDUP(L266,P$9),1000),0)</f>
        <v>0</v>
      </c>
    </row>
    <row r="267" customFormat="false" ht="13.8" hidden="false" customHeight="false" outlineLevel="0" collapsed="false">
      <c r="A267" s="0" t="s">
        <v>1308</v>
      </c>
      <c r="B267" s="0" t="n">
        <f aca="false">-M267</f>
        <v>-0</v>
      </c>
      <c r="C267" s="0" t="n">
        <v>1000</v>
      </c>
      <c r="D267" s="0" t="n">
        <v>0</v>
      </c>
      <c r="E267" s="0" t="s">
        <v>1309</v>
      </c>
      <c r="F267" s="0" t="s">
        <v>1310</v>
      </c>
      <c r="G267" s="0" t="s">
        <v>1311</v>
      </c>
      <c r="H267" s="0" t="s">
        <v>1312</v>
      </c>
      <c r="I267" s="1" t="n">
        <v>0</v>
      </c>
      <c r="J267" s="0" t="n">
        <f aca="false">I267/(P$4*P$3)</f>
        <v>0</v>
      </c>
      <c r="K267" s="0" t="n">
        <f aca="false">J267*10^9*P$5</f>
        <v>0</v>
      </c>
      <c r="L267" s="0" t="n">
        <f aca="false">K267*P$7/P$8</f>
        <v>0</v>
      </c>
      <c r="M267" s="0" t="n">
        <f aca="false">IF(I267&gt;0,MIN(ROUNDUP(L267,P$9),1000),0)</f>
        <v>0</v>
      </c>
    </row>
    <row r="268" customFormat="false" ht="13.8" hidden="false" customHeight="false" outlineLevel="0" collapsed="false">
      <c r="A268" s="0" t="s">
        <v>1313</v>
      </c>
      <c r="B268" s="0" t="n">
        <f aca="false">-M268</f>
        <v>-0</v>
      </c>
      <c r="C268" s="0" t="n">
        <v>1000</v>
      </c>
      <c r="D268" s="0" t="n">
        <v>0</v>
      </c>
      <c r="E268" s="0" t="s">
        <v>1314</v>
      </c>
      <c r="F268" s="0" t="s">
        <v>1315</v>
      </c>
      <c r="G268" s="0" t="s">
        <v>1316</v>
      </c>
      <c r="H268" s="0" t="s">
        <v>1317</v>
      </c>
      <c r="I268" s="1" t="n">
        <v>0</v>
      </c>
      <c r="J268" s="0" t="n">
        <f aca="false">I268/(P$4*P$3)</f>
        <v>0</v>
      </c>
      <c r="K268" s="0" t="n">
        <f aca="false">J268*10^9*P$5</f>
        <v>0</v>
      </c>
      <c r="L268" s="0" t="n">
        <f aca="false">K268*P$7/P$8</f>
        <v>0</v>
      </c>
      <c r="M268" s="0" t="n">
        <f aca="false">IF(I268&gt;0,MIN(ROUNDUP(L268,P$9),1000),0)</f>
        <v>0</v>
      </c>
    </row>
    <row r="269" customFormat="false" ht="13.8" hidden="false" customHeight="false" outlineLevel="0" collapsed="false">
      <c r="A269" s="0" t="s">
        <v>1318</v>
      </c>
      <c r="B269" s="0" t="n">
        <f aca="false">-M269</f>
        <v>-0</v>
      </c>
      <c r="C269" s="0" t="n">
        <v>1000</v>
      </c>
      <c r="D269" s="0" t="n">
        <v>0</v>
      </c>
      <c r="E269" s="0" t="s">
        <v>1319</v>
      </c>
      <c r="F269" s="0" t="s">
        <v>1320</v>
      </c>
      <c r="G269" s="0" t="s">
        <v>1321</v>
      </c>
      <c r="H269" s="0" t="s">
        <v>1322</v>
      </c>
      <c r="I269" s="1" t="n">
        <v>0</v>
      </c>
      <c r="J269" s="0" t="n">
        <f aca="false">I269/(P$4*P$3)</f>
        <v>0</v>
      </c>
      <c r="K269" s="0" t="n">
        <f aca="false">J269*10^9*P$5</f>
        <v>0</v>
      </c>
      <c r="L269" s="0" t="n">
        <f aca="false">K269*P$7/P$8</f>
        <v>0</v>
      </c>
      <c r="M269" s="0" t="n">
        <f aca="false">IF(I269&gt;0,MIN(ROUNDUP(L269,P$9),1000),0)</f>
        <v>0</v>
      </c>
    </row>
    <row r="270" customFormat="false" ht="13.8" hidden="false" customHeight="false" outlineLevel="0" collapsed="false">
      <c r="A270" s="0" t="s">
        <v>1323</v>
      </c>
      <c r="B270" s="0" t="n">
        <f aca="false">-M270</f>
        <v>-0</v>
      </c>
      <c r="C270" s="0" t="n">
        <v>1000</v>
      </c>
      <c r="D270" s="0" t="n">
        <v>0</v>
      </c>
      <c r="E270" s="0" t="s">
        <v>1324</v>
      </c>
      <c r="F270" s="0" t="s">
        <v>1325</v>
      </c>
      <c r="G270" s="0" t="s">
        <v>1326</v>
      </c>
      <c r="H270" s="0" t="s">
        <v>1327</v>
      </c>
      <c r="I270" s="1" t="n">
        <v>0</v>
      </c>
      <c r="J270" s="0" t="n">
        <f aca="false">I270/(P$4*P$3)</f>
        <v>0</v>
      </c>
      <c r="K270" s="0" t="n">
        <f aca="false">J270*10^9*P$5</f>
        <v>0</v>
      </c>
      <c r="L270" s="0" t="n">
        <f aca="false">K270*P$7/P$8</f>
        <v>0</v>
      </c>
      <c r="M270" s="0" t="n">
        <f aca="false">IF(I270&gt;0,MIN(ROUNDUP(L270,P$9),1000),0)</f>
        <v>0</v>
      </c>
    </row>
    <row r="271" customFormat="false" ht="13.8" hidden="false" customHeight="false" outlineLevel="0" collapsed="false">
      <c r="A271" s="0" t="s">
        <v>1328</v>
      </c>
      <c r="B271" s="0" t="n">
        <f aca="false">-M271</f>
        <v>-0</v>
      </c>
      <c r="C271" s="0" t="n">
        <v>1000</v>
      </c>
      <c r="D271" s="0" t="n">
        <v>0</v>
      </c>
      <c r="E271" s="0" t="s">
        <v>1329</v>
      </c>
      <c r="F271" s="0" t="s">
        <v>1330</v>
      </c>
      <c r="G271" s="0" t="s">
        <v>1331</v>
      </c>
      <c r="H271" s="0" t="s">
        <v>1332</v>
      </c>
      <c r="I271" s="1" t="n">
        <v>0</v>
      </c>
      <c r="J271" s="0" t="n">
        <f aca="false">I271/(P$4*P$3)</f>
        <v>0</v>
      </c>
      <c r="K271" s="0" t="n">
        <f aca="false">J271*10^9*P$5</f>
        <v>0</v>
      </c>
      <c r="L271" s="0" t="n">
        <f aca="false">K271*P$7/P$8</f>
        <v>0</v>
      </c>
      <c r="M271" s="0" t="n">
        <f aca="false">IF(I271&gt;0,MIN(ROUNDUP(L271,P$9),1000),0)</f>
        <v>0</v>
      </c>
    </row>
    <row r="272" customFormat="false" ht="13.8" hidden="false" customHeight="false" outlineLevel="0" collapsed="false">
      <c r="A272" s="0" t="s">
        <v>1333</v>
      </c>
      <c r="B272" s="0" t="n">
        <f aca="false">-M272</f>
        <v>-0</v>
      </c>
      <c r="C272" s="0" t="n">
        <v>1000</v>
      </c>
      <c r="D272" s="0" t="n">
        <v>0</v>
      </c>
      <c r="E272" s="0" t="s">
        <v>1334</v>
      </c>
      <c r="F272" s="0" t="s">
        <v>1335</v>
      </c>
      <c r="G272" s="0" t="s">
        <v>1336</v>
      </c>
      <c r="H272" s="0" t="s">
        <v>1337</v>
      </c>
      <c r="I272" s="1" t="n">
        <v>0</v>
      </c>
      <c r="J272" s="0" t="n">
        <f aca="false">I272/(P$4*P$3)</f>
        <v>0</v>
      </c>
      <c r="K272" s="0" t="n">
        <f aca="false">J272*10^9*P$5</f>
        <v>0</v>
      </c>
      <c r="L272" s="0" t="n">
        <f aca="false">K272*P$7/P$8</f>
        <v>0</v>
      </c>
      <c r="M272" s="0" t="n">
        <f aca="false">IF(I272&gt;0,MIN(ROUNDUP(L272,P$9),1000),0)</f>
        <v>0</v>
      </c>
    </row>
    <row r="273" customFormat="false" ht="13.8" hidden="false" customHeight="false" outlineLevel="0" collapsed="false">
      <c r="A273" s="0" t="s">
        <v>1338</v>
      </c>
      <c r="B273" s="0" t="n">
        <f aca="false">-M273</f>
        <v>-0</v>
      </c>
      <c r="C273" s="0" t="n">
        <v>1000</v>
      </c>
      <c r="D273" s="0" t="n">
        <v>0</v>
      </c>
      <c r="E273" s="0" t="s">
        <v>1339</v>
      </c>
      <c r="F273" s="0" t="s">
        <v>1340</v>
      </c>
      <c r="G273" s="0" t="s">
        <v>1341</v>
      </c>
      <c r="H273" s="0" t="s">
        <v>1342</v>
      </c>
      <c r="I273" s="1" t="n">
        <v>0</v>
      </c>
      <c r="J273" s="0" t="n">
        <f aca="false">I273/(P$4*P$3)</f>
        <v>0</v>
      </c>
      <c r="K273" s="0" t="n">
        <f aca="false">J273*10^9*P$5</f>
        <v>0</v>
      </c>
      <c r="L273" s="0" t="n">
        <f aca="false">K273*P$7/P$8</f>
        <v>0</v>
      </c>
      <c r="M273" s="0" t="n">
        <f aca="false">IF(I273&gt;0,MIN(ROUNDUP(L273,P$9),1000),0)</f>
        <v>0</v>
      </c>
    </row>
    <row r="274" customFormat="false" ht="13.8" hidden="false" customHeight="false" outlineLevel="0" collapsed="false">
      <c r="A274" s="0" t="s">
        <v>1343</v>
      </c>
      <c r="B274" s="0" t="n">
        <f aca="false">-M274</f>
        <v>-0</v>
      </c>
      <c r="C274" s="0" t="n">
        <v>1000</v>
      </c>
      <c r="D274" s="0" t="n">
        <v>0</v>
      </c>
      <c r="E274" s="0" t="s">
        <v>1344</v>
      </c>
      <c r="F274" s="0" t="s">
        <v>1345</v>
      </c>
      <c r="G274" s="0" t="s">
        <v>1346</v>
      </c>
      <c r="H274" s="0" t="s">
        <v>1347</v>
      </c>
      <c r="I274" s="1" t="n">
        <v>0</v>
      </c>
      <c r="J274" s="0" t="n">
        <f aca="false">I274/(P$4*P$3)</f>
        <v>0</v>
      </c>
      <c r="K274" s="0" t="n">
        <f aca="false">J274*10^9*P$5</f>
        <v>0</v>
      </c>
      <c r="L274" s="0" t="n">
        <f aca="false">K274*P$7/P$8</f>
        <v>0</v>
      </c>
      <c r="M274" s="0" t="n">
        <f aca="false">IF(I274&gt;0,MIN(ROUNDUP(L274,P$9),1000),0)</f>
        <v>0</v>
      </c>
    </row>
    <row r="275" customFormat="false" ht="13.8" hidden="false" customHeight="false" outlineLevel="0" collapsed="false">
      <c r="A275" s="0" t="s">
        <v>1348</v>
      </c>
      <c r="B275" s="0" t="n">
        <f aca="false">-M275</f>
        <v>-0</v>
      </c>
      <c r="C275" s="0" t="n">
        <v>1000</v>
      </c>
      <c r="D275" s="0" t="n">
        <v>0</v>
      </c>
      <c r="E275" s="0" t="s">
        <v>1349</v>
      </c>
      <c r="F275" s="0" t="s">
        <v>1350</v>
      </c>
      <c r="G275" s="0" t="s">
        <v>892</v>
      </c>
      <c r="H275" s="0" t="s">
        <v>1351</v>
      </c>
      <c r="I275" s="1" t="n">
        <v>0</v>
      </c>
      <c r="J275" s="0" t="n">
        <f aca="false">I275/(P$4*P$3)</f>
        <v>0</v>
      </c>
      <c r="K275" s="0" t="n">
        <f aca="false">J275*10^9*P$5</f>
        <v>0</v>
      </c>
      <c r="L275" s="0" t="n">
        <f aca="false">K275*P$7/P$8</f>
        <v>0</v>
      </c>
      <c r="M275" s="0" t="n">
        <f aca="false">IF(I275&gt;0,MIN(ROUNDUP(L275,P$9),1000),0)</f>
        <v>0</v>
      </c>
    </row>
    <row r="276" customFormat="false" ht="13.8" hidden="false" customHeight="false" outlineLevel="0" collapsed="false">
      <c r="A276" s="0" t="s">
        <v>1352</v>
      </c>
      <c r="B276" s="0" t="n">
        <f aca="false">-M276</f>
        <v>-0</v>
      </c>
      <c r="C276" s="0" t="n">
        <v>1000</v>
      </c>
      <c r="D276" s="0" t="n">
        <v>0</v>
      </c>
      <c r="E276" s="0" t="s">
        <v>1353</v>
      </c>
      <c r="F276" s="0" t="s">
        <v>1354</v>
      </c>
      <c r="G276" s="0" t="s">
        <v>902</v>
      </c>
      <c r="H276" s="0" t="s">
        <v>1355</v>
      </c>
      <c r="I276" s="1" t="n">
        <v>0</v>
      </c>
      <c r="J276" s="0" t="n">
        <f aca="false">I276/(P$4*P$3)</f>
        <v>0</v>
      </c>
      <c r="K276" s="0" t="n">
        <f aca="false">J276*10^9*P$5</f>
        <v>0</v>
      </c>
      <c r="L276" s="0" t="n">
        <f aca="false">K276*P$7/P$8</f>
        <v>0</v>
      </c>
      <c r="M276" s="0" t="n">
        <f aca="false">IF(I276&gt;0,MIN(ROUNDUP(L276,P$9),1000),0)</f>
        <v>0</v>
      </c>
    </row>
    <row r="277" customFormat="false" ht="13.8" hidden="false" customHeight="false" outlineLevel="0" collapsed="false">
      <c r="A277" s="0" t="s">
        <v>1356</v>
      </c>
      <c r="B277" s="0" t="n">
        <f aca="false">-M277</f>
        <v>-0</v>
      </c>
      <c r="C277" s="0" t="n">
        <v>1000</v>
      </c>
      <c r="D277" s="0" t="n">
        <v>0</v>
      </c>
      <c r="E277" s="0" t="s">
        <v>1357</v>
      </c>
      <c r="F277" s="0" t="s">
        <v>1358</v>
      </c>
      <c r="G277" s="0" t="s">
        <v>1359</v>
      </c>
      <c r="H277" s="0" t="s">
        <v>1360</v>
      </c>
      <c r="I277" s="1" t="n">
        <v>0</v>
      </c>
      <c r="J277" s="0" t="n">
        <f aca="false">I277/(P$4*P$3)</f>
        <v>0</v>
      </c>
      <c r="K277" s="0" t="n">
        <f aca="false">J277*10^9*P$5</f>
        <v>0</v>
      </c>
      <c r="L277" s="0" t="n">
        <f aca="false">K277*P$7/P$8</f>
        <v>0</v>
      </c>
      <c r="M277" s="0" t="n">
        <f aca="false">IF(I277&gt;0,MIN(ROUNDUP(L277,P$9),1000),0)</f>
        <v>0</v>
      </c>
    </row>
    <row r="278" customFormat="false" ht="13.8" hidden="false" customHeight="false" outlineLevel="0" collapsed="false">
      <c r="A278" s="0" t="s">
        <v>1361</v>
      </c>
      <c r="B278" s="0" t="n">
        <f aca="false">-M278</f>
        <v>-0</v>
      </c>
      <c r="C278" s="0" t="n">
        <v>1000</v>
      </c>
      <c r="D278" s="0" t="n">
        <v>0</v>
      </c>
      <c r="E278" s="0" t="s">
        <v>1362</v>
      </c>
      <c r="F278" s="0" t="s">
        <v>1363</v>
      </c>
      <c r="G278" s="0" t="s">
        <v>1364</v>
      </c>
      <c r="H278" s="0" t="s">
        <v>1365</v>
      </c>
      <c r="I278" s="1" t="n">
        <v>0</v>
      </c>
      <c r="J278" s="0" t="n">
        <f aca="false">I278/(P$4*P$3)</f>
        <v>0</v>
      </c>
      <c r="K278" s="0" t="n">
        <f aca="false">J278*10^9*P$5</f>
        <v>0</v>
      </c>
      <c r="L278" s="0" t="n">
        <f aca="false">K278*P$7/P$8</f>
        <v>0</v>
      </c>
      <c r="M278" s="0" t="n">
        <f aca="false">IF(I278&gt;0,MIN(ROUNDUP(L278,P$9),1000),0)</f>
        <v>0</v>
      </c>
    </row>
    <row r="279" customFormat="false" ht="13.8" hidden="false" customHeight="false" outlineLevel="0" collapsed="false">
      <c r="A279" s="0" t="s">
        <v>1366</v>
      </c>
      <c r="B279" s="0" t="n">
        <f aca="false">-M279</f>
        <v>-0</v>
      </c>
      <c r="C279" s="0" t="n">
        <v>1000</v>
      </c>
      <c r="D279" s="0" t="n">
        <v>0</v>
      </c>
      <c r="E279" s="0" t="s">
        <v>1367</v>
      </c>
      <c r="F279" s="0" t="s">
        <v>1368</v>
      </c>
      <c r="G279" s="0" t="s">
        <v>1369</v>
      </c>
      <c r="H279" s="0" t="s">
        <v>1370</v>
      </c>
      <c r="I279" s="1" t="n">
        <v>0</v>
      </c>
      <c r="J279" s="0" t="n">
        <f aca="false">I279/(P$4*P$3)</f>
        <v>0</v>
      </c>
      <c r="K279" s="0" t="n">
        <f aca="false">J279*10^9*P$5</f>
        <v>0</v>
      </c>
      <c r="L279" s="0" t="n">
        <f aca="false">K279*P$7/P$8</f>
        <v>0</v>
      </c>
      <c r="M279" s="0" t="n">
        <f aca="false">IF(I279&gt;0,MIN(ROUNDUP(L279,P$9),1000),0)</f>
        <v>0</v>
      </c>
    </row>
    <row r="280" customFormat="false" ht="13.8" hidden="false" customHeight="false" outlineLevel="0" collapsed="false">
      <c r="A280" s="0" t="s">
        <v>1371</v>
      </c>
      <c r="B280" s="0" t="n">
        <f aca="false">-M280</f>
        <v>-0</v>
      </c>
      <c r="C280" s="0" t="n">
        <v>1000</v>
      </c>
      <c r="D280" s="0" t="n">
        <v>0</v>
      </c>
      <c r="E280" s="0" t="s">
        <v>1372</v>
      </c>
      <c r="F280" s="0" t="s">
        <v>1373</v>
      </c>
      <c r="G280" s="0" t="s">
        <v>1374</v>
      </c>
      <c r="H280" s="0" t="s">
        <v>1375</v>
      </c>
      <c r="I280" s="1" t="n">
        <v>0</v>
      </c>
      <c r="J280" s="0" t="n">
        <f aca="false">I280/(P$4*P$3)</f>
        <v>0</v>
      </c>
      <c r="K280" s="0" t="n">
        <f aca="false">J280*10^9*P$5</f>
        <v>0</v>
      </c>
      <c r="L280" s="0" t="n">
        <f aca="false">K280*P$7/P$8</f>
        <v>0</v>
      </c>
      <c r="M280" s="0" t="n">
        <f aca="false">IF(I280&gt;0,MIN(ROUNDUP(L280,P$9),1000),0)</f>
        <v>0</v>
      </c>
    </row>
    <row r="281" customFormat="false" ht="13.8" hidden="false" customHeight="false" outlineLevel="0" collapsed="false">
      <c r="A281" s="0" t="s">
        <v>1376</v>
      </c>
      <c r="B281" s="0" t="n">
        <f aca="false">-M281</f>
        <v>-0</v>
      </c>
      <c r="C281" s="0" t="n">
        <v>1000</v>
      </c>
      <c r="D281" s="0" t="n">
        <v>0</v>
      </c>
      <c r="E281" s="0" t="s">
        <v>1377</v>
      </c>
      <c r="F281" s="0" t="s">
        <v>1378</v>
      </c>
      <c r="G281" s="0" t="s">
        <v>1379</v>
      </c>
      <c r="H281" s="0" t="s">
        <v>1380</v>
      </c>
      <c r="I281" s="1" t="n">
        <v>0</v>
      </c>
      <c r="J281" s="0" t="n">
        <f aca="false">I281/(P$4*P$3)</f>
        <v>0</v>
      </c>
      <c r="K281" s="0" t="n">
        <f aca="false">J281*10^9*P$5</f>
        <v>0</v>
      </c>
      <c r="L281" s="0" t="n">
        <f aca="false">K281*P$7/P$8</f>
        <v>0</v>
      </c>
      <c r="M281" s="0" t="n">
        <f aca="false">IF(I281&gt;0,MIN(ROUNDUP(L281,P$9),1000),0)</f>
        <v>0</v>
      </c>
    </row>
    <row r="282" customFormat="false" ht="13.8" hidden="false" customHeight="false" outlineLevel="0" collapsed="false">
      <c r="A282" s="0" t="s">
        <v>1381</v>
      </c>
      <c r="B282" s="0" t="n">
        <f aca="false">-M282</f>
        <v>-0</v>
      </c>
      <c r="C282" s="0" t="n">
        <v>1000</v>
      </c>
      <c r="D282" s="0" t="n">
        <v>0</v>
      </c>
      <c r="E282" s="0" t="s">
        <v>1382</v>
      </c>
      <c r="F282" s="0" t="s">
        <v>1383</v>
      </c>
      <c r="G282" s="0" t="s">
        <v>1384</v>
      </c>
      <c r="H282" s="0" t="s">
        <v>1385</v>
      </c>
      <c r="I282" s="1" t="n">
        <v>0</v>
      </c>
      <c r="J282" s="0" t="n">
        <f aca="false">I282/(P$4*P$3)</f>
        <v>0</v>
      </c>
      <c r="K282" s="0" t="n">
        <f aca="false">J282*10^9*P$5</f>
        <v>0</v>
      </c>
      <c r="L282" s="0" t="n">
        <f aca="false">K282*P$7/P$8</f>
        <v>0</v>
      </c>
      <c r="M282" s="0" t="n">
        <f aca="false">IF(I282&gt;0,MIN(ROUNDUP(L282,P$9),1000),0)</f>
        <v>0</v>
      </c>
    </row>
    <row r="283" customFormat="false" ht="13.8" hidden="false" customHeight="false" outlineLevel="0" collapsed="false">
      <c r="A283" s="0" t="s">
        <v>1386</v>
      </c>
      <c r="B283" s="0" t="n">
        <f aca="false">-M283</f>
        <v>-0</v>
      </c>
      <c r="C283" s="0" t="n">
        <v>1000</v>
      </c>
      <c r="D283" s="0" t="n">
        <v>0</v>
      </c>
      <c r="E283" s="0" t="s">
        <v>1387</v>
      </c>
      <c r="F283" s="0" t="s">
        <v>1388</v>
      </c>
      <c r="G283" s="0" t="s">
        <v>1389</v>
      </c>
      <c r="H283" s="0" t="s">
        <v>1390</v>
      </c>
      <c r="I283" s="1" t="n">
        <v>0</v>
      </c>
      <c r="J283" s="0" t="n">
        <f aca="false">I283/(P$4*P$3)</f>
        <v>0</v>
      </c>
      <c r="K283" s="0" t="n">
        <f aca="false">J283*10^9*P$5</f>
        <v>0</v>
      </c>
      <c r="L283" s="0" t="n">
        <f aca="false">K283*P$7/P$8</f>
        <v>0</v>
      </c>
      <c r="M283" s="0" t="n">
        <f aca="false">IF(I283&gt;0,MIN(ROUNDUP(L283,P$9),1000),0)</f>
        <v>0</v>
      </c>
    </row>
    <row r="284" customFormat="false" ht="13.8" hidden="false" customHeight="false" outlineLevel="0" collapsed="false">
      <c r="A284" s="0" t="s">
        <v>1391</v>
      </c>
      <c r="B284" s="0" t="n">
        <f aca="false">-M284</f>
        <v>-0</v>
      </c>
      <c r="C284" s="0" t="n">
        <v>1000</v>
      </c>
      <c r="D284" s="0" t="n">
        <v>0</v>
      </c>
      <c r="E284" s="0" t="s">
        <v>1392</v>
      </c>
      <c r="F284" s="0" t="s">
        <v>1393</v>
      </c>
      <c r="G284" s="0" t="s">
        <v>1394</v>
      </c>
      <c r="H284" s="0" t="s">
        <v>1395</v>
      </c>
      <c r="I284" s="1" t="n">
        <v>0</v>
      </c>
      <c r="J284" s="0" t="n">
        <f aca="false">I284/(P$4*P$3)</f>
        <v>0</v>
      </c>
      <c r="K284" s="0" t="n">
        <f aca="false">J284*10^9*P$5</f>
        <v>0</v>
      </c>
      <c r="L284" s="0" t="n">
        <f aca="false">K284*P$7/P$8</f>
        <v>0</v>
      </c>
      <c r="M284" s="0" t="n">
        <f aca="false">IF(I284&gt;0,MIN(ROUNDUP(L284,P$9),1000),0)</f>
        <v>0</v>
      </c>
    </row>
    <row r="285" customFormat="false" ht="13.8" hidden="false" customHeight="false" outlineLevel="0" collapsed="false">
      <c r="A285" s="0" t="s">
        <v>1396</v>
      </c>
      <c r="B285" s="0" t="n">
        <f aca="false">-M285</f>
        <v>-0</v>
      </c>
      <c r="C285" s="0" t="n">
        <v>1000</v>
      </c>
      <c r="D285" s="0" t="n">
        <v>0</v>
      </c>
      <c r="E285" s="0" t="s">
        <v>1397</v>
      </c>
      <c r="F285" s="0" t="s">
        <v>1398</v>
      </c>
      <c r="G285" s="0" t="s">
        <v>1399</v>
      </c>
      <c r="H285" s="0" t="s">
        <v>1400</v>
      </c>
      <c r="I285" s="1" t="n">
        <v>0</v>
      </c>
      <c r="J285" s="0" t="n">
        <f aca="false">I285/(P$4*P$3)</f>
        <v>0</v>
      </c>
      <c r="K285" s="0" t="n">
        <f aca="false">J285*10^9*P$5</f>
        <v>0</v>
      </c>
      <c r="L285" s="0" t="n">
        <f aca="false">K285*P$7/P$8</f>
        <v>0</v>
      </c>
      <c r="M285" s="0" t="n">
        <f aca="false">IF(I285&gt;0,MIN(ROUNDUP(L285,P$9),1000),0)</f>
        <v>0</v>
      </c>
    </row>
    <row r="286" customFormat="false" ht="13.8" hidden="false" customHeight="false" outlineLevel="0" collapsed="false">
      <c r="A286" s="0" t="s">
        <v>1401</v>
      </c>
      <c r="B286" s="0" t="n">
        <f aca="false">-M286</f>
        <v>-0</v>
      </c>
      <c r="C286" s="0" t="n">
        <v>1000</v>
      </c>
      <c r="D286" s="0" t="n">
        <v>0</v>
      </c>
      <c r="E286" s="0" t="s">
        <v>1402</v>
      </c>
      <c r="F286" s="0" t="s">
        <v>1403</v>
      </c>
      <c r="G286" s="0" t="s">
        <v>1404</v>
      </c>
      <c r="H286" s="0" t="s">
        <v>1405</v>
      </c>
      <c r="I286" s="1" t="n">
        <v>0</v>
      </c>
      <c r="J286" s="0" t="n">
        <f aca="false">I286/(P$4*P$3)</f>
        <v>0</v>
      </c>
      <c r="K286" s="0" t="n">
        <f aca="false">J286*10^9*P$5</f>
        <v>0</v>
      </c>
      <c r="L286" s="0" t="n">
        <f aca="false">K286*P$7/P$8</f>
        <v>0</v>
      </c>
      <c r="M286" s="0" t="n">
        <f aca="false">IF(I286&gt;0,MIN(ROUNDUP(L286,P$9),1000),0)</f>
        <v>0</v>
      </c>
    </row>
    <row r="287" customFormat="false" ht="13.8" hidden="false" customHeight="false" outlineLevel="0" collapsed="false">
      <c r="A287" s="0" t="s">
        <v>1406</v>
      </c>
      <c r="B287" s="0" t="n">
        <f aca="false">-M287</f>
        <v>-0</v>
      </c>
      <c r="C287" s="0" t="n">
        <v>0</v>
      </c>
      <c r="D287" s="0" t="n">
        <v>0</v>
      </c>
      <c r="E287" s="0" t="s">
        <v>1407</v>
      </c>
      <c r="F287" s="0" t="s">
        <v>1408</v>
      </c>
      <c r="G287" s="0" t="s">
        <v>1409</v>
      </c>
      <c r="H287" s="0" t="s">
        <v>1410</v>
      </c>
      <c r="I287" s="1" t="n">
        <v>0</v>
      </c>
      <c r="J287" s="0" t="n">
        <f aca="false">I287/(P$4*P$3)</f>
        <v>0</v>
      </c>
      <c r="K287" s="0" t="n">
        <f aca="false">J287*10^9*P$5</f>
        <v>0</v>
      </c>
      <c r="L287" s="0" t="n">
        <f aca="false">K287*P$7/P$8</f>
        <v>0</v>
      </c>
      <c r="M287" s="0" t="n">
        <f aca="false">IF(I287&gt;0,MIN(ROUNDUP(L287,P$9),1000),0)</f>
        <v>0</v>
      </c>
    </row>
    <row r="288" customFormat="false" ht="13.8" hidden="false" customHeight="false" outlineLevel="0" collapsed="false">
      <c r="A288" s="0" t="s">
        <v>1411</v>
      </c>
      <c r="B288" s="0" t="n">
        <f aca="false">-M288</f>
        <v>-0</v>
      </c>
      <c r="C288" s="0" t="n">
        <v>0</v>
      </c>
      <c r="D288" s="0" t="n">
        <v>0</v>
      </c>
      <c r="E288" s="0" t="s">
        <v>1412</v>
      </c>
      <c r="F288" s="0" t="s">
        <v>1413</v>
      </c>
      <c r="G288" s="0" t="s">
        <v>1414</v>
      </c>
      <c r="H288" s="0" t="s">
        <v>1415</v>
      </c>
      <c r="I288" s="1" t="n">
        <v>0</v>
      </c>
      <c r="J288" s="0" t="n">
        <f aca="false">I288/(P$4*P$3)</f>
        <v>0</v>
      </c>
      <c r="K288" s="0" t="n">
        <f aca="false">J288*10^9*P$5</f>
        <v>0</v>
      </c>
      <c r="L288" s="0" t="n">
        <f aca="false">K288*P$7/P$8</f>
        <v>0</v>
      </c>
      <c r="M288" s="0" t="n">
        <f aca="false">IF(I288&gt;0,MIN(ROUNDUP(L288,P$9),1000),0)</f>
        <v>0</v>
      </c>
    </row>
    <row r="289" customFormat="false" ht="13.8" hidden="false" customHeight="false" outlineLevel="0" collapsed="false">
      <c r="A289" s="0" t="s">
        <v>1416</v>
      </c>
      <c r="B289" s="0" t="n">
        <f aca="false">-M289</f>
        <v>-0</v>
      </c>
      <c r="C289" s="0" t="n">
        <v>0</v>
      </c>
      <c r="D289" s="0" t="n">
        <v>0</v>
      </c>
      <c r="E289" s="0" t="s">
        <v>1417</v>
      </c>
      <c r="F289" s="0" t="s">
        <v>1418</v>
      </c>
      <c r="G289" s="0" t="s">
        <v>1419</v>
      </c>
      <c r="H289" s="0" t="s">
        <v>1420</v>
      </c>
      <c r="I289" s="1" t="n">
        <v>0</v>
      </c>
      <c r="J289" s="0" t="n">
        <f aca="false">I289/(P$4*P$3)</f>
        <v>0</v>
      </c>
      <c r="K289" s="0" t="n">
        <f aca="false">J289*10^9*P$5</f>
        <v>0</v>
      </c>
      <c r="L289" s="0" t="n">
        <f aca="false">K289*P$7/P$8</f>
        <v>0</v>
      </c>
      <c r="M289" s="0" t="n">
        <f aca="false">IF(I289&gt;0,MIN(ROUNDUP(L289,P$9),1000),0)</f>
        <v>0</v>
      </c>
    </row>
    <row r="290" customFormat="false" ht="13.8" hidden="false" customHeight="false" outlineLevel="0" collapsed="false">
      <c r="A290" s="0" t="s">
        <v>1421</v>
      </c>
      <c r="B290" s="0" t="n">
        <f aca="false">-M290</f>
        <v>-0</v>
      </c>
      <c r="C290" s="0" t="n">
        <v>0</v>
      </c>
      <c r="D290" s="0" t="n">
        <v>0</v>
      </c>
      <c r="E290" s="0" t="s">
        <v>1422</v>
      </c>
      <c r="F290" s="0" t="s">
        <v>1423</v>
      </c>
      <c r="G290" s="0" t="s">
        <v>1424</v>
      </c>
      <c r="H290" s="0" t="s">
        <v>1425</v>
      </c>
      <c r="I290" s="1" t="n">
        <v>0</v>
      </c>
      <c r="J290" s="0" t="n">
        <f aca="false">I290/(P$4*P$3)</f>
        <v>0</v>
      </c>
      <c r="K290" s="0" t="n">
        <f aca="false">J290*10^9*P$5</f>
        <v>0</v>
      </c>
      <c r="L290" s="0" t="n">
        <f aca="false">K290*P$7/P$8</f>
        <v>0</v>
      </c>
      <c r="M290" s="0" t="n">
        <f aca="false">IF(I290&gt;0,MIN(ROUNDUP(L290,P$9),1000),0)</f>
        <v>0</v>
      </c>
    </row>
    <row r="291" customFormat="false" ht="13.8" hidden="false" customHeight="false" outlineLevel="0" collapsed="false">
      <c r="A291" s="0" t="s">
        <v>1426</v>
      </c>
      <c r="B291" s="0" t="n">
        <f aca="false">-M291</f>
        <v>-0</v>
      </c>
      <c r="C291" s="0" t="n">
        <v>0</v>
      </c>
      <c r="D291" s="0" t="n">
        <v>0</v>
      </c>
      <c r="E291" s="0" t="s">
        <v>1427</v>
      </c>
      <c r="F291" s="0" t="s">
        <v>1428</v>
      </c>
      <c r="G291" s="0" t="s">
        <v>1429</v>
      </c>
      <c r="H291" s="0" t="s">
        <v>1430</v>
      </c>
      <c r="I291" s="1" t="n">
        <v>0</v>
      </c>
      <c r="J291" s="0" t="n">
        <f aca="false">I291/(P$4*P$3)</f>
        <v>0</v>
      </c>
      <c r="K291" s="0" t="n">
        <f aca="false">J291*10^9*P$5</f>
        <v>0</v>
      </c>
      <c r="L291" s="0" t="n">
        <f aca="false">K291*P$7/P$8</f>
        <v>0</v>
      </c>
      <c r="M291" s="0" t="n">
        <f aca="false">IF(I291&gt;0,MIN(ROUNDUP(L291,P$9),1000),0)</f>
        <v>0</v>
      </c>
    </row>
    <row r="292" customFormat="false" ht="13.8" hidden="false" customHeight="false" outlineLevel="0" collapsed="false">
      <c r="A292" s="0" t="s">
        <v>1431</v>
      </c>
      <c r="B292" s="0" t="n">
        <f aca="false">-M292</f>
        <v>-0</v>
      </c>
      <c r="C292" s="0" t="n">
        <v>0</v>
      </c>
      <c r="D292" s="0" t="n">
        <v>0</v>
      </c>
      <c r="E292" s="0" t="s">
        <v>1432</v>
      </c>
      <c r="F292" s="0" t="s">
        <v>1433</v>
      </c>
      <c r="G292" s="0" t="s">
        <v>1434</v>
      </c>
      <c r="H292" s="0" t="s">
        <v>1435</v>
      </c>
      <c r="I292" s="1" t="n">
        <v>0</v>
      </c>
      <c r="J292" s="0" t="n">
        <f aca="false">I292/(P$4*P$3)</f>
        <v>0</v>
      </c>
      <c r="K292" s="0" t="n">
        <f aca="false">J292*10^9*P$5</f>
        <v>0</v>
      </c>
      <c r="L292" s="0" t="n">
        <f aca="false">K292*P$7/P$8</f>
        <v>0</v>
      </c>
      <c r="M292" s="0" t="n">
        <f aca="false">IF(I292&gt;0,MIN(ROUNDUP(L292,P$9),1000),0)</f>
        <v>0</v>
      </c>
    </row>
    <row r="293" customFormat="false" ht="13.8" hidden="false" customHeight="false" outlineLevel="0" collapsed="false">
      <c r="A293" s="0" t="s">
        <v>1436</v>
      </c>
      <c r="B293" s="0" t="n">
        <f aca="false">-M293</f>
        <v>-0</v>
      </c>
      <c r="C293" s="0" t="n">
        <v>0</v>
      </c>
      <c r="D293" s="0" t="n">
        <v>0</v>
      </c>
      <c r="E293" s="0" t="s">
        <v>1437</v>
      </c>
      <c r="F293" s="0" t="s">
        <v>1438</v>
      </c>
      <c r="G293" s="0" t="s">
        <v>1439</v>
      </c>
      <c r="H293" s="0" t="s">
        <v>1440</v>
      </c>
      <c r="I293" s="1" t="n">
        <v>0</v>
      </c>
      <c r="J293" s="0" t="n">
        <f aca="false">I293/(P$4*P$3)</f>
        <v>0</v>
      </c>
      <c r="K293" s="0" t="n">
        <f aca="false">J293*10^9*P$5</f>
        <v>0</v>
      </c>
      <c r="L293" s="0" t="n">
        <f aca="false">K293*P$7/P$8</f>
        <v>0</v>
      </c>
      <c r="M293" s="0" t="n">
        <f aca="false">IF(I293&gt;0,MIN(ROUNDUP(L293,P$9),1000),0)</f>
        <v>0</v>
      </c>
    </row>
    <row r="294" customFormat="false" ht="13.8" hidden="false" customHeight="false" outlineLevel="0" collapsed="false">
      <c r="A294" s="0" t="s">
        <v>1441</v>
      </c>
      <c r="B294" s="0" t="n">
        <f aca="false">-M294</f>
        <v>-0</v>
      </c>
      <c r="C294" s="0" t="n">
        <v>0</v>
      </c>
      <c r="D294" s="0" t="n">
        <v>0</v>
      </c>
      <c r="E294" s="0" t="s">
        <v>1442</v>
      </c>
      <c r="F294" s="0" t="s">
        <v>1443</v>
      </c>
      <c r="G294" s="0" t="s">
        <v>1444</v>
      </c>
      <c r="H294" s="0" t="s">
        <v>1445</v>
      </c>
      <c r="I294" s="1" t="n">
        <v>0</v>
      </c>
      <c r="J294" s="0" t="n">
        <f aca="false">I294/(P$4*P$3)</f>
        <v>0</v>
      </c>
      <c r="K294" s="0" t="n">
        <f aca="false">J294*10^9*P$5</f>
        <v>0</v>
      </c>
      <c r="L294" s="0" t="n">
        <f aca="false">K294*P$7/P$8</f>
        <v>0</v>
      </c>
      <c r="M294" s="0" t="n">
        <f aca="false">IF(I294&gt;0,MIN(ROUNDUP(L294,P$9),1000),0)</f>
        <v>0</v>
      </c>
    </row>
    <row r="295" customFormat="false" ht="13.8" hidden="false" customHeight="false" outlineLevel="0" collapsed="false">
      <c r="A295" s="0" t="s">
        <v>1446</v>
      </c>
      <c r="B295" s="0" t="n">
        <f aca="false">-M295</f>
        <v>-0</v>
      </c>
      <c r="C295" s="0" t="n">
        <v>0</v>
      </c>
      <c r="D295" s="0" t="n">
        <v>0</v>
      </c>
      <c r="E295" s="0" t="s">
        <v>1447</v>
      </c>
      <c r="F295" s="0" t="s">
        <v>1448</v>
      </c>
      <c r="G295" s="0" t="s">
        <v>1449</v>
      </c>
      <c r="H295" s="0" t="s">
        <v>1450</v>
      </c>
      <c r="I295" s="1" t="n">
        <v>0</v>
      </c>
      <c r="J295" s="0" t="n">
        <f aca="false">I295/(P$4*P$3)</f>
        <v>0</v>
      </c>
      <c r="K295" s="0" t="n">
        <f aca="false">J295*10^9*P$5</f>
        <v>0</v>
      </c>
      <c r="L295" s="0" t="n">
        <f aca="false">K295*P$7/P$8</f>
        <v>0</v>
      </c>
      <c r="M295" s="0" t="n">
        <f aca="false">IF(I295&gt;0,MIN(ROUNDUP(L295,P$9),1000),0)</f>
        <v>0</v>
      </c>
    </row>
    <row r="296" customFormat="false" ht="13.8" hidden="false" customHeight="false" outlineLevel="0" collapsed="false">
      <c r="A296" s="0" t="s">
        <v>1451</v>
      </c>
      <c r="B296" s="0" t="n">
        <f aca="false">-M296</f>
        <v>-0</v>
      </c>
      <c r="C296" s="0" t="n">
        <v>0</v>
      </c>
      <c r="D296" s="0" t="n">
        <v>0</v>
      </c>
      <c r="E296" s="0" t="s">
        <v>1452</v>
      </c>
      <c r="F296" s="0" t="s">
        <v>1453</v>
      </c>
      <c r="G296" s="0" t="s">
        <v>1454</v>
      </c>
      <c r="H296" s="0" t="s">
        <v>1455</v>
      </c>
      <c r="I296" s="1" t="n">
        <v>0</v>
      </c>
      <c r="J296" s="0" t="n">
        <f aca="false">I296/(P$4*P$3)</f>
        <v>0</v>
      </c>
      <c r="K296" s="0" t="n">
        <f aca="false">J296*10^9*P$5</f>
        <v>0</v>
      </c>
      <c r="L296" s="0" t="n">
        <f aca="false">K296*P$7/P$8</f>
        <v>0</v>
      </c>
      <c r="M296" s="0" t="n">
        <f aca="false">IF(I296&gt;0,MIN(ROUNDUP(L296,P$9),1000),0)</f>
        <v>0</v>
      </c>
    </row>
    <row r="297" customFormat="false" ht="13.8" hidden="false" customHeight="false" outlineLevel="0" collapsed="false">
      <c r="A297" s="0" t="s">
        <v>1456</v>
      </c>
      <c r="B297" s="0" t="n">
        <f aca="false">-M297</f>
        <v>-0</v>
      </c>
      <c r="C297" s="0" t="n">
        <v>0</v>
      </c>
      <c r="D297" s="0" t="n">
        <v>0</v>
      </c>
      <c r="E297" s="0" t="s">
        <v>1457</v>
      </c>
      <c r="F297" s="0" t="s">
        <v>1458</v>
      </c>
      <c r="G297" s="0" t="s">
        <v>1459</v>
      </c>
      <c r="H297" s="0" t="s">
        <v>1460</v>
      </c>
      <c r="I297" s="1" t="n">
        <v>0</v>
      </c>
      <c r="J297" s="0" t="n">
        <f aca="false">I297/(P$4*P$3)</f>
        <v>0</v>
      </c>
      <c r="K297" s="0" t="n">
        <f aca="false">J297*10^9*P$5</f>
        <v>0</v>
      </c>
      <c r="L297" s="0" t="n">
        <f aca="false">K297*P$7/P$8</f>
        <v>0</v>
      </c>
      <c r="M297" s="0" t="n">
        <f aca="false">IF(I297&gt;0,MIN(ROUNDUP(L297,P$9),1000),0)</f>
        <v>0</v>
      </c>
    </row>
    <row r="298" customFormat="false" ht="13.8" hidden="false" customHeight="false" outlineLevel="0" collapsed="false">
      <c r="A298" s="0" t="s">
        <v>1461</v>
      </c>
      <c r="B298" s="0" t="n">
        <f aca="false">-M298</f>
        <v>-0</v>
      </c>
      <c r="C298" s="0" t="n">
        <v>0</v>
      </c>
      <c r="D298" s="0" t="n">
        <v>0</v>
      </c>
      <c r="E298" s="0" t="s">
        <v>1462</v>
      </c>
      <c r="F298" s="0" t="s">
        <v>1463</v>
      </c>
      <c r="G298" s="0" t="s">
        <v>1464</v>
      </c>
      <c r="H298" s="0" t="s">
        <v>1465</v>
      </c>
      <c r="I298" s="1" t="n">
        <v>0</v>
      </c>
      <c r="J298" s="0" t="n">
        <f aca="false">I298/(P$4*P$3)</f>
        <v>0</v>
      </c>
      <c r="K298" s="0" t="n">
        <f aca="false">J298*10^9*P$5</f>
        <v>0</v>
      </c>
      <c r="L298" s="0" t="n">
        <f aca="false">K298*P$7/P$8</f>
        <v>0</v>
      </c>
      <c r="M298" s="0" t="n">
        <f aca="false">IF(I298&gt;0,MIN(ROUNDUP(L298,P$9),1000),0)</f>
        <v>0</v>
      </c>
    </row>
    <row r="299" customFormat="false" ht="13.8" hidden="false" customHeight="false" outlineLevel="0" collapsed="false">
      <c r="A299" s="0" t="s">
        <v>1466</v>
      </c>
      <c r="B299" s="0" t="n">
        <f aca="false">-M299</f>
        <v>-0</v>
      </c>
      <c r="C299" s="0" t="n">
        <v>0</v>
      </c>
      <c r="D299" s="0" t="n">
        <v>0</v>
      </c>
      <c r="E299" s="0" t="s">
        <v>1467</v>
      </c>
      <c r="F299" s="0" t="s">
        <v>1468</v>
      </c>
      <c r="G299" s="0" t="s">
        <v>1469</v>
      </c>
      <c r="H299" s="0" t="s">
        <v>1470</v>
      </c>
      <c r="I299" s="1" t="n">
        <v>0</v>
      </c>
      <c r="J299" s="0" t="n">
        <f aca="false">I299/(P$4*P$3)</f>
        <v>0</v>
      </c>
      <c r="K299" s="0" t="n">
        <f aca="false">J299*10^9*P$5</f>
        <v>0</v>
      </c>
      <c r="L299" s="0" t="n">
        <f aca="false">K299*P$7/P$8</f>
        <v>0</v>
      </c>
      <c r="M299" s="0" t="n">
        <f aca="false">IF(I299&gt;0,MIN(ROUNDUP(L299,P$9),1000),0)</f>
        <v>0</v>
      </c>
    </row>
    <row r="300" customFormat="false" ht="13.8" hidden="false" customHeight="false" outlineLevel="0" collapsed="false">
      <c r="A300" s="0" t="s">
        <v>1471</v>
      </c>
      <c r="B300" s="0" t="n">
        <f aca="false">-M300</f>
        <v>-0</v>
      </c>
      <c r="C300" s="0" t="n">
        <v>0</v>
      </c>
      <c r="D300" s="0" t="n">
        <v>0</v>
      </c>
      <c r="E300" s="0" t="s">
        <v>1472</v>
      </c>
      <c r="F300" s="0" t="s">
        <v>1473</v>
      </c>
      <c r="G300" s="0" t="s">
        <v>1474</v>
      </c>
      <c r="H300" s="0" t="s">
        <v>1475</v>
      </c>
      <c r="I300" s="1" t="n">
        <v>0</v>
      </c>
      <c r="J300" s="0" t="n">
        <f aca="false">I300/(P$4*P$3)</f>
        <v>0</v>
      </c>
      <c r="K300" s="0" t="n">
        <f aca="false">J300*10^9*P$5</f>
        <v>0</v>
      </c>
      <c r="L300" s="0" t="n">
        <f aca="false">K300*P$7/P$8</f>
        <v>0</v>
      </c>
      <c r="M300" s="0" t="n">
        <f aca="false">IF(I300&gt;0,MIN(ROUNDUP(L300,P$9),1000),0)</f>
        <v>0</v>
      </c>
    </row>
    <row r="301" customFormat="false" ht="13.8" hidden="false" customHeight="false" outlineLevel="0" collapsed="false">
      <c r="A301" s="0" t="s">
        <v>1476</v>
      </c>
      <c r="B301" s="0" t="n">
        <f aca="false">-M301</f>
        <v>-0</v>
      </c>
      <c r="C301" s="0" t="n">
        <v>0</v>
      </c>
      <c r="D301" s="0" t="n">
        <v>0</v>
      </c>
      <c r="E301" s="0" t="s">
        <v>1477</v>
      </c>
      <c r="F301" s="0" t="s">
        <v>1478</v>
      </c>
      <c r="G301" s="0" t="s">
        <v>1479</v>
      </c>
      <c r="H301" s="0" t="s">
        <v>1480</v>
      </c>
      <c r="I301" s="1" t="n">
        <v>0</v>
      </c>
      <c r="J301" s="0" t="n">
        <f aca="false">I301/(P$4*P$3)</f>
        <v>0</v>
      </c>
      <c r="K301" s="0" t="n">
        <f aca="false">J301*10^9*P$5</f>
        <v>0</v>
      </c>
      <c r="L301" s="0" t="n">
        <f aca="false">K301*P$7/P$8</f>
        <v>0</v>
      </c>
      <c r="M301" s="0" t="n">
        <f aca="false">IF(I301&gt;0,MIN(ROUNDUP(L301,P$9),1000),0)</f>
        <v>0</v>
      </c>
    </row>
    <row r="302" customFormat="false" ht="13.8" hidden="false" customHeight="false" outlineLevel="0" collapsed="false">
      <c r="A302" s="0" t="s">
        <v>1481</v>
      </c>
      <c r="B302" s="0" t="n">
        <f aca="false">-M302</f>
        <v>-0</v>
      </c>
      <c r="C302" s="0" t="n">
        <v>0</v>
      </c>
      <c r="D302" s="0" t="n">
        <v>0</v>
      </c>
      <c r="E302" s="0" t="s">
        <v>1482</v>
      </c>
      <c r="F302" s="0" t="s">
        <v>1483</v>
      </c>
      <c r="G302" s="0" t="s">
        <v>1484</v>
      </c>
      <c r="H302" s="0" t="s">
        <v>1485</v>
      </c>
      <c r="I302" s="1" t="n">
        <v>0</v>
      </c>
      <c r="J302" s="0" t="n">
        <f aca="false">I302/(P$4*P$3)</f>
        <v>0</v>
      </c>
      <c r="K302" s="0" t="n">
        <f aca="false">J302*10^9*P$5</f>
        <v>0</v>
      </c>
      <c r="L302" s="0" t="n">
        <f aca="false">K302*P$7/P$8</f>
        <v>0</v>
      </c>
      <c r="M302" s="0" t="n">
        <f aca="false">IF(I302&gt;0,MIN(ROUNDUP(L302,P$9),1000),0)</f>
        <v>0</v>
      </c>
    </row>
    <row r="303" customFormat="false" ht="13.8" hidden="false" customHeight="false" outlineLevel="0" collapsed="false">
      <c r="A303" s="0" t="s">
        <v>1486</v>
      </c>
      <c r="B303" s="0" t="n">
        <f aca="false">-M303</f>
        <v>-0</v>
      </c>
      <c r="C303" s="0" t="n">
        <v>0</v>
      </c>
      <c r="D303" s="0" t="n">
        <v>0</v>
      </c>
      <c r="E303" s="0" t="s">
        <v>1487</v>
      </c>
      <c r="F303" s="0" t="s">
        <v>1488</v>
      </c>
      <c r="G303" s="0" t="s">
        <v>1489</v>
      </c>
      <c r="H303" s="0" t="s">
        <v>1490</v>
      </c>
      <c r="I303" s="1" t="n">
        <v>0</v>
      </c>
      <c r="J303" s="0" t="n">
        <f aca="false">I303/(P$4*P$3)</f>
        <v>0</v>
      </c>
      <c r="K303" s="0" t="n">
        <f aca="false">J303*10^9*P$5</f>
        <v>0</v>
      </c>
      <c r="L303" s="0" t="n">
        <f aca="false">K303*P$7/P$8</f>
        <v>0</v>
      </c>
      <c r="M303" s="0" t="n">
        <f aca="false">IF(I303&gt;0,MIN(ROUNDUP(L303,P$9),1000),0)</f>
        <v>0</v>
      </c>
    </row>
    <row r="304" customFormat="false" ht="13.8" hidden="false" customHeight="false" outlineLevel="0" collapsed="false">
      <c r="A304" s="0" t="s">
        <v>1491</v>
      </c>
      <c r="B304" s="0" t="n">
        <f aca="false">-M304</f>
        <v>-0</v>
      </c>
      <c r="C304" s="0" t="n">
        <v>0</v>
      </c>
      <c r="D304" s="0" t="n">
        <v>0</v>
      </c>
      <c r="E304" s="0" t="s">
        <v>1492</v>
      </c>
      <c r="F304" s="0" t="s">
        <v>1493</v>
      </c>
      <c r="G304" s="0" t="s">
        <v>1494</v>
      </c>
      <c r="H304" s="0" t="s">
        <v>1495</v>
      </c>
      <c r="I304" s="1" t="n">
        <v>0</v>
      </c>
      <c r="J304" s="0" t="n">
        <f aca="false">I304/(P$4*P$3)</f>
        <v>0</v>
      </c>
      <c r="K304" s="0" t="n">
        <f aca="false">J304*10^9*P$5</f>
        <v>0</v>
      </c>
      <c r="L304" s="0" t="n">
        <f aca="false">K304*P$7/P$8</f>
        <v>0</v>
      </c>
      <c r="M304" s="0" t="n">
        <f aca="false">IF(I304&gt;0,MIN(ROUNDUP(L304,P$9),1000),0)</f>
        <v>0</v>
      </c>
    </row>
    <row r="305" customFormat="false" ht="13.8" hidden="false" customHeight="false" outlineLevel="0" collapsed="false">
      <c r="A305" s="0" t="s">
        <v>1496</v>
      </c>
      <c r="B305" s="0" t="n">
        <f aca="false">-M305</f>
        <v>-0</v>
      </c>
      <c r="C305" s="0" t="n">
        <v>1000</v>
      </c>
      <c r="D305" s="0" t="n">
        <v>0</v>
      </c>
      <c r="E305" s="0" t="s">
        <v>1497</v>
      </c>
      <c r="F305" s="0" t="s">
        <v>1498</v>
      </c>
      <c r="G305" s="0" t="s">
        <v>1499</v>
      </c>
      <c r="H305" s="0" t="s">
        <v>1500</v>
      </c>
      <c r="I305" s="1" t="n">
        <v>0</v>
      </c>
      <c r="J305" s="0" t="n">
        <f aca="false">I305/(P$4*P$3)</f>
        <v>0</v>
      </c>
      <c r="K305" s="0" t="n">
        <f aca="false">J305*10^9*P$5</f>
        <v>0</v>
      </c>
      <c r="L305" s="0" t="n">
        <f aca="false">K305*P$7/P$8</f>
        <v>0</v>
      </c>
      <c r="M305" s="0" t="n">
        <f aca="false">IF(I305&gt;0,MIN(ROUNDUP(L305,P$9),1000),0)</f>
        <v>0</v>
      </c>
    </row>
    <row r="306" customFormat="false" ht="13.8" hidden="false" customHeight="false" outlineLevel="0" collapsed="false">
      <c r="A306" s="0" t="s">
        <v>1501</v>
      </c>
      <c r="B306" s="0" t="n">
        <f aca="false">-M306</f>
        <v>-0</v>
      </c>
      <c r="C306" s="0" t="n">
        <v>0</v>
      </c>
      <c r="D306" s="0" t="n">
        <v>0</v>
      </c>
      <c r="E306" s="0" t="s">
        <v>1502</v>
      </c>
      <c r="F306" s="0" t="s">
        <v>1503</v>
      </c>
      <c r="G306" s="0" t="s">
        <v>1504</v>
      </c>
      <c r="H306" s="0" t="s">
        <v>1505</v>
      </c>
      <c r="I306" s="1" t="n">
        <v>0</v>
      </c>
      <c r="J306" s="0" t="n">
        <f aca="false">I306/(P$4*P$3)</f>
        <v>0</v>
      </c>
      <c r="K306" s="0" t="n">
        <f aca="false">J306*10^9*P$5</f>
        <v>0</v>
      </c>
      <c r="L306" s="0" t="n">
        <f aca="false">K306*P$7/P$8</f>
        <v>0</v>
      </c>
      <c r="M306" s="0" t="n">
        <f aca="false">IF(I306&gt;0,MIN(ROUNDUP(L306,P$9),1000),0)</f>
        <v>0</v>
      </c>
    </row>
    <row r="307" customFormat="false" ht="13.8" hidden="false" customHeight="false" outlineLevel="0" collapsed="false">
      <c r="A307" s="0" t="s">
        <v>1506</v>
      </c>
      <c r="B307" s="0" t="n">
        <f aca="false">-M307</f>
        <v>-0</v>
      </c>
      <c r="C307" s="0" t="n">
        <v>0</v>
      </c>
      <c r="D307" s="0" t="n">
        <v>0</v>
      </c>
      <c r="E307" s="0" t="s">
        <v>1507</v>
      </c>
      <c r="F307" s="0" t="s">
        <v>1508</v>
      </c>
      <c r="G307" s="0" t="s">
        <v>1509</v>
      </c>
      <c r="H307" s="0" t="s">
        <v>1510</v>
      </c>
      <c r="I307" s="1" t="n">
        <v>0</v>
      </c>
      <c r="J307" s="0" t="n">
        <f aca="false">I307/(P$4*P$3)</f>
        <v>0</v>
      </c>
      <c r="K307" s="0" t="n">
        <f aca="false">J307*10^9*P$5</f>
        <v>0</v>
      </c>
      <c r="L307" s="0" t="n">
        <f aca="false">K307*P$7/P$8</f>
        <v>0</v>
      </c>
      <c r="M307" s="0" t="n">
        <f aca="false">IF(I307&gt;0,MIN(ROUNDUP(L307,P$9),1000),0)</f>
        <v>0</v>
      </c>
    </row>
    <row r="308" customFormat="false" ht="13.8" hidden="false" customHeight="false" outlineLevel="0" collapsed="false">
      <c r="A308" s="0" t="s">
        <v>1511</v>
      </c>
      <c r="B308" s="0" t="n">
        <f aca="false">-M308</f>
        <v>-0</v>
      </c>
      <c r="C308" s="0" t="n">
        <v>0</v>
      </c>
      <c r="D308" s="0" t="n">
        <v>0</v>
      </c>
      <c r="E308" s="0" t="s">
        <v>1512</v>
      </c>
      <c r="F308" s="0" t="s">
        <v>1513</v>
      </c>
      <c r="G308" s="0" t="s">
        <v>1514</v>
      </c>
      <c r="H308" s="0" t="s">
        <v>1515</v>
      </c>
      <c r="I308" s="1" t="n">
        <v>0</v>
      </c>
      <c r="J308" s="0" t="n">
        <f aca="false">I308/(P$4*P$3)</f>
        <v>0</v>
      </c>
      <c r="K308" s="0" t="n">
        <f aca="false">J308*10^9*P$5</f>
        <v>0</v>
      </c>
      <c r="L308" s="0" t="n">
        <f aca="false">K308*P$7/P$8</f>
        <v>0</v>
      </c>
      <c r="M308" s="0" t="n">
        <f aca="false">IF(I308&gt;0,MIN(ROUNDUP(L308,P$9),1000),0)</f>
        <v>0</v>
      </c>
    </row>
    <row r="309" customFormat="false" ht="13.8" hidden="false" customHeight="false" outlineLevel="0" collapsed="false">
      <c r="A309" s="0" t="s">
        <v>1516</v>
      </c>
      <c r="B309" s="0" t="n">
        <f aca="false">-M309</f>
        <v>-0</v>
      </c>
      <c r="C309" s="0" t="n">
        <v>1000</v>
      </c>
      <c r="D309" s="0" t="n">
        <v>0</v>
      </c>
      <c r="E309" s="0" t="s">
        <v>1517</v>
      </c>
      <c r="F309" s="0" t="s">
        <v>1518</v>
      </c>
      <c r="G309" s="0" t="s">
        <v>51</v>
      </c>
      <c r="H309" s="0" t="s">
        <v>1519</v>
      </c>
      <c r="I309" s="1" t="n">
        <v>0</v>
      </c>
      <c r="J309" s="0" t="n">
        <f aca="false">I309/(P$4*P$3)</f>
        <v>0</v>
      </c>
      <c r="K309" s="0" t="n">
        <f aca="false">J309*10^9*P$5</f>
        <v>0</v>
      </c>
      <c r="L309" s="0" t="n">
        <f aca="false">K309*P$7/P$8</f>
        <v>0</v>
      </c>
      <c r="M309" s="0" t="n">
        <f aca="false">IF(I309&gt;0,MIN(ROUNDUP(L309,P$9),1000),0)</f>
        <v>0</v>
      </c>
    </row>
    <row r="310" customFormat="false" ht="13.8" hidden="false" customHeight="false" outlineLevel="0" collapsed="false">
      <c r="A310" s="0" t="s">
        <v>1520</v>
      </c>
      <c r="B310" s="0" t="n">
        <f aca="false">-M310</f>
        <v>-0</v>
      </c>
      <c r="C310" s="0" t="n">
        <v>1000</v>
      </c>
      <c r="D310" s="0" t="n">
        <v>0</v>
      </c>
      <c r="E310" s="0" t="s">
        <v>1521</v>
      </c>
      <c r="F310" s="0" t="s">
        <v>1522</v>
      </c>
      <c r="G310" s="0" t="s">
        <v>1523</v>
      </c>
      <c r="H310" s="0" t="s">
        <v>1524</v>
      </c>
      <c r="I310" s="1" t="n">
        <v>0</v>
      </c>
      <c r="J310" s="0" t="n">
        <f aca="false">I310/(P$4*P$3)</f>
        <v>0</v>
      </c>
      <c r="K310" s="0" t="n">
        <f aca="false">J310*10^9*P$5</f>
        <v>0</v>
      </c>
      <c r="L310" s="0" t="n">
        <f aca="false">K310*P$7/P$8</f>
        <v>0</v>
      </c>
      <c r="M310" s="0" t="n">
        <f aca="false">IF(I310&gt;0,MIN(ROUNDUP(L310,P$9),1000),0)</f>
        <v>0</v>
      </c>
    </row>
    <row r="311" customFormat="false" ht="13.8" hidden="false" customHeight="false" outlineLevel="0" collapsed="false">
      <c r="A311" s="0" t="s">
        <v>1525</v>
      </c>
      <c r="B311" s="0" t="n">
        <f aca="false">-M311</f>
        <v>-0</v>
      </c>
      <c r="C311" s="0" t="n">
        <v>0</v>
      </c>
      <c r="D311" s="0" t="n">
        <v>0</v>
      </c>
      <c r="E311" s="0" t="s">
        <v>1526</v>
      </c>
      <c r="F311" s="0" t="s">
        <v>1527</v>
      </c>
      <c r="G311" s="0" t="s">
        <v>1528</v>
      </c>
      <c r="H311" s="0" t="s">
        <v>1529</v>
      </c>
      <c r="I311" s="1" t="n">
        <v>0</v>
      </c>
      <c r="J311" s="0" t="n">
        <f aca="false">I311/(P$4*P$3)</f>
        <v>0</v>
      </c>
      <c r="K311" s="0" t="n">
        <f aca="false">J311*10^9*P$5</f>
        <v>0</v>
      </c>
      <c r="L311" s="0" t="n">
        <f aca="false">K311*P$7/P$8</f>
        <v>0</v>
      </c>
      <c r="M311" s="0" t="n">
        <f aca="false">IF(I311&gt;0,MIN(ROUNDUP(L311,P$9),1000),0)</f>
        <v>0</v>
      </c>
    </row>
    <row r="312" customFormat="false" ht="13.8" hidden="false" customHeight="false" outlineLevel="0" collapsed="false">
      <c r="A312" s="0" t="s">
        <v>1530</v>
      </c>
      <c r="B312" s="0" t="n">
        <f aca="false">-M312</f>
        <v>-0</v>
      </c>
      <c r="C312" s="0" t="n">
        <v>0</v>
      </c>
      <c r="D312" s="0" t="n">
        <v>0</v>
      </c>
      <c r="E312" s="0" t="s">
        <v>1531</v>
      </c>
      <c r="F312" s="0" t="s">
        <v>1532</v>
      </c>
      <c r="G312" s="0" t="s">
        <v>1533</v>
      </c>
      <c r="H312" s="0" t="s">
        <v>1534</v>
      </c>
      <c r="I312" s="1" t="n">
        <v>0</v>
      </c>
      <c r="J312" s="0" t="n">
        <f aca="false">I312/(P$4*P$3)</f>
        <v>0</v>
      </c>
      <c r="K312" s="0" t="n">
        <f aca="false">J312*10^9*P$5</f>
        <v>0</v>
      </c>
      <c r="L312" s="0" t="n">
        <f aca="false">K312*P$7/P$8</f>
        <v>0</v>
      </c>
      <c r="M312" s="0" t="n">
        <f aca="false">IF(I312&gt;0,MIN(ROUNDUP(L312,P$9),1000),0)</f>
        <v>0</v>
      </c>
    </row>
    <row r="313" customFormat="false" ht="13.8" hidden="false" customHeight="false" outlineLevel="0" collapsed="false">
      <c r="A313" s="0" t="s">
        <v>1535</v>
      </c>
      <c r="B313" s="0" t="n">
        <f aca="false">-M313</f>
        <v>-0</v>
      </c>
      <c r="C313" s="0" t="n">
        <v>0</v>
      </c>
      <c r="D313" s="0" t="n">
        <v>0</v>
      </c>
      <c r="E313" s="0" t="s">
        <v>1536</v>
      </c>
      <c r="F313" s="0" t="s">
        <v>1537</v>
      </c>
      <c r="G313" s="0" t="s">
        <v>1538</v>
      </c>
      <c r="H313" s="0" t="s">
        <v>1539</v>
      </c>
      <c r="I313" s="1" t="n">
        <v>0</v>
      </c>
      <c r="J313" s="0" t="n">
        <f aca="false">I313/(P$4*P$3)</f>
        <v>0</v>
      </c>
      <c r="K313" s="0" t="n">
        <f aca="false">J313*10^9*P$5</f>
        <v>0</v>
      </c>
      <c r="L313" s="0" t="n">
        <f aca="false">K313*P$7/P$8</f>
        <v>0</v>
      </c>
      <c r="M313" s="0" t="n">
        <f aca="false">IF(I313&gt;0,MIN(ROUNDUP(L313,P$9),1000),0)</f>
        <v>0</v>
      </c>
    </row>
    <row r="314" customFormat="false" ht="13.8" hidden="false" customHeight="false" outlineLevel="0" collapsed="false">
      <c r="A314" s="0" t="s">
        <v>1540</v>
      </c>
      <c r="B314" s="0" t="n">
        <f aca="false">-M314</f>
        <v>-0</v>
      </c>
      <c r="C314" s="0" t="n">
        <v>0</v>
      </c>
      <c r="D314" s="0" t="n">
        <v>0</v>
      </c>
      <c r="E314" s="0" t="s">
        <v>1541</v>
      </c>
      <c r="F314" s="0" t="s">
        <v>1542</v>
      </c>
      <c r="G314" s="0" t="s">
        <v>1543</v>
      </c>
      <c r="H314" s="0" t="s">
        <v>1544</v>
      </c>
      <c r="I314" s="1" t="n">
        <v>0</v>
      </c>
      <c r="J314" s="0" t="n">
        <f aca="false">I314/(P$4*P$3)</f>
        <v>0</v>
      </c>
      <c r="K314" s="0" t="n">
        <f aca="false">J314*10^9*P$5</f>
        <v>0</v>
      </c>
      <c r="L314" s="0" t="n">
        <f aca="false">K314*P$7/P$8</f>
        <v>0</v>
      </c>
      <c r="M314" s="0" t="n">
        <f aca="false">IF(I314&gt;0,MIN(ROUNDUP(L314,P$9),1000),0)</f>
        <v>0</v>
      </c>
    </row>
    <row r="315" customFormat="false" ht="13.8" hidden="false" customHeight="false" outlineLevel="0" collapsed="false">
      <c r="A315" s="0" t="s">
        <v>1545</v>
      </c>
      <c r="B315" s="0" t="n">
        <f aca="false">-M315</f>
        <v>-0</v>
      </c>
      <c r="C315" s="0" t="n">
        <v>0</v>
      </c>
      <c r="D315" s="0" t="n">
        <v>0</v>
      </c>
      <c r="E315" s="0" t="s">
        <v>1546</v>
      </c>
      <c r="F315" s="0" t="s">
        <v>1547</v>
      </c>
      <c r="G315" s="0" t="s">
        <v>1548</v>
      </c>
      <c r="H315" s="0" t="s">
        <v>1549</v>
      </c>
      <c r="I315" s="1" t="n">
        <v>0</v>
      </c>
      <c r="J315" s="0" t="n">
        <f aca="false">I315/(P$4*P$3)</f>
        <v>0</v>
      </c>
      <c r="K315" s="0" t="n">
        <f aca="false">J315*10^9*P$5</f>
        <v>0</v>
      </c>
      <c r="L315" s="0" t="n">
        <f aca="false">K315*P$7/P$8</f>
        <v>0</v>
      </c>
      <c r="M315" s="0" t="n">
        <f aca="false">IF(I315&gt;0,MIN(ROUNDUP(L315,P$9),1000),0)</f>
        <v>0</v>
      </c>
    </row>
    <row r="316" customFormat="false" ht="13.8" hidden="false" customHeight="false" outlineLevel="0" collapsed="false">
      <c r="A316" s="0" t="s">
        <v>1550</v>
      </c>
      <c r="B316" s="0" t="n">
        <f aca="false">-M316</f>
        <v>-0</v>
      </c>
      <c r="C316" s="0" t="n">
        <v>0</v>
      </c>
      <c r="D316" s="0" t="n">
        <v>0</v>
      </c>
      <c r="E316" s="0" t="s">
        <v>1551</v>
      </c>
      <c r="F316" s="0" t="s">
        <v>1552</v>
      </c>
      <c r="G316" s="0" t="s">
        <v>1553</v>
      </c>
      <c r="H316" s="0" t="s">
        <v>1554</v>
      </c>
      <c r="I316" s="1" t="n">
        <v>0</v>
      </c>
      <c r="J316" s="0" t="n">
        <f aca="false">I316/(P$4*P$3)</f>
        <v>0</v>
      </c>
      <c r="K316" s="0" t="n">
        <f aca="false">J316*10^9*P$5</f>
        <v>0</v>
      </c>
      <c r="L316" s="0" t="n">
        <f aca="false">K316*P$7/P$8</f>
        <v>0</v>
      </c>
      <c r="M316" s="0" t="n">
        <f aca="false">IF(I316&gt;0,MIN(ROUNDUP(L316,P$9),1000),0)</f>
        <v>0</v>
      </c>
    </row>
    <row r="317" customFormat="false" ht="13.8" hidden="false" customHeight="false" outlineLevel="0" collapsed="false">
      <c r="A317" s="0" t="s">
        <v>1555</v>
      </c>
      <c r="B317" s="0" t="n">
        <f aca="false">-M317</f>
        <v>-0</v>
      </c>
      <c r="C317" s="0" t="n">
        <v>0</v>
      </c>
      <c r="D317" s="0" t="n">
        <v>0</v>
      </c>
      <c r="E317" s="0" t="s">
        <v>1556</v>
      </c>
      <c r="F317" s="0" t="s">
        <v>1557</v>
      </c>
      <c r="G317" s="0" t="s">
        <v>1558</v>
      </c>
      <c r="H317" s="0" t="s">
        <v>1559</v>
      </c>
      <c r="I317" s="1" t="n">
        <v>0</v>
      </c>
      <c r="J317" s="0" t="n">
        <f aca="false">I317/(P$4*P$3)</f>
        <v>0</v>
      </c>
      <c r="K317" s="0" t="n">
        <f aca="false">J317*10^9*P$5</f>
        <v>0</v>
      </c>
      <c r="L317" s="0" t="n">
        <f aca="false">K317*P$7/P$8</f>
        <v>0</v>
      </c>
      <c r="M317" s="0" t="n">
        <f aca="false">IF(I317&gt;0,MIN(ROUNDUP(L317,P$9),1000),0)</f>
        <v>0</v>
      </c>
    </row>
    <row r="318" customFormat="false" ht="13.8" hidden="false" customHeight="false" outlineLevel="0" collapsed="false">
      <c r="A318" s="0" t="s">
        <v>1560</v>
      </c>
      <c r="B318" s="0" t="n">
        <f aca="false">-M318</f>
        <v>-0</v>
      </c>
      <c r="C318" s="0" t="n">
        <v>0</v>
      </c>
      <c r="D318" s="0" t="n">
        <v>0</v>
      </c>
      <c r="E318" s="0" t="s">
        <v>1561</v>
      </c>
      <c r="F318" s="0" t="s">
        <v>1562</v>
      </c>
      <c r="G318" s="0" t="s">
        <v>1563</v>
      </c>
      <c r="H318" s="0" t="s">
        <v>1564</v>
      </c>
      <c r="I318" s="1" t="n">
        <v>0</v>
      </c>
      <c r="J318" s="0" t="n">
        <f aca="false">I318/(P$4*P$3)</f>
        <v>0</v>
      </c>
      <c r="K318" s="0" t="n">
        <f aca="false">J318*10^9*P$5</f>
        <v>0</v>
      </c>
      <c r="L318" s="0" t="n">
        <f aca="false">K318*P$7/P$8</f>
        <v>0</v>
      </c>
      <c r="M318" s="0" t="n">
        <f aca="false">IF(I318&gt;0,MIN(ROUNDUP(L318,P$9),1000),0)</f>
        <v>0</v>
      </c>
    </row>
    <row r="319" customFormat="false" ht="13.8" hidden="false" customHeight="false" outlineLevel="0" collapsed="false">
      <c r="A319" s="0" t="s">
        <v>1565</v>
      </c>
      <c r="B319" s="0" t="n">
        <f aca="false">-M319</f>
        <v>-0</v>
      </c>
      <c r="C319" s="0" t="n">
        <v>0</v>
      </c>
      <c r="D319" s="0" t="n">
        <v>0</v>
      </c>
      <c r="E319" s="0" t="s">
        <v>1566</v>
      </c>
      <c r="F319" s="0" t="s">
        <v>1567</v>
      </c>
      <c r="G319" s="0" t="s">
        <v>1568</v>
      </c>
      <c r="H319" s="0" t="s">
        <v>1569</v>
      </c>
      <c r="I319" s="1" t="n">
        <v>0</v>
      </c>
      <c r="J319" s="0" t="n">
        <f aca="false">I319/(P$4*P$3)</f>
        <v>0</v>
      </c>
      <c r="K319" s="0" t="n">
        <f aca="false">J319*10^9*P$5</f>
        <v>0</v>
      </c>
      <c r="L319" s="0" t="n">
        <f aca="false">K319*P$7/P$8</f>
        <v>0</v>
      </c>
      <c r="M319" s="0" t="n">
        <f aca="false">IF(I319&gt;0,MIN(ROUNDUP(L319,P$9),1000),0)</f>
        <v>0</v>
      </c>
    </row>
    <row r="320" customFormat="false" ht="13.8" hidden="false" customHeight="false" outlineLevel="0" collapsed="false">
      <c r="A320" s="0" t="s">
        <v>1570</v>
      </c>
      <c r="B320" s="0" t="n">
        <f aca="false">-M320</f>
        <v>-0</v>
      </c>
      <c r="C320" s="0" t="n">
        <v>0</v>
      </c>
      <c r="D320" s="0" t="n">
        <v>0</v>
      </c>
      <c r="E320" s="0" t="s">
        <v>1571</v>
      </c>
      <c r="F320" s="0" t="s">
        <v>1572</v>
      </c>
      <c r="G320" s="0" t="s">
        <v>1573</v>
      </c>
      <c r="H320" s="0" t="s">
        <v>1574</v>
      </c>
      <c r="I320" s="1" t="n">
        <v>0</v>
      </c>
      <c r="J320" s="0" t="n">
        <f aca="false">I320/(P$4*P$3)</f>
        <v>0</v>
      </c>
      <c r="K320" s="0" t="n">
        <f aca="false">J320*10^9*P$5</f>
        <v>0</v>
      </c>
      <c r="L320" s="0" t="n">
        <f aca="false">K320*P$7/P$8</f>
        <v>0</v>
      </c>
      <c r="M320" s="0" t="n">
        <f aca="false">IF(I320&gt;0,MIN(ROUNDUP(L320,P$9),1000),0)</f>
        <v>0</v>
      </c>
    </row>
    <row r="321" customFormat="false" ht="13.8" hidden="false" customHeight="false" outlineLevel="0" collapsed="false">
      <c r="A321" s="0" t="s">
        <v>1575</v>
      </c>
      <c r="B321" s="0" t="n">
        <f aca="false">-M321</f>
        <v>-0</v>
      </c>
      <c r="C321" s="0" t="n">
        <v>0</v>
      </c>
      <c r="D321" s="0" t="n">
        <v>0</v>
      </c>
      <c r="E321" s="0" t="s">
        <v>1576</v>
      </c>
      <c r="F321" s="0" t="s">
        <v>1577</v>
      </c>
      <c r="G321" s="0" t="s">
        <v>1578</v>
      </c>
      <c r="H321" s="0" t="s">
        <v>1579</v>
      </c>
      <c r="I321" s="1" t="n">
        <v>0</v>
      </c>
      <c r="J321" s="0" t="n">
        <f aca="false">I321/(P$4*P$3)</f>
        <v>0</v>
      </c>
      <c r="K321" s="0" t="n">
        <f aca="false">J321*10^9*P$5</f>
        <v>0</v>
      </c>
      <c r="L321" s="0" t="n">
        <f aca="false">K321*P$7/P$8</f>
        <v>0</v>
      </c>
      <c r="M321" s="0" t="n">
        <f aca="false">IF(I321&gt;0,MIN(ROUNDUP(L321,P$9),1000),0)</f>
        <v>0</v>
      </c>
    </row>
    <row r="322" customFormat="false" ht="13.8" hidden="false" customHeight="false" outlineLevel="0" collapsed="false">
      <c r="A322" s="0" t="s">
        <v>1580</v>
      </c>
      <c r="B322" s="0" t="n">
        <f aca="false">-M322</f>
        <v>-0</v>
      </c>
      <c r="C322" s="0" t="n">
        <v>0</v>
      </c>
      <c r="D322" s="0" t="n">
        <v>0</v>
      </c>
      <c r="E322" s="0" t="s">
        <v>1581</v>
      </c>
      <c r="F322" s="0" t="s">
        <v>1582</v>
      </c>
      <c r="G322" s="0" t="s">
        <v>1583</v>
      </c>
      <c r="H322" s="0" t="s">
        <v>1584</v>
      </c>
      <c r="I322" s="1" t="n">
        <v>0</v>
      </c>
      <c r="J322" s="0" t="n">
        <f aca="false">I322/(P$4*P$3)</f>
        <v>0</v>
      </c>
      <c r="K322" s="0" t="n">
        <f aca="false">J322*10^9*P$5</f>
        <v>0</v>
      </c>
      <c r="L322" s="0" t="n">
        <f aca="false">K322*P$7/P$8</f>
        <v>0</v>
      </c>
      <c r="M322" s="0" t="n">
        <f aca="false">IF(I322&gt;0,MIN(ROUNDUP(L322,P$9),1000),0)</f>
        <v>0</v>
      </c>
    </row>
    <row r="323" customFormat="false" ht="13.8" hidden="false" customHeight="false" outlineLevel="0" collapsed="false">
      <c r="A323" s="0" t="s">
        <v>1585</v>
      </c>
      <c r="B323" s="0" t="n">
        <f aca="false">-M323</f>
        <v>-0</v>
      </c>
      <c r="C323" s="0" t="n">
        <v>0</v>
      </c>
      <c r="D323" s="0" t="n">
        <v>0</v>
      </c>
      <c r="E323" s="0" t="s">
        <v>1586</v>
      </c>
      <c r="F323" s="0" t="s">
        <v>1587</v>
      </c>
      <c r="G323" s="0" t="s">
        <v>1588</v>
      </c>
      <c r="H323" s="0" t="s">
        <v>1589</v>
      </c>
      <c r="I323" s="1" t="n">
        <v>0</v>
      </c>
      <c r="J323" s="0" t="n">
        <f aca="false">I323/(P$4*P$3)</f>
        <v>0</v>
      </c>
      <c r="K323" s="0" t="n">
        <f aca="false">J323*10^9*P$5</f>
        <v>0</v>
      </c>
      <c r="L323" s="0" t="n">
        <f aca="false">K323*P$7/P$8</f>
        <v>0</v>
      </c>
      <c r="M323" s="0" t="n">
        <f aca="false">IF(I323&gt;0,MIN(ROUNDUP(L323,P$9),1000),0)</f>
        <v>0</v>
      </c>
    </row>
    <row r="324" customFormat="false" ht="13.8" hidden="false" customHeight="false" outlineLevel="0" collapsed="false">
      <c r="A324" s="0" t="s">
        <v>1590</v>
      </c>
      <c r="B324" s="0" t="n">
        <f aca="false">-M324</f>
        <v>-0</v>
      </c>
      <c r="C324" s="0" t="n">
        <v>0</v>
      </c>
      <c r="D324" s="0" t="n">
        <v>0</v>
      </c>
      <c r="E324" s="0" t="s">
        <v>1591</v>
      </c>
      <c r="F324" s="0" t="s">
        <v>1592</v>
      </c>
      <c r="G324" s="0" t="s">
        <v>1593</v>
      </c>
      <c r="H324" s="0" t="s">
        <v>1594</v>
      </c>
      <c r="I324" s="1" t="n">
        <v>0</v>
      </c>
      <c r="J324" s="0" t="n">
        <f aca="false">I324/(P$4*P$3)</f>
        <v>0</v>
      </c>
      <c r="K324" s="0" t="n">
        <f aca="false">J324*10^9*P$5</f>
        <v>0</v>
      </c>
      <c r="L324" s="0" t="n">
        <f aca="false">K324*P$7/P$8</f>
        <v>0</v>
      </c>
      <c r="M324" s="0" t="n">
        <f aca="false">IF(I324&gt;0,MIN(ROUNDUP(L324,P$9),1000),0)</f>
        <v>0</v>
      </c>
    </row>
    <row r="325" customFormat="false" ht="13.8" hidden="false" customHeight="false" outlineLevel="0" collapsed="false">
      <c r="A325" s="0" t="s">
        <v>1595</v>
      </c>
      <c r="B325" s="0" t="n">
        <f aca="false">-M325</f>
        <v>-0</v>
      </c>
      <c r="C325" s="0" t="n">
        <v>0</v>
      </c>
      <c r="D325" s="0" t="n">
        <v>0</v>
      </c>
      <c r="E325" s="0" t="s">
        <v>1596</v>
      </c>
      <c r="F325" s="0" t="s">
        <v>1597</v>
      </c>
      <c r="G325" s="0" t="s">
        <v>1598</v>
      </c>
      <c r="H325" s="0" t="s">
        <v>1599</v>
      </c>
      <c r="I325" s="1" t="n">
        <v>0</v>
      </c>
      <c r="J325" s="0" t="n">
        <f aca="false">I325/(P$4*P$3)</f>
        <v>0</v>
      </c>
      <c r="K325" s="0" t="n">
        <f aca="false">J325*10^9*P$5</f>
        <v>0</v>
      </c>
      <c r="L325" s="0" t="n">
        <f aca="false">K325*P$7/P$8</f>
        <v>0</v>
      </c>
      <c r="M325" s="0" t="n">
        <f aca="false">IF(I325&gt;0,MIN(ROUNDUP(L325,P$9),1000),0)</f>
        <v>0</v>
      </c>
    </row>
    <row r="326" customFormat="false" ht="13.8" hidden="false" customHeight="false" outlineLevel="0" collapsed="false">
      <c r="A326" s="0" t="s">
        <v>1600</v>
      </c>
      <c r="B326" s="0" t="n">
        <f aca="false">-M326</f>
        <v>-0</v>
      </c>
      <c r="C326" s="0" t="n">
        <v>0</v>
      </c>
      <c r="D326" s="0" t="n">
        <v>0</v>
      </c>
      <c r="E326" s="0" t="s">
        <v>1601</v>
      </c>
      <c r="F326" s="0" t="s">
        <v>1602</v>
      </c>
      <c r="G326" s="0" t="s">
        <v>1603</v>
      </c>
      <c r="H326" s="0" t="s">
        <v>1604</v>
      </c>
      <c r="I326" s="1" t="n">
        <v>0</v>
      </c>
      <c r="J326" s="0" t="n">
        <f aca="false">I326/(P$4*P$3)</f>
        <v>0</v>
      </c>
      <c r="K326" s="0" t="n">
        <f aca="false">J326*10^9*P$5</f>
        <v>0</v>
      </c>
      <c r="L326" s="0" t="n">
        <f aca="false">K326*P$7/P$8</f>
        <v>0</v>
      </c>
      <c r="M326" s="0" t="n">
        <f aca="false">IF(I326&gt;0,MIN(ROUNDUP(L326,P$9),1000),0)</f>
        <v>0</v>
      </c>
    </row>
    <row r="327" customFormat="false" ht="13.8" hidden="false" customHeight="false" outlineLevel="0" collapsed="false">
      <c r="A327" s="0" t="s">
        <v>1605</v>
      </c>
      <c r="B327" s="0" t="n">
        <f aca="false">-M327</f>
        <v>-0</v>
      </c>
      <c r="C327" s="0" t="n">
        <v>0</v>
      </c>
      <c r="D327" s="0" t="n">
        <v>0</v>
      </c>
      <c r="E327" s="0" t="s">
        <v>1606</v>
      </c>
      <c r="F327" s="0" t="s">
        <v>1607</v>
      </c>
      <c r="G327" s="0" t="s">
        <v>1608</v>
      </c>
      <c r="H327" s="0" t="s">
        <v>1609</v>
      </c>
      <c r="I327" s="1" t="n">
        <v>0</v>
      </c>
      <c r="J327" s="0" t="n">
        <f aca="false">I327/(P$4*P$3)</f>
        <v>0</v>
      </c>
      <c r="K327" s="0" t="n">
        <f aca="false">J327*10^9*P$5</f>
        <v>0</v>
      </c>
      <c r="L327" s="0" t="n">
        <f aca="false">K327*P$7/P$8</f>
        <v>0</v>
      </c>
      <c r="M327" s="0" t="n">
        <f aca="false">IF(I327&gt;0,MIN(ROUNDUP(L327,P$9),1000),0)</f>
        <v>0</v>
      </c>
    </row>
    <row r="328" customFormat="false" ht="13.8" hidden="false" customHeight="false" outlineLevel="0" collapsed="false">
      <c r="A328" s="0" t="s">
        <v>1610</v>
      </c>
      <c r="B328" s="0" t="n">
        <f aca="false">-M328</f>
        <v>-0</v>
      </c>
      <c r="C328" s="0" t="n">
        <v>0</v>
      </c>
      <c r="D328" s="0" t="n">
        <v>0</v>
      </c>
      <c r="E328" s="0" t="s">
        <v>1611</v>
      </c>
      <c r="F328" s="0" t="s">
        <v>1612</v>
      </c>
      <c r="G328" s="0" t="s">
        <v>1613</v>
      </c>
      <c r="H328" s="0" t="s">
        <v>1614</v>
      </c>
      <c r="I328" s="1" t="n">
        <v>0</v>
      </c>
      <c r="J328" s="0" t="n">
        <f aca="false">I328/(P$4*P$3)</f>
        <v>0</v>
      </c>
      <c r="K328" s="0" t="n">
        <f aca="false">J328*10^9*P$5</f>
        <v>0</v>
      </c>
      <c r="L328" s="0" t="n">
        <f aca="false">K328*P$7/P$8</f>
        <v>0</v>
      </c>
      <c r="M328" s="0" t="n">
        <f aca="false">IF(I328&gt;0,MIN(ROUNDUP(L328,P$9),1000),0)</f>
        <v>0</v>
      </c>
    </row>
    <row r="329" customFormat="false" ht="13.8" hidden="false" customHeight="false" outlineLevel="0" collapsed="false">
      <c r="A329" s="0" t="s">
        <v>1615</v>
      </c>
      <c r="B329" s="0" t="n">
        <f aca="false">-M329</f>
        <v>-0</v>
      </c>
      <c r="C329" s="0" t="n">
        <v>0</v>
      </c>
      <c r="D329" s="0" t="n">
        <v>0</v>
      </c>
      <c r="E329" s="0" t="s">
        <v>1616</v>
      </c>
      <c r="F329" s="0" t="s">
        <v>1617</v>
      </c>
      <c r="G329" s="0" t="s">
        <v>1618</v>
      </c>
      <c r="H329" s="0" t="s">
        <v>1619</v>
      </c>
      <c r="I329" s="1" t="n">
        <v>0</v>
      </c>
      <c r="J329" s="0" t="n">
        <f aca="false">I329/(P$4*P$3)</f>
        <v>0</v>
      </c>
      <c r="K329" s="0" t="n">
        <f aca="false">J329*10^9*P$5</f>
        <v>0</v>
      </c>
      <c r="L329" s="0" t="n">
        <f aca="false">K329*P$7/P$8</f>
        <v>0</v>
      </c>
      <c r="M329" s="0" t="n">
        <f aca="false">IF(I329&gt;0,MIN(ROUNDUP(L329,P$9),1000),0)</f>
        <v>0</v>
      </c>
    </row>
    <row r="330" customFormat="false" ht="13.8" hidden="false" customHeight="false" outlineLevel="0" collapsed="false">
      <c r="A330" s="0" t="s">
        <v>1620</v>
      </c>
      <c r="B330" s="0" t="n">
        <f aca="false">-M330</f>
        <v>-0</v>
      </c>
      <c r="C330" s="0" t="n">
        <v>0</v>
      </c>
      <c r="D330" s="0" t="n">
        <v>0</v>
      </c>
      <c r="E330" s="0" t="s">
        <v>1621</v>
      </c>
      <c r="F330" s="0" t="s">
        <v>1622</v>
      </c>
      <c r="G330" s="0" t="s">
        <v>1623</v>
      </c>
      <c r="H330" s="0" t="s">
        <v>1624</v>
      </c>
      <c r="I330" s="1" t="n">
        <v>0</v>
      </c>
      <c r="J330" s="0" t="n">
        <f aca="false">I330/(P$4*P$3)</f>
        <v>0</v>
      </c>
      <c r="K330" s="0" t="n">
        <f aca="false">J330*10^9*P$5</f>
        <v>0</v>
      </c>
      <c r="L330" s="0" t="n">
        <f aca="false">K330*P$7/P$8</f>
        <v>0</v>
      </c>
      <c r="M330" s="0" t="n">
        <f aca="false">IF(I330&gt;0,MIN(ROUNDUP(L330,P$9),1000),0)</f>
        <v>0</v>
      </c>
    </row>
    <row r="331" customFormat="false" ht="13.8" hidden="false" customHeight="false" outlineLevel="0" collapsed="false">
      <c r="A331" s="0" t="s">
        <v>1625</v>
      </c>
      <c r="B331" s="0" t="n">
        <f aca="false">-M331</f>
        <v>-0</v>
      </c>
      <c r="C331" s="0" t="n">
        <v>1000</v>
      </c>
      <c r="D331" s="0" t="n">
        <v>0</v>
      </c>
      <c r="E331" s="0" t="s">
        <v>1626</v>
      </c>
      <c r="F331" s="0" t="s">
        <v>1627</v>
      </c>
      <c r="G331" s="0" t="s">
        <v>118</v>
      </c>
      <c r="H331" s="0" t="s">
        <v>1628</v>
      </c>
      <c r="I331" s="1" t="n">
        <v>0</v>
      </c>
      <c r="J331" s="0" t="n">
        <f aca="false">I331/(P$4*P$3)</f>
        <v>0</v>
      </c>
      <c r="K331" s="0" t="n">
        <f aca="false">J331*10^9*P$5</f>
        <v>0</v>
      </c>
      <c r="L331" s="0" t="n">
        <f aca="false">K331*P$7/P$8</f>
        <v>0</v>
      </c>
      <c r="M331" s="0" t="n">
        <f aca="false">IF(I331&gt;0,MIN(ROUNDUP(L331,P$9),1000),0)</f>
        <v>0</v>
      </c>
    </row>
    <row r="332" customFormat="false" ht="13.8" hidden="false" customHeight="false" outlineLevel="0" collapsed="false">
      <c r="A332" s="0" t="s">
        <v>1629</v>
      </c>
      <c r="B332" s="0" t="n">
        <f aca="false">-M332</f>
        <v>-0</v>
      </c>
      <c r="C332" s="0" t="n">
        <v>1000</v>
      </c>
      <c r="D332" s="0" t="n">
        <v>0</v>
      </c>
      <c r="E332" s="0" t="s">
        <v>1630</v>
      </c>
      <c r="F332" s="0" t="s">
        <v>1631</v>
      </c>
      <c r="G332" s="0" t="s">
        <v>1632</v>
      </c>
      <c r="H332" s="0" t="s">
        <v>1633</v>
      </c>
      <c r="I332" s="1" t="n">
        <v>0</v>
      </c>
      <c r="J332" s="0" t="n">
        <f aca="false">I332/(P$4*P$3)</f>
        <v>0</v>
      </c>
      <c r="K332" s="0" t="n">
        <f aca="false">J332*10^9*P$5</f>
        <v>0</v>
      </c>
      <c r="L332" s="0" t="n">
        <f aca="false">K332*P$7/P$8</f>
        <v>0</v>
      </c>
      <c r="M332" s="0" t="n">
        <f aca="false">IF(I332&gt;0,MIN(ROUNDUP(L332,P$9),1000),0)</f>
        <v>0</v>
      </c>
    </row>
    <row r="333" customFormat="false" ht="13.8" hidden="false" customHeight="false" outlineLevel="0" collapsed="false">
      <c r="A333" s="0" t="s">
        <v>1634</v>
      </c>
      <c r="B333" s="0" t="n">
        <f aca="false">-M333</f>
        <v>-0</v>
      </c>
      <c r="C333" s="0" t="n">
        <v>1000</v>
      </c>
      <c r="D333" s="0" t="n">
        <v>0</v>
      </c>
      <c r="E333" s="0" t="s">
        <v>1635</v>
      </c>
      <c r="F333" s="0" t="s">
        <v>1636</v>
      </c>
      <c r="G333" s="0" t="s">
        <v>1637</v>
      </c>
      <c r="H333" s="0" t="s">
        <v>1638</v>
      </c>
      <c r="I333" s="1" t="n">
        <v>0</v>
      </c>
      <c r="J333" s="0" t="n">
        <f aca="false">I333/(P$4*P$3)</f>
        <v>0</v>
      </c>
      <c r="K333" s="0" t="n">
        <f aca="false">J333*10^9*P$5</f>
        <v>0</v>
      </c>
      <c r="L333" s="0" t="n">
        <f aca="false">K333*P$7/P$8</f>
        <v>0</v>
      </c>
      <c r="M333" s="0" t="n">
        <f aca="false">IF(I333&gt;0,MIN(ROUNDUP(L333,P$9),1000),0)</f>
        <v>0</v>
      </c>
    </row>
    <row r="334" customFormat="false" ht="13.8" hidden="false" customHeight="false" outlineLevel="0" collapsed="false">
      <c r="A334" s="0" t="s">
        <v>1639</v>
      </c>
      <c r="B334" s="0" t="n">
        <f aca="false">-M334</f>
        <v>-0</v>
      </c>
      <c r="C334" s="0" t="n">
        <v>1000</v>
      </c>
      <c r="D334" s="0" t="n">
        <v>0</v>
      </c>
      <c r="E334" s="0" t="s">
        <v>1640</v>
      </c>
      <c r="F334" s="0" t="s">
        <v>1641</v>
      </c>
      <c r="G334" s="0" t="s">
        <v>1642</v>
      </c>
      <c r="H334" s="0" t="s">
        <v>1643</v>
      </c>
      <c r="I334" s="1" t="n">
        <v>0</v>
      </c>
      <c r="J334" s="0" t="n">
        <f aca="false">I334/(P$4*P$3)</f>
        <v>0</v>
      </c>
      <c r="K334" s="0" t="n">
        <f aca="false">J334*10^9*P$5</f>
        <v>0</v>
      </c>
      <c r="L334" s="0" t="n">
        <f aca="false">K334*P$7/P$8</f>
        <v>0</v>
      </c>
      <c r="M334" s="0" t="n">
        <f aca="false">IF(I334&gt;0,MIN(ROUNDUP(L334,P$9),1000),0)</f>
        <v>0</v>
      </c>
    </row>
    <row r="335" customFormat="false" ht="13.8" hidden="false" customHeight="false" outlineLevel="0" collapsed="false">
      <c r="A335" s="0" t="s">
        <v>1644</v>
      </c>
      <c r="B335" s="0" t="n">
        <f aca="false">-M335</f>
        <v>-0</v>
      </c>
      <c r="C335" s="0" t="n">
        <v>1000</v>
      </c>
      <c r="D335" s="0" t="n">
        <v>0</v>
      </c>
      <c r="E335" s="0" t="s">
        <v>1645</v>
      </c>
      <c r="F335" s="0" t="s">
        <v>1646</v>
      </c>
      <c r="G335" s="0" t="s">
        <v>1647</v>
      </c>
      <c r="H335" s="0" t="s">
        <v>1648</v>
      </c>
      <c r="I335" s="1" t="n">
        <v>0</v>
      </c>
      <c r="J335" s="0" t="n">
        <f aca="false">I335/(P$4*P$3)</f>
        <v>0</v>
      </c>
      <c r="K335" s="0" t="n">
        <f aca="false">J335*10^9*P$5</f>
        <v>0</v>
      </c>
      <c r="L335" s="0" t="n">
        <f aca="false">K335*P$7/P$8</f>
        <v>0</v>
      </c>
      <c r="M335" s="0" t="n">
        <f aca="false">IF(I335&gt;0,MIN(ROUNDUP(L335,P$9),1000),0)</f>
        <v>0</v>
      </c>
    </row>
    <row r="336" customFormat="false" ht="13.8" hidden="false" customHeight="false" outlineLevel="0" collapsed="false">
      <c r="A336" s="0" t="s">
        <v>1649</v>
      </c>
      <c r="B336" s="0" t="n">
        <f aca="false">-M336</f>
        <v>-0</v>
      </c>
      <c r="C336" s="0" t="n">
        <v>1000</v>
      </c>
      <c r="D336" s="0" t="n">
        <v>0</v>
      </c>
      <c r="E336" s="0" t="s">
        <v>1650</v>
      </c>
      <c r="F336" s="0" t="s">
        <v>1651</v>
      </c>
      <c r="G336" s="0" t="s">
        <v>1652</v>
      </c>
      <c r="H336" s="0" t="s">
        <v>1653</v>
      </c>
      <c r="I336" s="1" t="n">
        <v>0</v>
      </c>
      <c r="J336" s="0" t="n">
        <f aca="false">I336/(P$4*P$3)</f>
        <v>0</v>
      </c>
      <c r="K336" s="0" t="n">
        <f aca="false">J336*10^9*P$5</f>
        <v>0</v>
      </c>
      <c r="L336" s="0" t="n">
        <f aca="false">K336*P$7/P$8</f>
        <v>0</v>
      </c>
      <c r="M336" s="0" t="n">
        <f aca="false">IF(I336&gt;0,MIN(ROUNDUP(L336,P$9),1000),0)</f>
        <v>0</v>
      </c>
    </row>
    <row r="337" customFormat="false" ht="13.8" hidden="false" customHeight="false" outlineLevel="0" collapsed="false">
      <c r="A337" s="0" t="s">
        <v>1654</v>
      </c>
      <c r="B337" s="0" t="n">
        <f aca="false">-M337</f>
        <v>-0</v>
      </c>
      <c r="C337" s="0" t="n">
        <v>1000</v>
      </c>
      <c r="D337" s="0" t="n">
        <v>0</v>
      </c>
      <c r="E337" s="0" t="s">
        <v>1655</v>
      </c>
      <c r="F337" s="0" t="s">
        <v>1656</v>
      </c>
      <c r="G337" s="0" t="s">
        <v>503</v>
      </c>
      <c r="H337" s="0" t="s">
        <v>1657</v>
      </c>
      <c r="I337" s="1" t="n">
        <v>0</v>
      </c>
      <c r="J337" s="0" t="n">
        <f aca="false">I337/(P$4*P$3)</f>
        <v>0</v>
      </c>
      <c r="K337" s="0" t="n">
        <f aca="false">J337*10^9*P$5</f>
        <v>0</v>
      </c>
      <c r="L337" s="0" t="n">
        <f aca="false">K337*P$7/P$8</f>
        <v>0</v>
      </c>
      <c r="M337" s="0" t="n">
        <f aca="false">IF(I337&gt;0,MIN(ROUNDUP(L337,P$9),1000),0)</f>
        <v>0</v>
      </c>
    </row>
    <row r="338" customFormat="false" ht="13.8" hidden="false" customHeight="false" outlineLevel="0" collapsed="false">
      <c r="A338" s="0" t="s">
        <v>1658</v>
      </c>
      <c r="B338" s="0" t="n">
        <f aca="false">-M338</f>
        <v>-0</v>
      </c>
      <c r="C338" s="0" t="n">
        <v>1000</v>
      </c>
      <c r="D338" s="0" t="n">
        <v>0</v>
      </c>
      <c r="E338" s="0" t="s">
        <v>1659</v>
      </c>
      <c r="F338" s="0" t="s">
        <v>1660</v>
      </c>
      <c r="G338" s="0" t="s">
        <v>1661</v>
      </c>
      <c r="H338" s="0" t="s">
        <v>1662</v>
      </c>
      <c r="I338" s="1" t="n">
        <v>0</v>
      </c>
      <c r="J338" s="0" t="n">
        <f aca="false">I338/(P$4*P$3)</f>
        <v>0</v>
      </c>
      <c r="K338" s="0" t="n">
        <f aca="false">J338*10^9*P$5</f>
        <v>0</v>
      </c>
      <c r="L338" s="0" t="n">
        <f aca="false">K338*P$7/P$8</f>
        <v>0</v>
      </c>
      <c r="M338" s="0" t="n">
        <f aca="false">IF(I338&gt;0,MIN(ROUNDUP(L338,P$9),1000),0)</f>
        <v>0</v>
      </c>
    </row>
    <row r="339" customFormat="false" ht="13.8" hidden="false" customHeight="false" outlineLevel="0" collapsed="false">
      <c r="A339" s="0" t="s">
        <v>1663</v>
      </c>
      <c r="B339" s="0" t="n">
        <f aca="false">-M339</f>
        <v>-0</v>
      </c>
      <c r="C339" s="0" t="n">
        <v>1000</v>
      </c>
      <c r="D339" s="0" t="n">
        <v>0</v>
      </c>
      <c r="E339" s="0" t="s">
        <v>1664</v>
      </c>
      <c r="F339" s="0" t="s">
        <v>1665</v>
      </c>
      <c r="G339" s="0" t="s">
        <v>1666</v>
      </c>
      <c r="H339" s="0" t="s">
        <v>1667</v>
      </c>
      <c r="I339" s="1" t="n">
        <v>0</v>
      </c>
      <c r="J339" s="0" t="n">
        <f aca="false">I339/(P$4*P$3)</f>
        <v>0</v>
      </c>
      <c r="K339" s="0" t="n">
        <f aca="false">J339*10^9*P$5</f>
        <v>0</v>
      </c>
      <c r="L339" s="0" t="n">
        <f aca="false">K339*P$7/P$8</f>
        <v>0</v>
      </c>
      <c r="M339" s="0" t="n">
        <f aca="false">IF(I339&gt;0,MIN(ROUNDUP(L339,P$9),1000),0)</f>
        <v>0</v>
      </c>
    </row>
    <row r="340" customFormat="false" ht="13.8" hidden="false" customHeight="false" outlineLevel="0" collapsed="false">
      <c r="A340" s="0" t="s">
        <v>1668</v>
      </c>
      <c r="B340" s="0" t="n">
        <f aca="false">-M340</f>
        <v>-0</v>
      </c>
      <c r="C340" s="0" t="n">
        <v>1000</v>
      </c>
      <c r="D340" s="0" t="n">
        <v>0</v>
      </c>
      <c r="E340" s="0" t="s">
        <v>1669</v>
      </c>
      <c r="F340" s="0" t="s">
        <v>1670</v>
      </c>
      <c r="G340" s="0" t="s">
        <v>1671</v>
      </c>
      <c r="H340" s="0" t="s">
        <v>1672</v>
      </c>
      <c r="I340" s="1" t="n">
        <v>0</v>
      </c>
      <c r="J340" s="0" t="n">
        <f aca="false">I340/(P$4*P$3)</f>
        <v>0</v>
      </c>
      <c r="K340" s="0" t="n">
        <f aca="false">J340*10^9*P$5</f>
        <v>0</v>
      </c>
      <c r="L340" s="0" t="n">
        <f aca="false">K340*P$7/P$8</f>
        <v>0</v>
      </c>
      <c r="M340" s="0" t="n">
        <f aca="false">IF(I340&gt;0,MIN(ROUNDUP(L340,P$9),1000),0)</f>
        <v>0</v>
      </c>
    </row>
    <row r="341" customFormat="false" ht="13.8" hidden="false" customHeight="false" outlineLevel="0" collapsed="false">
      <c r="A341" s="0" t="s">
        <v>1673</v>
      </c>
      <c r="B341" s="0" t="n">
        <f aca="false">-M341</f>
        <v>-0</v>
      </c>
      <c r="C341" s="0" t="n">
        <v>1000</v>
      </c>
      <c r="D341" s="0" t="n">
        <v>0</v>
      </c>
      <c r="E341" s="0" t="s">
        <v>1674</v>
      </c>
      <c r="F341" s="0" t="s">
        <v>1675</v>
      </c>
      <c r="G341" s="0" t="s">
        <v>1676</v>
      </c>
      <c r="H341" s="0" t="s">
        <v>1677</v>
      </c>
      <c r="I341" s="1" t="n">
        <v>0</v>
      </c>
      <c r="J341" s="0" t="n">
        <f aca="false">I341/(P$4*P$3)</f>
        <v>0</v>
      </c>
      <c r="K341" s="0" t="n">
        <f aca="false">J341*10^9*P$5</f>
        <v>0</v>
      </c>
      <c r="L341" s="0" t="n">
        <f aca="false">K341*P$7/P$8</f>
        <v>0</v>
      </c>
      <c r="M341" s="0" t="n">
        <f aca="false">IF(I341&gt;0,MIN(ROUNDUP(L341,P$9),1000),0)</f>
        <v>0</v>
      </c>
    </row>
    <row r="342" customFormat="false" ht="13.8" hidden="false" customHeight="false" outlineLevel="0" collapsed="false">
      <c r="A342" s="0" t="s">
        <v>1678</v>
      </c>
      <c r="B342" s="0" t="n">
        <f aca="false">-M342</f>
        <v>-0</v>
      </c>
      <c r="C342" s="0" t="n">
        <v>1000</v>
      </c>
      <c r="D342" s="0" t="n">
        <v>0</v>
      </c>
      <c r="E342" s="0" t="s">
        <v>1679</v>
      </c>
      <c r="F342" s="0" t="s">
        <v>1680</v>
      </c>
      <c r="G342" s="0" t="s">
        <v>1681</v>
      </c>
      <c r="H342" s="0" t="s">
        <v>1682</v>
      </c>
      <c r="I342" s="1" t="n">
        <v>0</v>
      </c>
      <c r="J342" s="0" t="n">
        <f aca="false">I342/(P$4*P$3)</f>
        <v>0</v>
      </c>
      <c r="K342" s="0" t="n">
        <f aca="false">J342*10^9*P$5</f>
        <v>0</v>
      </c>
      <c r="L342" s="0" t="n">
        <f aca="false">K342*P$7/P$8</f>
        <v>0</v>
      </c>
      <c r="M342" s="0" t="n">
        <f aca="false">IF(I342&gt;0,MIN(ROUNDUP(L342,P$9),1000),0)</f>
        <v>0</v>
      </c>
    </row>
    <row r="343" customFormat="false" ht="13.8" hidden="false" customHeight="false" outlineLevel="0" collapsed="false">
      <c r="A343" s="0" t="s">
        <v>1683</v>
      </c>
      <c r="B343" s="0" t="n">
        <f aca="false">-M343</f>
        <v>-0</v>
      </c>
      <c r="C343" s="0" t="n">
        <v>1000</v>
      </c>
      <c r="D343" s="0" t="n">
        <v>0</v>
      </c>
      <c r="E343" s="0" t="s">
        <v>1684</v>
      </c>
      <c r="F343" s="0" t="s">
        <v>1685</v>
      </c>
      <c r="G343" s="0" t="s">
        <v>1686</v>
      </c>
      <c r="H343" s="0" t="s">
        <v>1687</v>
      </c>
      <c r="I343" s="1" t="n">
        <v>0</v>
      </c>
      <c r="J343" s="0" t="n">
        <f aca="false">I343/(P$4*P$3)</f>
        <v>0</v>
      </c>
      <c r="K343" s="0" t="n">
        <f aca="false">J343*10^9*P$5</f>
        <v>0</v>
      </c>
      <c r="L343" s="0" t="n">
        <f aca="false">K343*P$7/P$8</f>
        <v>0</v>
      </c>
      <c r="M343" s="0" t="n">
        <f aca="false">IF(I343&gt;0,MIN(ROUNDUP(L343,P$9),1000),0)</f>
        <v>0</v>
      </c>
    </row>
    <row r="344" customFormat="false" ht="13.8" hidden="false" customHeight="false" outlineLevel="0" collapsed="false">
      <c r="A344" s="0" t="s">
        <v>1688</v>
      </c>
      <c r="B344" s="0" t="n">
        <f aca="false">-M344</f>
        <v>-0</v>
      </c>
      <c r="C344" s="0" t="n">
        <v>1000</v>
      </c>
      <c r="D344" s="0" t="n">
        <v>0</v>
      </c>
      <c r="E344" s="0" t="s">
        <v>1689</v>
      </c>
      <c r="F344" s="0" t="s">
        <v>1690</v>
      </c>
      <c r="G344" s="0" t="s">
        <v>1691</v>
      </c>
      <c r="H344" s="0" t="s">
        <v>1692</v>
      </c>
      <c r="I344" s="1" t="n">
        <v>0</v>
      </c>
      <c r="J344" s="0" t="n">
        <f aca="false">I344/(P$4*P$3)</f>
        <v>0</v>
      </c>
      <c r="K344" s="0" t="n">
        <f aca="false">J344*10^9*P$5</f>
        <v>0</v>
      </c>
      <c r="L344" s="0" t="n">
        <f aca="false">K344*P$7/P$8</f>
        <v>0</v>
      </c>
      <c r="M344" s="0" t="n">
        <f aca="false">IF(I344&gt;0,MIN(ROUNDUP(L344,P$9),1000),0)</f>
        <v>0</v>
      </c>
    </row>
    <row r="345" customFormat="false" ht="13.8" hidden="false" customHeight="false" outlineLevel="0" collapsed="false">
      <c r="A345" s="0" t="s">
        <v>1693</v>
      </c>
      <c r="B345" s="0" t="n">
        <f aca="false">-M345</f>
        <v>-0</v>
      </c>
      <c r="C345" s="0" t="n">
        <v>1000</v>
      </c>
      <c r="D345" s="0" t="n">
        <v>0</v>
      </c>
      <c r="E345" s="0" t="s">
        <v>1694</v>
      </c>
      <c r="F345" s="0" t="s">
        <v>1695</v>
      </c>
      <c r="G345" s="0" t="s">
        <v>585</v>
      </c>
      <c r="H345" s="0" t="s">
        <v>1694</v>
      </c>
      <c r="I345" s="1" t="n">
        <v>0</v>
      </c>
      <c r="J345" s="0" t="n">
        <f aca="false">I345/(P$4*P$3)</f>
        <v>0</v>
      </c>
      <c r="K345" s="0" t="n">
        <f aca="false">J345*10^9*P$5</f>
        <v>0</v>
      </c>
      <c r="L345" s="0" t="n">
        <f aca="false">K345*P$7/P$8</f>
        <v>0</v>
      </c>
      <c r="M345" s="0" t="n">
        <f aca="false">IF(I345&gt;0,MIN(ROUNDUP(L345,P$9),1000),0)</f>
        <v>0</v>
      </c>
    </row>
    <row r="346" customFormat="false" ht="13.8" hidden="false" customHeight="false" outlineLevel="0" collapsed="false">
      <c r="A346" s="0" t="s">
        <v>1696</v>
      </c>
      <c r="B346" s="0" t="n">
        <f aca="false">-M346</f>
        <v>-0</v>
      </c>
      <c r="C346" s="0" t="n">
        <v>1000</v>
      </c>
      <c r="D346" s="0" t="n">
        <v>0</v>
      </c>
      <c r="E346" s="0" t="s">
        <v>1697</v>
      </c>
      <c r="F346" s="0" t="s">
        <v>1698</v>
      </c>
      <c r="G346" s="0" t="s">
        <v>1699</v>
      </c>
      <c r="H346" s="0" t="s">
        <v>1700</v>
      </c>
      <c r="I346" s="1" t="n">
        <v>0</v>
      </c>
      <c r="J346" s="0" t="n">
        <f aca="false">I346/(P$4*P$3)</f>
        <v>0</v>
      </c>
      <c r="K346" s="0" t="n">
        <f aca="false">J346*10^9*P$5</f>
        <v>0</v>
      </c>
      <c r="L346" s="0" t="n">
        <f aca="false">K346*P$7/P$8</f>
        <v>0</v>
      </c>
      <c r="M346" s="0" t="n">
        <f aca="false">IF(I346&gt;0,MIN(ROUNDUP(L346,P$9),1000),0)</f>
        <v>0</v>
      </c>
    </row>
    <row r="347" customFormat="false" ht="13.8" hidden="false" customHeight="false" outlineLevel="0" collapsed="false">
      <c r="A347" s="0" t="s">
        <v>1701</v>
      </c>
      <c r="B347" s="0" t="n">
        <f aca="false">-M347</f>
        <v>-0</v>
      </c>
      <c r="C347" s="0" t="n">
        <v>1000</v>
      </c>
      <c r="D347" s="0" t="n">
        <v>0</v>
      </c>
      <c r="E347" s="0" t="s">
        <v>1702</v>
      </c>
      <c r="F347" s="0" t="s">
        <v>1703</v>
      </c>
      <c r="G347" s="0" t="s">
        <v>1704</v>
      </c>
      <c r="H347" s="0" t="s">
        <v>1705</v>
      </c>
      <c r="I347" s="1" t="n">
        <v>0</v>
      </c>
      <c r="J347" s="0" t="n">
        <f aca="false">I347/(P$4*P$3)</f>
        <v>0</v>
      </c>
      <c r="K347" s="0" t="n">
        <f aca="false">J347*10^9*P$5</f>
        <v>0</v>
      </c>
      <c r="L347" s="0" t="n">
        <f aca="false">K347*P$7/P$8</f>
        <v>0</v>
      </c>
      <c r="M347" s="0" t="n">
        <f aca="false">IF(I347&gt;0,MIN(ROUNDUP(L347,P$9),1000),0)</f>
        <v>0</v>
      </c>
    </row>
    <row r="348" customFormat="false" ht="13.8" hidden="false" customHeight="false" outlineLevel="0" collapsed="false">
      <c r="A348" s="0" t="s">
        <v>1706</v>
      </c>
      <c r="B348" s="0" t="n">
        <f aca="false">-M348</f>
        <v>-0</v>
      </c>
      <c r="C348" s="0" t="n">
        <v>1000</v>
      </c>
      <c r="D348" s="0" t="n">
        <v>0</v>
      </c>
      <c r="E348" s="0" t="s">
        <v>1707</v>
      </c>
      <c r="F348" s="0" t="s">
        <v>1708</v>
      </c>
      <c r="G348" s="0" t="s">
        <v>1709</v>
      </c>
      <c r="H348" s="0" t="s">
        <v>1710</v>
      </c>
      <c r="I348" s="1" t="n">
        <v>0</v>
      </c>
      <c r="J348" s="0" t="n">
        <f aca="false">I348/(P$4*P$3)</f>
        <v>0</v>
      </c>
      <c r="K348" s="0" t="n">
        <f aca="false">J348*10^9*P$5</f>
        <v>0</v>
      </c>
      <c r="L348" s="0" t="n">
        <f aca="false">K348*P$7/P$8</f>
        <v>0</v>
      </c>
      <c r="M348" s="0" t="n">
        <f aca="false">IF(I348&gt;0,MIN(ROUNDUP(L348,P$9),1000),0)</f>
        <v>0</v>
      </c>
    </row>
    <row r="349" customFormat="false" ht="13.8" hidden="false" customHeight="false" outlineLevel="0" collapsed="false">
      <c r="A349" s="0" t="s">
        <v>1711</v>
      </c>
      <c r="B349" s="0" t="n">
        <f aca="false">-M349</f>
        <v>-0</v>
      </c>
      <c r="C349" s="0" t="n">
        <v>1000</v>
      </c>
      <c r="D349" s="0" t="n">
        <v>0</v>
      </c>
      <c r="E349" s="0" t="s">
        <v>1712</v>
      </c>
      <c r="F349" s="0" t="s">
        <v>1713</v>
      </c>
      <c r="G349" s="0" t="s">
        <v>1379</v>
      </c>
      <c r="H349" s="0" t="s">
        <v>1714</v>
      </c>
      <c r="I349" s="1" t="n">
        <v>0</v>
      </c>
      <c r="J349" s="0" t="n">
        <f aca="false">I349/(P$4*P$3)</f>
        <v>0</v>
      </c>
      <c r="K349" s="0" t="n">
        <f aca="false">J349*10^9*P$5</f>
        <v>0</v>
      </c>
      <c r="L349" s="0" t="n">
        <f aca="false">K349*P$7/P$8</f>
        <v>0</v>
      </c>
      <c r="M349" s="0" t="n">
        <f aca="false">IF(I349&gt;0,MIN(ROUNDUP(L349,P$9),1000),0)</f>
        <v>0</v>
      </c>
    </row>
    <row r="350" customFormat="false" ht="13.8" hidden="false" customHeight="false" outlineLevel="0" collapsed="false">
      <c r="A350" s="0" t="s">
        <v>1715</v>
      </c>
      <c r="B350" s="0" t="n">
        <f aca="false">-M350</f>
        <v>-0</v>
      </c>
      <c r="C350" s="0" t="n">
        <v>1000</v>
      </c>
      <c r="D350" s="0" t="n">
        <v>0</v>
      </c>
      <c r="E350" s="0" t="s">
        <v>1716</v>
      </c>
      <c r="F350" s="0" t="s">
        <v>1717</v>
      </c>
      <c r="G350" s="0" t="s">
        <v>1718</v>
      </c>
      <c r="H350" s="0" t="s">
        <v>1719</v>
      </c>
      <c r="I350" s="1" t="n">
        <v>0</v>
      </c>
      <c r="J350" s="0" t="n">
        <f aca="false">I350/(P$4*P$3)</f>
        <v>0</v>
      </c>
      <c r="K350" s="0" t="n">
        <f aca="false">J350*10^9*P$5</f>
        <v>0</v>
      </c>
      <c r="L350" s="0" t="n">
        <f aca="false">K350*P$7/P$8</f>
        <v>0</v>
      </c>
      <c r="M350" s="0" t="n">
        <f aca="false">IF(I350&gt;0,MIN(ROUNDUP(L350,P$9),1000),0)</f>
        <v>0</v>
      </c>
    </row>
    <row r="351" customFormat="false" ht="13.8" hidden="false" customHeight="false" outlineLevel="0" collapsed="false">
      <c r="A351" s="0" t="s">
        <v>1720</v>
      </c>
      <c r="B351" s="0" t="n">
        <f aca="false">-M351</f>
        <v>-0</v>
      </c>
      <c r="C351" s="0" t="n">
        <v>1000</v>
      </c>
      <c r="D351" s="0" t="n">
        <v>0</v>
      </c>
      <c r="E351" s="0" t="s">
        <v>1721</v>
      </c>
      <c r="F351" s="0" t="s">
        <v>1722</v>
      </c>
      <c r="G351" s="0" t="s">
        <v>378</v>
      </c>
      <c r="H351" s="0" t="s">
        <v>1723</v>
      </c>
      <c r="I351" s="1" t="n">
        <v>0</v>
      </c>
      <c r="J351" s="0" t="n">
        <f aca="false">I351/(P$4*P$3)</f>
        <v>0</v>
      </c>
      <c r="K351" s="0" t="n">
        <f aca="false">J351*10^9*P$5</f>
        <v>0</v>
      </c>
      <c r="L351" s="0" t="n">
        <f aca="false">K351*P$7/P$8</f>
        <v>0</v>
      </c>
      <c r="M351" s="0" t="n">
        <f aca="false">IF(I351&gt;0,MIN(ROUNDUP(L351,P$9),1000),0)</f>
        <v>0</v>
      </c>
    </row>
    <row r="352" customFormat="false" ht="13.8" hidden="false" customHeight="false" outlineLevel="0" collapsed="false">
      <c r="A352" s="0" t="s">
        <v>1724</v>
      </c>
      <c r="B352" s="0" t="n">
        <f aca="false">-M352</f>
        <v>-0</v>
      </c>
      <c r="C352" s="0" t="n">
        <v>1000</v>
      </c>
      <c r="D352" s="0" t="n">
        <v>0</v>
      </c>
      <c r="E352" s="0" t="s">
        <v>1725</v>
      </c>
      <c r="F352" s="0" t="s">
        <v>1726</v>
      </c>
      <c r="G352" s="0" t="s">
        <v>383</v>
      </c>
      <c r="H352" s="0" t="s">
        <v>1727</v>
      </c>
      <c r="I352" s="1" t="n">
        <v>0</v>
      </c>
      <c r="J352" s="0" t="n">
        <f aca="false">I352/(P$4*P$3)</f>
        <v>0</v>
      </c>
      <c r="K352" s="0" t="n">
        <f aca="false">J352*10^9*P$5</f>
        <v>0</v>
      </c>
      <c r="L352" s="0" t="n">
        <f aca="false">K352*P$7/P$8</f>
        <v>0</v>
      </c>
      <c r="M352" s="0" t="n">
        <f aca="false">IF(I352&gt;0,MIN(ROUNDUP(L352,P$9),1000),0)</f>
        <v>0</v>
      </c>
    </row>
    <row r="353" customFormat="false" ht="13.8" hidden="false" customHeight="false" outlineLevel="0" collapsed="false">
      <c r="A353" s="0" t="s">
        <v>1728</v>
      </c>
      <c r="B353" s="0" t="n">
        <f aca="false">-M353</f>
        <v>-0</v>
      </c>
      <c r="C353" s="0" t="n">
        <v>1000</v>
      </c>
      <c r="D353" s="0" t="n">
        <v>0</v>
      </c>
      <c r="E353" s="0" t="s">
        <v>1729</v>
      </c>
      <c r="F353" s="0" t="s">
        <v>1730</v>
      </c>
      <c r="G353" s="0" t="s">
        <v>1731</v>
      </c>
      <c r="H353" s="0" t="s">
        <v>1732</v>
      </c>
      <c r="I353" s="1" t="n">
        <v>0</v>
      </c>
      <c r="J353" s="0" t="n">
        <f aca="false">I353/(P$4*P$3)</f>
        <v>0</v>
      </c>
      <c r="K353" s="0" t="n">
        <f aca="false">J353*10^9*P$5</f>
        <v>0</v>
      </c>
      <c r="L353" s="0" t="n">
        <f aca="false">K353*P$7/P$8</f>
        <v>0</v>
      </c>
      <c r="M353" s="0" t="n">
        <f aca="false">IF(I353&gt;0,MIN(ROUNDUP(L353,P$9),1000),0)</f>
        <v>0</v>
      </c>
    </row>
    <row r="354" customFormat="false" ht="13.8" hidden="false" customHeight="false" outlineLevel="0" collapsed="false">
      <c r="A354" s="0" t="s">
        <v>1733</v>
      </c>
      <c r="B354" s="0" t="n">
        <f aca="false">-M354</f>
        <v>-0</v>
      </c>
      <c r="C354" s="0" t="n">
        <v>1000</v>
      </c>
      <c r="D354" s="0" t="n">
        <v>0</v>
      </c>
      <c r="E354" s="0" t="s">
        <v>1734</v>
      </c>
      <c r="F354" s="0" t="s">
        <v>1735</v>
      </c>
      <c r="G354" s="0" t="s">
        <v>1736</v>
      </c>
      <c r="H354" s="0" t="s">
        <v>1737</v>
      </c>
      <c r="I354" s="1" t="n">
        <v>0</v>
      </c>
      <c r="J354" s="0" t="n">
        <f aca="false">I354/(P$4*P$3)</f>
        <v>0</v>
      </c>
      <c r="K354" s="0" t="n">
        <f aca="false">J354*10^9*P$5</f>
        <v>0</v>
      </c>
      <c r="L354" s="0" t="n">
        <f aca="false">K354*P$7/P$8</f>
        <v>0</v>
      </c>
      <c r="M354" s="0" t="n">
        <f aca="false">IF(I354&gt;0,MIN(ROUNDUP(L354,P$9),1000),0)</f>
        <v>0</v>
      </c>
    </row>
    <row r="355" customFormat="false" ht="13.8" hidden="false" customHeight="false" outlineLevel="0" collapsed="false">
      <c r="A355" s="0" t="s">
        <v>1738</v>
      </c>
      <c r="B355" s="0" t="n">
        <f aca="false">-M355</f>
        <v>-0</v>
      </c>
      <c r="C355" s="0" t="n">
        <v>1000</v>
      </c>
      <c r="D355" s="0" t="n">
        <v>0</v>
      </c>
      <c r="E355" s="0" t="s">
        <v>1739</v>
      </c>
      <c r="F355" s="0" t="s">
        <v>1740</v>
      </c>
      <c r="G355" s="0" t="s">
        <v>1731</v>
      </c>
      <c r="H355" s="0" t="s">
        <v>1741</v>
      </c>
      <c r="I355" s="1" t="n">
        <v>0</v>
      </c>
      <c r="J355" s="0" t="n">
        <f aca="false">I355/(P$4*P$3)</f>
        <v>0</v>
      </c>
      <c r="K355" s="0" t="n">
        <f aca="false">J355*10^9*P$5</f>
        <v>0</v>
      </c>
      <c r="L355" s="0" t="n">
        <f aca="false">K355*P$7/P$8</f>
        <v>0</v>
      </c>
      <c r="M355" s="0" t="n">
        <f aca="false">IF(I355&gt;0,MIN(ROUNDUP(L355,P$9),1000),0)</f>
        <v>0</v>
      </c>
    </row>
    <row r="356" customFormat="false" ht="13.8" hidden="false" customHeight="false" outlineLevel="0" collapsed="false">
      <c r="A356" s="0" t="s">
        <v>1742</v>
      </c>
      <c r="B356" s="0" t="n">
        <f aca="false">-M356</f>
        <v>-0</v>
      </c>
      <c r="C356" s="0" t="n">
        <v>1000</v>
      </c>
      <c r="D356" s="0" t="n">
        <v>0</v>
      </c>
      <c r="E356" s="0" t="s">
        <v>1743</v>
      </c>
      <c r="F356" s="0" t="s">
        <v>1744</v>
      </c>
      <c r="G356" s="0" t="s">
        <v>1745</v>
      </c>
      <c r="H356" s="0" t="s">
        <v>1746</v>
      </c>
      <c r="I356" s="1" t="n">
        <v>0</v>
      </c>
      <c r="J356" s="0" t="n">
        <f aca="false">I356/(P$4*P$3)</f>
        <v>0</v>
      </c>
      <c r="K356" s="0" t="n">
        <f aca="false">J356*10^9*P$5</f>
        <v>0</v>
      </c>
      <c r="L356" s="0" t="n">
        <f aca="false">K356*P$7/P$8</f>
        <v>0</v>
      </c>
      <c r="M356" s="0" t="n">
        <f aca="false">IF(I356&gt;0,MIN(ROUNDUP(L356,P$9),1000),0)</f>
        <v>0</v>
      </c>
    </row>
    <row r="357" customFormat="false" ht="13.8" hidden="false" customHeight="false" outlineLevel="0" collapsed="false">
      <c r="A357" s="0" t="s">
        <v>1747</v>
      </c>
      <c r="B357" s="0" t="n">
        <f aca="false">-M357</f>
        <v>-0</v>
      </c>
      <c r="C357" s="0" t="n">
        <v>1000</v>
      </c>
      <c r="D357" s="0" t="n">
        <v>0</v>
      </c>
      <c r="E357" s="0" t="s">
        <v>1748</v>
      </c>
      <c r="F357" s="0" t="s">
        <v>1749</v>
      </c>
      <c r="G357" s="0" t="s">
        <v>1336</v>
      </c>
      <c r="H357" s="0" t="s">
        <v>1750</v>
      </c>
      <c r="I357" s="1" t="n">
        <v>0</v>
      </c>
      <c r="J357" s="0" t="n">
        <f aca="false">I357/(P$4*P$3)</f>
        <v>0</v>
      </c>
      <c r="K357" s="0" t="n">
        <f aca="false">J357*10^9*P$5</f>
        <v>0</v>
      </c>
      <c r="L357" s="0" t="n">
        <f aca="false">K357*P$7/P$8</f>
        <v>0</v>
      </c>
      <c r="M357" s="0" t="n">
        <f aca="false">IF(I357&gt;0,MIN(ROUNDUP(L357,P$9),1000),0)</f>
        <v>0</v>
      </c>
    </row>
    <row r="358" customFormat="false" ht="13.8" hidden="false" customHeight="false" outlineLevel="0" collapsed="false">
      <c r="A358" s="0" t="s">
        <v>1751</v>
      </c>
      <c r="B358" s="0" t="n">
        <f aca="false">-M358</f>
        <v>-0</v>
      </c>
      <c r="C358" s="0" t="n">
        <v>1000</v>
      </c>
      <c r="D358" s="0" t="n">
        <v>0</v>
      </c>
      <c r="E358" s="0" t="s">
        <v>1752</v>
      </c>
      <c r="F358" s="0" t="s">
        <v>1753</v>
      </c>
      <c r="G358" s="0" t="s">
        <v>1754</v>
      </c>
      <c r="H358" s="0" t="s">
        <v>1755</v>
      </c>
      <c r="I358" s="1" t="n">
        <v>0</v>
      </c>
      <c r="J358" s="0" t="n">
        <f aca="false">I358/(P$4*P$3)</f>
        <v>0</v>
      </c>
      <c r="K358" s="0" t="n">
        <f aca="false">J358*10^9*P$5</f>
        <v>0</v>
      </c>
      <c r="L358" s="0" t="n">
        <f aca="false">K358*P$7/P$8</f>
        <v>0</v>
      </c>
      <c r="M358" s="0" t="n">
        <f aca="false">IF(I358&gt;0,MIN(ROUNDUP(L358,P$9),1000),0)</f>
        <v>0</v>
      </c>
    </row>
    <row r="359" customFormat="false" ht="13.8" hidden="false" customHeight="false" outlineLevel="0" collapsed="false">
      <c r="A359" s="0" t="s">
        <v>1756</v>
      </c>
      <c r="B359" s="0" t="n">
        <f aca="false">-M359</f>
        <v>-0</v>
      </c>
      <c r="C359" s="0" t="n">
        <v>1000</v>
      </c>
      <c r="D359" s="0" t="n">
        <v>0</v>
      </c>
      <c r="E359" s="0" t="s">
        <v>1757</v>
      </c>
      <c r="F359" s="0" t="s">
        <v>1758</v>
      </c>
      <c r="G359" s="0" t="s">
        <v>1759</v>
      </c>
      <c r="H359" s="0" t="s">
        <v>1760</v>
      </c>
      <c r="I359" s="1" t="n">
        <v>0</v>
      </c>
      <c r="J359" s="0" t="n">
        <f aca="false">I359/(P$4*P$3)</f>
        <v>0</v>
      </c>
      <c r="K359" s="0" t="n">
        <f aca="false">J359*10^9*P$5</f>
        <v>0</v>
      </c>
      <c r="L359" s="0" t="n">
        <f aca="false">K359*P$7/P$8</f>
        <v>0</v>
      </c>
      <c r="M359" s="0" t="n">
        <f aca="false">IF(I359&gt;0,MIN(ROUNDUP(L359,P$9),1000),0)</f>
        <v>0</v>
      </c>
    </row>
    <row r="360" customFormat="false" ht="13.8" hidden="false" customHeight="false" outlineLevel="0" collapsed="false">
      <c r="A360" s="0" t="s">
        <v>1761</v>
      </c>
      <c r="B360" s="0" t="n">
        <f aca="false">-M360</f>
        <v>-0</v>
      </c>
      <c r="C360" s="0" t="n">
        <v>1000</v>
      </c>
      <c r="D360" s="0" t="n">
        <v>0</v>
      </c>
      <c r="E360" s="0" t="s">
        <v>1762</v>
      </c>
      <c r="F360" s="0" t="s">
        <v>1763</v>
      </c>
      <c r="G360" s="0" t="s">
        <v>1759</v>
      </c>
      <c r="H360" s="0" t="s">
        <v>1764</v>
      </c>
      <c r="I360" s="1" t="n">
        <v>0</v>
      </c>
      <c r="J360" s="0" t="n">
        <f aca="false">I360/(P$4*P$3)</f>
        <v>0</v>
      </c>
      <c r="K360" s="0" t="n">
        <f aca="false">J360*10^9*P$5</f>
        <v>0</v>
      </c>
      <c r="L360" s="0" t="n">
        <f aca="false">K360*P$7/P$8</f>
        <v>0</v>
      </c>
      <c r="M360" s="0" t="n">
        <f aca="false">IF(I360&gt;0,MIN(ROUNDUP(L360,P$9),1000),0)</f>
        <v>0</v>
      </c>
    </row>
    <row r="361" customFormat="false" ht="13.8" hidden="false" customHeight="false" outlineLevel="0" collapsed="false">
      <c r="A361" s="0" t="s">
        <v>1765</v>
      </c>
      <c r="B361" s="0" t="n">
        <f aca="false">-M361</f>
        <v>-0</v>
      </c>
      <c r="C361" s="0" t="n">
        <v>1000</v>
      </c>
      <c r="D361" s="0" t="n">
        <v>0</v>
      </c>
      <c r="E361" s="0" t="s">
        <v>1766</v>
      </c>
      <c r="F361" s="0" t="s">
        <v>1767</v>
      </c>
      <c r="G361" s="0" t="s">
        <v>1768</v>
      </c>
      <c r="H361" s="0" t="s">
        <v>1769</v>
      </c>
      <c r="I361" s="1" t="n">
        <v>0</v>
      </c>
      <c r="J361" s="0" t="n">
        <f aca="false">I361/(P$4*P$3)</f>
        <v>0</v>
      </c>
      <c r="K361" s="0" t="n">
        <f aca="false">J361*10^9*P$5</f>
        <v>0</v>
      </c>
      <c r="L361" s="0" t="n">
        <f aca="false">K361*P$7/P$8</f>
        <v>0</v>
      </c>
      <c r="M361" s="0" t="n">
        <f aca="false">IF(I361&gt;0,MIN(ROUNDUP(L361,P$9),1000),0)</f>
        <v>0</v>
      </c>
    </row>
    <row r="362" customFormat="false" ht="13.8" hidden="false" customHeight="false" outlineLevel="0" collapsed="false">
      <c r="A362" s="0" t="s">
        <v>1770</v>
      </c>
      <c r="B362" s="0" t="n">
        <f aca="false">-M362</f>
        <v>-0</v>
      </c>
      <c r="C362" s="0" t="n">
        <v>1000</v>
      </c>
      <c r="D362" s="0" t="n">
        <v>0</v>
      </c>
      <c r="E362" s="0" t="s">
        <v>1771</v>
      </c>
      <c r="F362" s="0" t="s">
        <v>1772</v>
      </c>
      <c r="G362" s="0" t="s">
        <v>412</v>
      </c>
      <c r="H362" s="0" t="s">
        <v>1773</v>
      </c>
      <c r="I362" s="1" t="n">
        <v>0</v>
      </c>
      <c r="J362" s="0" t="n">
        <f aca="false">I362/(P$4*P$3)</f>
        <v>0</v>
      </c>
      <c r="K362" s="0" t="n">
        <f aca="false">J362*10^9*P$5</f>
        <v>0</v>
      </c>
      <c r="L362" s="0" t="n">
        <f aca="false">K362*P$7/P$8</f>
        <v>0</v>
      </c>
      <c r="M362" s="0" t="n">
        <f aca="false">IF(I362&gt;0,MIN(ROUNDUP(L362,P$9),1000),0)</f>
        <v>0</v>
      </c>
    </row>
    <row r="363" customFormat="false" ht="13.8" hidden="false" customHeight="false" outlineLevel="0" collapsed="false">
      <c r="A363" s="0" t="s">
        <v>1774</v>
      </c>
      <c r="B363" s="0" t="n">
        <f aca="false">-M363</f>
        <v>-0</v>
      </c>
      <c r="C363" s="0" t="n">
        <v>1000</v>
      </c>
      <c r="D363" s="0" t="n">
        <v>0</v>
      </c>
      <c r="E363" s="0" t="s">
        <v>1775</v>
      </c>
      <c r="F363" s="0" t="s">
        <v>1776</v>
      </c>
      <c r="G363" s="0" t="s">
        <v>412</v>
      </c>
      <c r="H363" s="0" t="s">
        <v>1777</v>
      </c>
      <c r="I363" s="1" t="n">
        <v>0</v>
      </c>
      <c r="J363" s="0" t="n">
        <f aca="false">I363/(P$4*P$3)</f>
        <v>0</v>
      </c>
      <c r="K363" s="0" t="n">
        <f aca="false">J363*10^9*P$5</f>
        <v>0</v>
      </c>
      <c r="L363" s="0" t="n">
        <f aca="false">K363*P$7/P$8</f>
        <v>0</v>
      </c>
      <c r="M363" s="0" t="n">
        <f aca="false">IF(I363&gt;0,MIN(ROUNDUP(L363,P$9),1000),0)</f>
        <v>0</v>
      </c>
    </row>
    <row r="364" customFormat="false" ht="13.8" hidden="false" customHeight="false" outlineLevel="0" collapsed="false">
      <c r="A364" s="0" t="s">
        <v>1778</v>
      </c>
      <c r="B364" s="0" t="n">
        <f aca="false">-M364</f>
        <v>-0</v>
      </c>
      <c r="C364" s="0" t="n">
        <v>1000</v>
      </c>
      <c r="D364" s="0" t="n">
        <v>0</v>
      </c>
      <c r="E364" s="0" t="s">
        <v>1779</v>
      </c>
      <c r="F364" s="0" t="s">
        <v>1780</v>
      </c>
      <c r="G364" s="0" t="s">
        <v>1781</v>
      </c>
      <c r="H364" s="0" t="s">
        <v>1782</v>
      </c>
      <c r="I364" s="1" t="n">
        <v>0</v>
      </c>
      <c r="J364" s="0" t="n">
        <f aca="false">I364/(P$4*P$3)</f>
        <v>0</v>
      </c>
      <c r="K364" s="0" t="n">
        <f aca="false">J364*10^9*P$5</f>
        <v>0</v>
      </c>
      <c r="L364" s="0" t="n">
        <f aca="false">K364*P$7/P$8</f>
        <v>0</v>
      </c>
      <c r="M364" s="0" t="n">
        <f aca="false">IF(I364&gt;0,MIN(ROUNDUP(L364,P$9),1000),0)</f>
        <v>0</v>
      </c>
    </row>
    <row r="365" customFormat="false" ht="13.8" hidden="false" customHeight="false" outlineLevel="0" collapsed="false">
      <c r="A365" s="0" t="s">
        <v>1783</v>
      </c>
      <c r="B365" s="0" t="n">
        <f aca="false">-M365</f>
        <v>-0</v>
      </c>
      <c r="C365" s="0" t="n">
        <v>1000</v>
      </c>
      <c r="D365" s="0" t="n">
        <v>0</v>
      </c>
      <c r="E365" s="0" t="s">
        <v>1784</v>
      </c>
      <c r="F365" s="0" t="s">
        <v>1785</v>
      </c>
      <c r="G365" s="0" t="s">
        <v>1786</v>
      </c>
      <c r="H365" s="0" t="s">
        <v>1787</v>
      </c>
      <c r="I365" s="1" t="n">
        <v>0</v>
      </c>
      <c r="J365" s="0" t="n">
        <f aca="false">I365/(P$4*P$3)</f>
        <v>0</v>
      </c>
      <c r="K365" s="0" t="n">
        <f aca="false">J365*10^9*P$5</f>
        <v>0</v>
      </c>
      <c r="L365" s="0" t="n">
        <f aca="false">K365*P$7/P$8</f>
        <v>0</v>
      </c>
      <c r="M365" s="0" t="n">
        <f aca="false">IF(I365&gt;0,MIN(ROUNDUP(L365,P$9),1000),0)</f>
        <v>0</v>
      </c>
    </row>
    <row r="366" customFormat="false" ht="13.8" hidden="false" customHeight="false" outlineLevel="0" collapsed="false">
      <c r="A366" s="0" t="s">
        <v>1788</v>
      </c>
      <c r="B366" s="0" t="n">
        <f aca="false">-M366</f>
        <v>-0</v>
      </c>
      <c r="C366" s="0" t="n">
        <v>1000</v>
      </c>
      <c r="D366" s="0" t="n">
        <v>0</v>
      </c>
      <c r="E366" s="0" t="s">
        <v>1789</v>
      </c>
      <c r="F366" s="0" t="s">
        <v>1790</v>
      </c>
      <c r="G366" s="0" t="s">
        <v>1791</v>
      </c>
      <c r="H366" s="0" t="s">
        <v>1792</v>
      </c>
      <c r="I366" s="1" t="n">
        <v>0</v>
      </c>
      <c r="J366" s="0" t="n">
        <f aca="false">I366/(P$4*P$3)</f>
        <v>0</v>
      </c>
      <c r="K366" s="0" t="n">
        <f aca="false">J366*10^9*P$5</f>
        <v>0</v>
      </c>
      <c r="L366" s="0" t="n">
        <f aca="false">K366*P$7/P$8</f>
        <v>0</v>
      </c>
      <c r="M366" s="0" t="n">
        <f aca="false">IF(I366&gt;0,MIN(ROUNDUP(L366,P$9),1000),0)</f>
        <v>0</v>
      </c>
    </row>
    <row r="367" customFormat="false" ht="13.8" hidden="false" customHeight="false" outlineLevel="0" collapsed="false">
      <c r="A367" s="0" t="s">
        <v>1793</v>
      </c>
      <c r="B367" s="0" t="n">
        <f aca="false">-M367</f>
        <v>-0</v>
      </c>
      <c r="C367" s="0" t="n">
        <v>1000</v>
      </c>
      <c r="D367" s="0" t="n">
        <v>0</v>
      </c>
      <c r="E367" s="0" t="s">
        <v>1794</v>
      </c>
      <c r="F367" s="0" t="s">
        <v>1795</v>
      </c>
      <c r="G367" s="0" t="s">
        <v>1796</v>
      </c>
      <c r="H367" s="0" t="s">
        <v>1797</v>
      </c>
      <c r="I367" s="1" t="n">
        <v>0</v>
      </c>
      <c r="J367" s="0" t="n">
        <f aca="false">I367/(P$4*P$3)</f>
        <v>0</v>
      </c>
      <c r="K367" s="0" t="n">
        <f aca="false">J367*10^9*P$5</f>
        <v>0</v>
      </c>
      <c r="L367" s="0" t="n">
        <f aca="false">K367*P$7/P$8</f>
        <v>0</v>
      </c>
      <c r="M367" s="0" t="n">
        <f aca="false">IF(I367&gt;0,MIN(ROUNDUP(L367,P$9),1000),0)</f>
        <v>0</v>
      </c>
    </row>
    <row r="368" customFormat="false" ht="13.8" hidden="false" customHeight="false" outlineLevel="0" collapsed="false">
      <c r="A368" s="0" t="s">
        <v>1798</v>
      </c>
      <c r="B368" s="0" t="n">
        <f aca="false">-M368</f>
        <v>-0</v>
      </c>
      <c r="C368" s="0" t="n">
        <v>1000</v>
      </c>
      <c r="D368" s="0" t="n">
        <v>0</v>
      </c>
      <c r="E368" s="0" t="s">
        <v>1799</v>
      </c>
      <c r="F368" s="0" t="s">
        <v>1800</v>
      </c>
      <c r="G368" s="0" t="s">
        <v>1801</v>
      </c>
      <c r="H368" s="0" t="s">
        <v>1802</v>
      </c>
      <c r="I368" s="1" t="n">
        <v>0</v>
      </c>
      <c r="J368" s="0" t="n">
        <f aca="false">I368/(P$4*P$3)</f>
        <v>0</v>
      </c>
      <c r="K368" s="0" t="n">
        <f aca="false">J368*10^9*P$5</f>
        <v>0</v>
      </c>
      <c r="L368" s="0" t="n">
        <f aca="false">K368*P$7/P$8</f>
        <v>0</v>
      </c>
      <c r="M368" s="0" t="n">
        <f aca="false">IF(I368&gt;0,MIN(ROUNDUP(L368,P$9),1000),0)</f>
        <v>0</v>
      </c>
    </row>
    <row r="369" customFormat="false" ht="13.8" hidden="false" customHeight="false" outlineLevel="0" collapsed="false">
      <c r="A369" s="0" t="s">
        <v>1803</v>
      </c>
      <c r="B369" s="0" t="n">
        <f aca="false">-M369</f>
        <v>-0</v>
      </c>
      <c r="C369" s="0" t="n">
        <v>1000</v>
      </c>
      <c r="D369" s="0" t="n">
        <v>0</v>
      </c>
      <c r="E369" s="0" t="s">
        <v>1804</v>
      </c>
      <c r="F369" s="0" t="s">
        <v>1805</v>
      </c>
      <c r="G369" s="0" t="s">
        <v>1806</v>
      </c>
      <c r="H369" s="0" t="s">
        <v>1807</v>
      </c>
      <c r="I369" s="1" t="n">
        <v>0</v>
      </c>
      <c r="J369" s="0" t="n">
        <f aca="false">I369/(P$4*P$3)</f>
        <v>0</v>
      </c>
      <c r="K369" s="0" t="n">
        <f aca="false">J369*10^9*P$5</f>
        <v>0</v>
      </c>
      <c r="L369" s="0" t="n">
        <f aca="false">K369*P$7/P$8</f>
        <v>0</v>
      </c>
      <c r="M369" s="0" t="n">
        <f aca="false">IF(I369&gt;0,MIN(ROUNDUP(L369,P$9),1000),0)</f>
        <v>0</v>
      </c>
    </row>
    <row r="370" customFormat="false" ht="13.8" hidden="false" customHeight="false" outlineLevel="0" collapsed="false">
      <c r="A370" s="0" t="s">
        <v>1808</v>
      </c>
      <c r="B370" s="0" t="n">
        <f aca="false">-M370</f>
        <v>-0</v>
      </c>
      <c r="C370" s="0" t="n">
        <v>1000</v>
      </c>
      <c r="D370" s="0" t="n">
        <v>0</v>
      </c>
      <c r="E370" s="0" t="s">
        <v>1809</v>
      </c>
      <c r="F370" s="0" t="s">
        <v>1810</v>
      </c>
      <c r="G370" s="0" t="s">
        <v>1811</v>
      </c>
      <c r="H370" s="0" t="s">
        <v>1812</v>
      </c>
      <c r="I370" s="1" t="n">
        <v>0</v>
      </c>
      <c r="J370" s="0" t="n">
        <f aca="false">I370/(P$4*P$3)</f>
        <v>0</v>
      </c>
      <c r="K370" s="0" t="n">
        <f aca="false">J370*10^9*P$5</f>
        <v>0</v>
      </c>
      <c r="L370" s="0" t="n">
        <f aca="false">K370*P$7/P$8</f>
        <v>0</v>
      </c>
      <c r="M370" s="0" t="n">
        <f aca="false">IF(I370&gt;0,MIN(ROUNDUP(L370,P$9),1000),0)</f>
        <v>0</v>
      </c>
    </row>
    <row r="371" customFormat="false" ht="13.8" hidden="false" customHeight="false" outlineLevel="0" collapsed="false">
      <c r="A371" s="0" t="s">
        <v>1813</v>
      </c>
      <c r="B371" s="0" t="n">
        <f aca="false">-M371</f>
        <v>-0</v>
      </c>
      <c r="C371" s="0" t="n">
        <v>1000</v>
      </c>
      <c r="D371" s="0" t="n">
        <v>0</v>
      </c>
      <c r="E371" s="0" t="s">
        <v>1814</v>
      </c>
      <c r="F371" s="0" t="s">
        <v>1815</v>
      </c>
      <c r="G371" s="0" t="s">
        <v>1816</v>
      </c>
      <c r="H371" s="0" t="s">
        <v>1817</v>
      </c>
      <c r="I371" s="1" t="n">
        <v>0</v>
      </c>
      <c r="J371" s="0" t="n">
        <f aca="false">I371/(P$4*P$3)</f>
        <v>0</v>
      </c>
      <c r="K371" s="0" t="n">
        <f aca="false">J371*10^9*P$5</f>
        <v>0</v>
      </c>
      <c r="L371" s="0" t="n">
        <f aca="false">K371*P$7/P$8</f>
        <v>0</v>
      </c>
      <c r="M371" s="0" t="n">
        <f aca="false">IF(I371&gt;0,MIN(ROUNDUP(L371,P$9),1000),0)</f>
        <v>0</v>
      </c>
    </row>
    <row r="372" customFormat="false" ht="13.8" hidden="false" customHeight="false" outlineLevel="0" collapsed="false">
      <c r="A372" s="0" t="s">
        <v>1818</v>
      </c>
      <c r="B372" s="0" t="n">
        <f aca="false">-M372</f>
        <v>-0</v>
      </c>
      <c r="C372" s="0" t="n">
        <v>1000</v>
      </c>
      <c r="D372" s="0" t="n">
        <v>0</v>
      </c>
      <c r="E372" s="0" t="s">
        <v>1819</v>
      </c>
      <c r="F372" s="0" t="s">
        <v>1820</v>
      </c>
      <c r="G372" s="0" t="s">
        <v>378</v>
      </c>
      <c r="H372" s="0" t="s">
        <v>1821</v>
      </c>
      <c r="I372" s="1" t="n">
        <v>0</v>
      </c>
      <c r="J372" s="0" t="n">
        <f aca="false">I372/(P$4*P$3)</f>
        <v>0</v>
      </c>
      <c r="K372" s="0" t="n">
        <f aca="false">J372*10^9*P$5</f>
        <v>0</v>
      </c>
      <c r="L372" s="0" t="n">
        <f aca="false">K372*P$7/P$8</f>
        <v>0</v>
      </c>
      <c r="M372" s="0" t="n">
        <f aca="false">IF(I372&gt;0,MIN(ROUNDUP(L372,P$9),1000),0)</f>
        <v>0</v>
      </c>
    </row>
    <row r="373" customFormat="false" ht="13.8" hidden="false" customHeight="false" outlineLevel="0" collapsed="false">
      <c r="A373" s="0" t="s">
        <v>1822</v>
      </c>
      <c r="B373" s="0" t="n">
        <f aca="false">-M373</f>
        <v>-0</v>
      </c>
      <c r="C373" s="0" t="n">
        <v>1000</v>
      </c>
      <c r="D373" s="0" t="n">
        <v>0</v>
      </c>
      <c r="E373" s="0" t="s">
        <v>1823</v>
      </c>
      <c r="F373" s="0" t="s">
        <v>1824</v>
      </c>
      <c r="G373" s="0" t="s">
        <v>378</v>
      </c>
      <c r="H373" s="0" t="s">
        <v>1825</v>
      </c>
      <c r="I373" s="1" t="n">
        <v>0</v>
      </c>
      <c r="J373" s="0" t="n">
        <f aca="false">I373/(P$4*P$3)</f>
        <v>0</v>
      </c>
      <c r="K373" s="0" t="n">
        <f aca="false">J373*10^9*P$5</f>
        <v>0</v>
      </c>
      <c r="L373" s="0" t="n">
        <f aca="false">K373*P$7/P$8</f>
        <v>0</v>
      </c>
      <c r="M373" s="0" t="n">
        <f aca="false">IF(I373&gt;0,MIN(ROUNDUP(L373,P$9),1000),0)</f>
        <v>0</v>
      </c>
    </row>
    <row r="374" customFormat="false" ht="13.8" hidden="false" customHeight="false" outlineLevel="0" collapsed="false">
      <c r="A374" s="0" t="s">
        <v>1826</v>
      </c>
      <c r="B374" s="0" t="n">
        <f aca="false">-M374</f>
        <v>-0</v>
      </c>
      <c r="C374" s="0" t="n">
        <v>1000</v>
      </c>
      <c r="D374" s="0" t="n">
        <v>0</v>
      </c>
      <c r="E374" s="0" t="s">
        <v>1827</v>
      </c>
      <c r="F374" s="0" t="s">
        <v>1828</v>
      </c>
      <c r="G374" s="0" t="s">
        <v>378</v>
      </c>
      <c r="H374" s="0" t="s">
        <v>1829</v>
      </c>
      <c r="I374" s="1" t="n">
        <v>0</v>
      </c>
      <c r="J374" s="0" t="n">
        <f aca="false">I374/(P$4*P$3)</f>
        <v>0</v>
      </c>
      <c r="K374" s="0" t="n">
        <f aca="false">J374*10^9*P$5</f>
        <v>0</v>
      </c>
      <c r="L374" s="0" t="n">
        <f aca="false">K374*P$7/P$8</f>
        <v>0</v>
      </c>
      <c r="M374" s="0" t="n">
        <f aca="false">IF(I374&gt;0,MIN(ROUNDUP(L374,P$9),1000),0)</f>
        <v>0</v>
      </c>
    </row>
    <row r="375" customFormat="false" ht="13.8" hidden="false" customHeight="false" outlineLevel="0" collapsed="false">
      <c r="A375" s="0" t="s">
        <v>1830</v>
      </c>
      <c r="B375" s="0" t="n">
        <f aca="false">-M375</f>
        <v>-0</v>
      </c>
      <c r="C375" s="0" t="n">
        <v>1000</v>
      </c>
      <c r="D375" s="0" t="n">
        <v>0</v>
      </c>
      <c r="E375" s="0" t="s">
        <v>1831</v>
      </c>
      <c r="F375" s="0" t="s">
        <v>1832</v>
      </c>
      <c r="G375" s="0" t="s">
        <v>378</v>
      </c>
      <c r="H375" s="0" t="s">
        <v>1833</v>
      </c>
      <c r="I375" s="1" t="n">
        <v>0</v>
      </c>
      <c r="J375" s="0" t="n">
        <f aca="false">I375/(P$4*P$3)</f>
        <v>0</v>
      </c>
      <c r="K375" s="0" t="n">
        <f aca="false">J375*10^9*P$5</f>
        <v>0</v>
      </c>
      <c r="L375" s="0" t="n">
        <f aca="false">K375*P$7/P$8</f>
        <v>0</v>
      </c>
      <c r="M375" s="0" t="n">
        <f aca="false">IF(I375&gt;0,MIN(ROUNDUP(L375,P$9),1000),0)</f>
        <v>0</v>
      </c>
    </row>
    <row r="376" customFormat="false" ht="13.8" hidden="false" customHeight="false" outlineLevel="0" collapsed="false">
      <c r="A376" s="0" t="s">
        <v>1834</v>
      </c>
      <c r="B376" s="0" t="n">
        <f aca="false">-M376</f>
        <v>-0</v>
      </c>
      <c r="C376" s="0" t="n">
        <v>1000</v>
      </c>
      <c r="D376" s="0" t="n">
        <v>0</v>
      </c>
      <c r="E376" s="0" t="s">
        <v>1835</v>
      </c>
      <c r="F376" s="0" t="s">
        <v>1836</v>
      </c>
      <c r="G376" s="0" t="s">
        <v>1837</v>
      </c>
      <c r="H376" s="0" t="s">
        <v>1838</v>
      </c>
      <c r="I376" s="1" t="n">
        <v>0</v>
      </c>
      <c r="J376" s="0" t="n">
        <f aca="false">I376/(P$4*P$3)</f>
        <v>0</v>
      </c>
      <c r="K376" s="0" t="n">
        <f aca="false">J376*10^9*P$5</f>
        <v>0</v>
      </c>
      <c r="L376" s="0" t="n">
        <f aca="false">K376*P$7/P$8</f>
        <v>0</v>
      </c>
      <c r="M376" s="0" t="n">
        <f aca="false">IF(I376&gt;0,MIN(ROUNDUP(L376,P$9),1000),0)</f>
        <v>0</v>
      </c>
    </row>
    <row r="377" customFormat="false" ht="13.8" hidden="false" customHeight="false" outlineLevel="0" collapsed="false">
      <c r="A377" s="0" t="s">
        <v>1839</v>
      </c>
      <c r="B377" s="0" t="n">
        <f aca="false">-M377</f>
        <v>-0</v>
      </c>
      <c r="C377" s="0" t="n">
        <v>1000</v>
      </c>
      <c r="D377" s="0" t="n">
        <v>0</v>
      </c>
      <c r="E377" s="0" t="s">
        <v>1840</v>
      </c>
      <c r="F377" s="0" t="s">
        <v>1841</v>
      </c>
      <c r="G377" s="0" t="s">
        <v>1837</v>
      </c>
      <c r="H377" s="0" t="s">
        <v>1842</v>
      </c>
      <c r="I377" s="1" t="n">
        <v>0</v>
      </c>
      <c r="J377" s="0" t="n">
        <f aca="false">I377/(P$4*P$3)</f>
        <v>0</v>
      </c>
      <c r="K377" s="0" t="n">
        <f aca="false">J377*10^9*P$5</f>
        <v>0</v>
      </c>
      <c r="L377" s="0" t="n">
        <f aca="false">K377*P$7/P$8</f>
        <v>0</v>
      </c>
      <c r="M377" s="0" t="n">
        <f aca="false">IF(I377&gt;0,MIN(ROUNDUP(L377,P$9),1000),0)</f>
        <v>0</v>
      </c>
    </row>
    <row r="378" customFormat="false" ht="13.8" hidden="false" customHeight="false" outlineLevel="0" collapsed="false">
      <c r="A378" s="0" t="s">
        <v>1843</v>
      </c>
      <c r="B378" s="0" t="n">
        <f aca="false">-M378</f>
        <v>-0</v>
      </c>
      <c r="C378" s="0" t="n">
        <v>1000</v>
      </c>
      <c r="D378" s="0" t="n">
        <v>0</v>
      </c>
      <c r="E378" s="0" t="s">
        <v>1844</v>
      </c>
      <c r="F378" s="0" t="s">
        <v>1845</v>
      </c>
      <c r="G378" s="0" t="s">
        <v>1846</v>
      </c>
      <c r="H378" s="0" t="s">
        <v>1847</v>
      </c>
      <c r="I378" s="1" t="n">
        <v>0</v>
      </c>
      <c r="J378" s="0" t="n">
        <f aca="false">I378/(P$4*P$3)</f>
        <v>0</v>
      </c>
      <c r="K378" s="0" t="n">
        <f aca="false">J378*10^9*P$5</f>
        <v>0</v>
      </c>
      <c r="L378" s="0" t="n">
        <f aca="false">K378*P$7/P$8</f>
        <v>0</v>
      </c>
      <c r="M378" s="0" t="n">
        <f aca="false">IF(I378&gt;0,MIN(ROUNDUP(L378,P$9),1000),0)</f>
        <v>0</v>
      </c>
    </row>
    <row r="379" customFormat="false" ht="13.8" hidden="false" customHeight="false" outlineLevel="0" collapsed="false">
      <c r="A379" s="0" t="s">
        <v>1848</v>
      </c>
      <c r="B379" s="0" t="n">
        <f aca="false">-M379</f>
        <v>-0</v>
      </c>
      <c r="C379" s="0" t="n">
        <v>1000</v>
      </c>
      <c r="D379" s="0" t="n">
        <v>0</v>
      </c>
      <c r="E379" s="0" t="s">
        <v>1849</v>
      </c>
      <c r="F379" s="0" t="s">
        <v>1850</v>
      </c>
      <c r="G379" s="0" t="s">
        <v>1851</v>
      </c>
      <c r="H379" s="0" t="s">
        <v>1852</v>
      </c>
      <c r="I379" s="1" t="n">
        <v>0</v>
      </c>
      <c r="J379" s="0" t="n">
        <f aca="false">I379/(P$4*P$3)</f>
        <v>0</v>
      </c>
      <c r="K379" s="0" t="n">
        <f aca="false">J379*10^9*P$5</f>
        <v>0</v>
      </c>
      <c r="L379" s="0" t="n">
        <f aca="false">K379*P$7/P$8</f>
        <v>0</v>
      </c>
      <c r="M379" s="0" t="n">
        <f aca="false">IF(I379&gt;0,MIN(ROUNDUP(L379,P$9),1000),0)</f>
        <v>0</v>
      </c>
    </row>
    <row r="380" customFormat="false" ht="13.8" hidden="false" customHeight="false" outlineLevel="0" collapsed="false">
      <c r="A380" s="0" t="s">
        <v>1853</v>
      </c>
      <c r="B380" s="0" t="n">
        <f aca="false">-M380</f>
        <v>-0</v>
      </c>
      <c r="C380" s="0" t="n">
        <v>1000</v>
      </c>
      <c r="D380" s="0" t="n">
        <v>0</v>
      </c>
      <c r="E380" s="0" t="s">
        <v>1854</v>
      </c>
      <c r="F380" s="0" t="s">
        <v>1855</v>
      </c>
      <c r="G380" s="0" t="s">
        <v>1856</v>
      </c>
      <c r="H380" s="0" t="s">
        <v>1857</v>
      </c>
      <c r="I380" s="1" t="n">
        <v>0</v>
      </c>
      <c r="J380" s="0" t="n">
        <f aca="false">I380/(P$4*P$3)</f>
        <v>0</v>
      </c>
      <c r="K380" s="0" t="n">
        <f aca="false">J380*10^9*P$5</f>
        <v>0</v>
      </c>
      <c r="L380" s="0" t="n">
        <f aca="false">K380*P$7/P$8</f>
        <v>0</v>
      </c>
      <c r="M380" s="0" t="n">
        <f aca="false">IF(I380&gt;0,MIN(ROUNDUP(L380,P$9),1000),0)</f>
        <v>0</v>
      </c>
    </row>
    <row r="381" customFormat="false" ht="13.8" hidden="false" customHeight="false" outlineLevel="0" collapsed="false">
      <c r="A381" s="0" t="s">
        <v>1858</v>
      </c>
      <c r="B381" s="0" t="n">
        <f aca="false">-M381</f>
        <v>-0</v>
      </c>
      <c r="C381" s="0" t="n">
        <v>1000</v>
      </c>
      <c r="D381" s="0" t="n">
        <v>0</v>
      </c>
      <c r="E381" s="0" t="s">
        <v>1859</v>
      </c>
      <c r="F381" s="0" t="s">
        <v>1860</v>
      </c>
      <c r="G381" s="0" t="s">
        <v>1861</v>
      </c>
      <c r="H381" s="0" t="s">
        <v>1862</v>
      </c>
      <c r="I381" s="1" t="n">
        <v>0</v>
      </c>
      <c r="J381" s="0" t="n">
        <f aca="false">I381/(P$4*P$3)</f>
        <v>0</v>
      </c>
      <c r="K381" s="0" t="n">
        <f aca="false">J381*10^9*P$5</f>
        <v>0</v>
      </c>
      <c r="L381" s="0" t="n">
        <f aca="false">K381*P$7/P$8</f>
        <v>0</v>
      </c>
      <c r="M381" s="0" t="n">
        <f aca="false">IF(I381&gt;0,MIN(ROUNDUP(L381,P$9),1000),0)</f>
        <v>0</v>
      </c>
    </row>
    <row r="382" customFormat="false" ht="13.8" hidden="false" customHeight="false" outlineLevel="0" collapsed="false">
      <c r="A382" s="0" t="s">
        <v>1863</v>
      </c>
      <c r="B382" s="0" t="n">
        <f aca="false">-M382</f>
        <v>-0</v>
      </c>
      <c r="C382" s="0" t="n">
        <v>1000</v>
      </c>
      <c r="D382" s="0" t="n">
        <v>0</v>
      </c>
      <c r="E382" s="0" t="s">
        <v>1864</v>
      </c>
      <c r="F382" s="0" t="s">
        <v>1865</v>
      </c>
      <c r="G382" s="0" t="s">
        <v>1866</v>
      </c>
      <c r="H382" s="0" t="s">
        <v>1867</v>
      </c>
      <c r="I382" s="1" t="n">
        <v>0</v>
      </c>
      <c r="J382" s="0" t="n">
        <f aca="false">I382/(P$4*P$3)</f>
        <v>0</v>
      </c>
      <c r="K382" s="0" t="n">
        <f aca="false">J382*10^9*P$5</f>
        <v>0</v>
      </c>
      <c r="L382" s="0" t="n">
        <f aca="false">K382*P$7/P$8</f>
        <v>0</v>
      </c>
      <c r="M382" s="0" t="n">
        <f aca="false">IF(I382&gt;0,MIN(ROUNDUP(L382,P$9),1000),0)</f>
        <v>0</v>
      </c>
    </row>
    <row r="383" customFormat="false" ht="13.8" hidden="false" customHeight="false" outlineLevel="0" collapsed="false">
      <c r="A383" s="0" t="s">
        <v>1868</v>
      </c>
      <c r="B383" s="0" t="n">
        <f aca="false">-M383</f>
        <v>-0</v>
      </c>
      <c r="C383" s="0" t="n">
        <v>1000</v>
      </c>
      <c r="D383" s="0" t="n">
        <v>0</v>
      </c>
      <c r="E383" s="0" t="s">
        <v>1869</v>
      </c>
      <c r="F383" s="0" t="s">
        <v>1870</v>
      </c>
      <c r="G383" s="0" t="s">
        <v>1871</v>
      </c>
      <c r="H383" s="0" t="s">
        <v>1872</v>
      </c>
      <c r="I383" s="1" t="n">
        <v>0</v>
      </c>
      <c r="J383" s="0" t="n">
        <f aca="false">I383/(P$4*P$3)</f>
        <v>0</v>
      </c>
      <c r="K383" s="0" t="n">
        <f aca="false">J383*10^9*P$5</f>
        <v>0</v>
      </c>
      <c r="L383" s="0" t="n">
        <f aca="false">K383*P$7/P$8</f>
        <v>0</v>
      </c>
      <c r="M383" s="0" t="n">
        <f aca="false">IF(I383&gt;0,MIN(ROUNDUP(L383,P$9),1000),0)</f>
        <v>0</v>
      </c>
    </row>
    <row r="384" customFormat="false" ht="13.8" hidden="false" customHeight="false" outlineLevel="0" collapsed="false">
      <c r="A384" s="0" t="s">
        <v>1873</v>
      </c>
      <c r="B384" s="0" t="n">
        <f aca="false">-M384</f>
        <v>-0</v>
      </c>
      <c r="C384" s="0" t="n">
        <v>1000</v>
      </c>
      <c r="D384" s="0" t="n">
        <v>0</v>
      </c>
      <c r="E384" s="0" t="s">
        <v>1874</v>
      </c>
      <c r="F384" s="0" t="s">
        <v>1875</v>
      </c>
      <c r="G384" s="0" t="s">
        <v>1876</v>
      </c>
      <c r="H384" s="0" t="s">
        <v>1877</v>
      </c>
      <c r="I384" s="1" t="n">
        <v>0</v>
      </c>
      <c r="J384" s="0" t="n">
        <f aca="false">I384/(P$4*P$3)</f>
        <v>0</v>
      </c>
      <c r="K384" s="0" t="n">
        <f aca="false">J384*10^9*P$5</f>
        <v>0</v>
      </c>
      <c r="L384" s="0" t="n">
        <f aca="false">K384*P$7/P$8</f>
        <v>0</v>
      </c>
      <c r="M384" s="0" t="n">
        <f aca="false">IF(I384&gt;0,MIN(ROUNDUP(L384,P$9),1000),0)</f>
        <v>0</v>
      </c>
    </row>
    <row r="385" customFormat="false" ht="13.8" hidden="false" customHeight="false" outlineLevel="0" collapsed="false">
      <c r="A385" s="0" t="s">
        <v>1878</v>
      </c>
      <c r="B385" s="0" t="n">
        <f aca="false">-M385</f>
        <v>-0</v>
      </c>
      <c r="C385" s="0" t="n">
        <v>1000</v>
      </c>
      <c r="D385" s="0" t="n">
        <v>0</v>
      </c>
      <c r="E385" s="0" t="s">
        <v>1879</v>
      </c>
      <c r="F385" s="0" t="s">
        <v>1880</v>
      </c>
      <c r="G385" s="0" t="s">
        <v>1881</v>
      </c>
      <c r="H385" s="0" t="s">
        <v>1882</v>
      </c>
      <c r="I385" s="1" t="n">
        <v>0</v>
      </c>
      <c r="J385" s="0" t="n">
        <f aca="false">I385/(P$4*P$3)</f>
        <v>0</v>
      </c>
      <c r="K385" s="0" t="n">
        <f aca="false">J385*10^9*P$5</f>
        <v>0</v>
      </c>
      <c r="L385" s="0" t="n">
        <f aca="false">K385*P$7/P$8</f>
        <v>0</v>
      </c>
      <c r="M385" s="0" t="n">
        <f aca="false">IF(I385&gt;0,MIN(ROUNDUP(L385,P$9),1000),0)</f>
        <v>0</v>
      </c>
    </row>
    <row r="386" customFormat="false" ht="13.8" hidden="false" customHeight="false" outlineLevel="0" collapsed="false">
      <c r="A386" s="0" t="s">
        <v>1883</v>
      </c>
      <c r="B386" s="0" t="n">
        <f aca="false">-M386</f>
        <v>-0</v>
      </c>
      <c r="C386" s="0" t="n">
        <v>1000</v>
      </c>
      <c r="D386" s="0" t="n">
        <v>0</v>
      </c>
      <c r="E386" s="0" t="s">
        <v>1884</v>
      </c>
      <c r="F386" s="0" t="s">
        <v>1885</v>
      </c>
      <c r="G386" s="0" t="s">
        <v>1886</v>
      </c>
      <c r="H386" s="0" t="s">
        <v>1887</v>
      </c>
      <c r="I386" s="1" t="n">
        <v>0</v>
      </c>
      <c r="J386" s="0" t="n">
        <f aca="false">I386/(P$4*P$3)</f>
        <v>0</v>
      </c>
      <c r="K386" s="0" t="n">
        <f aca="false">J386*10^9*P$5</f>
        <v>0</v>
      </c>
      <c r="L386" s="0" t="n">
        <f aca="false">K386*P$7/P$8</f>
        <v>0</v>
      </c>
      <c r="M386" s="0" t="n">
        <f aca="false">IF(I386&gt;0,MIN(ROUNDUP(L386,P$9),1000),0)</f>
        <v>0</v>
      </c>
    </row>
    <row r="387" customFormat="false" ht="13.8" hidden="false" customHeight="false" outlineLevel="0" collapsed="false">
      <c r="A387" s="0" t="s">
        <v>1888</v>
      </c>
      <c r="B387" s="0" t="n">
        <f aca="false">-M387</f>
        <v>-0</v>
      </c>
      <c r="C387" s="0" t="n">
        <v>1000</v>
      </c>
      <c r="D387" s="0" t="n">
        <v>0</v>
      </c>
      <c r="E387" s="0" t="s">
        <v>1889</v>
      </c>
      <c r="F387" s="0" t="s">
        <v>1890</v>
      </c>
      <c r="G387" s="0" t="s">
        <v>1891</v>
      </c>
      <c r="H387" s="0" t="s">
        <v>1892</v>
      </c>
      <c r="I387" s="1" t="n">
        <v>0</v>
      </c>
      <c r="J387" s="0" t="n">
        <f aca="false">I387/(P$4*P$3)</f>
        <v>0</v>
      </c>
      <c r="K387" s="0" t="n">
        <f aca="false">J387*10^9*P$5</f>
        <v>0</v>
      </c>
      <c r="L387" s="0" t="n">
        <f aca="false">K387*P$7/P$8</f>
        <v>0</v>
      </c>
      <c r="M387" s="0" t="n">
        <f aca="false">IF(I387&gt;0,MIN(ROUNDUP(L387,P$9),1000),0)</f>
        <v>0</v>
      </c>
    </row>
    <row r="388" customFormat="false" ht="13.8" hidden="false" customHeight="false" outlineLevel="0" collapsed="false">
      <c r="A388" s="0" t="s">
        <v>1893</v>
      </c>
      <c r="B388" s="0" t="n">
        <f aca="false">-M388</f>
        <v>-0</v>
      </c>
      <c r="C388" s="0" t="n">
        <v>1000</v>
      </c>
      <c r="D388" s="0" t="n">
        <v>0</v>
      </c>
      <c r="E388" s="0" t="s">
        <v>1894</v>
      </c>
      <c r="F388" s="0" t="s">
        <v>1895</v>
      </c>
      <c r="G388" s="0" t="s">
        <v>1896</v>
      </c>
      <c r="H388" s="0" t="s">
        <v>1897</v>
      </c>
      <c r="I388" s="1" t="n">
        <v>0</v>
      </c>
      <c r="J388" s="0" t="n">
        <f aca="false">I388/(P$4*P$3)</f>
        <v>0</v>
      </c>
      <c r="K388" s="0" t="n">
        <f aca="false">J388*10^9*P$5</f>
        <v>0</v>
      </c>
      <c r="L388" s="0" t="n">
        <f aca="false">K388*P$7/P$8</f>
        <v>0</v>
      </c>
      <c r="M388" s="0" t="n">
        <f aca="false">IF(I388&gt;0,MIN(ROUNDUP(L388,P$9),1000),0)</f>
        <v>0</v>
      </c>
    </row>
    <row r="389" customFormat="false" ht="13.8" hidden="false" customHeight="false" outlineLevel="0" collapsed="false">
      <c r="A389" s="0" t="s">
        <v>1898</v>
      </c>
      <c r="B389" s="0" t="n">
        <f aca="false">-M389</f>
        <v>-0</v>
      </c>
      <c r="C389" s="0" t="n">
        <v>1000</v>
      </c>
      <c r="D389" s="0" t="n">
        <v>0</v>
      </c>
      <c r="E389" s="0" t="s">
        <v>1899</v>
      </c>
      <c r="F389" s="0" t="s">
        <v>1900</v>
      </c>
      <c r="G389" s="0" t="s">
        <v>1901</v>
      </c>
      <c r="H389" s="0" t="s">
        <v>1902</v>
      </c>
      <c r="I389" s="1" t="n">
        <v>0</v>
      </c>
      <c r="J389" s="0" t="n">
        <f aca="false">I389/(P$4*P$3)</f>
        <v>0</v>
      </c>
      <c r="K389" s="0" t="n">
        <f aca="false">J389*10^9*P$5</f>
        <v>0</v>
      </c>
      <c r="L389" s="0" t="n">
        <f aca="false">K389*P$7/P$8</f>
        <v>0</v>
      </c>
      <c r="M389" s="0" t="n">
        <f aca="false">IF(I389&gt;0,MIN(ROUNDUP(L389,P$9),1000),0)</f>
        <v>0</v>
      </c>
    </row>
    <row r="390" customFormat="false" ht="13.8" hidden="false" customHeight="false" outlineLevel="0" collapsed="false">
      <c r="A390" s="0" t="s">
        <v>1903</v>
      </c>
      <c r="B390" s="0" t="n">
        <f aca="false">-M390</f>
        <v>-0</v>
      </c>
      <c r="C390" s="0" t="n">
        <v>1000</v>
      </c>
      <c r="D390" s="0" t="n">
        <v>0</v>
      </c>
      <c r="E390" s="0" t="s">
        <v>1904</v>
      </c>
      <c r="F390" s="0" t="s">
        <v>1905</v>
      </c>
      <c r="G390" s="0" t="s">
        <v>1906</v>
      </c>
      <c r="H390" s="0" t="s">
        <v>1907</v>
      </c>
      <c r="I390" s="1" t="n">
        <v>0</v>
      </c>
      <c r="J390" s="0" t="n">
        <f aca="false">I390/(P$4*P$3)</f>
        <v>0</v>
      </c>
      <c r="K390" s="0" t="n">
        <f aca="false">J390*10^9*P$5</f>
        <v>0</v>
      </c>
      <c r="L390" s="0" t="n">
        <f aca="false">K390*P$7/P$8</f>
        <v>0</v>
      </c>
      <c r="M390" s="0" t="n">
        <f aca="false">IF(I390&gt;0,MIN(ROUNDUP(L390,P$9),1000),0)</f>
        <v>0</v>
      </c>
    </row>
    <row r="391" customFormat="false" ht="13.8" hidden="false" customHeight="false" outlineLevel="0" collapsed="false">
      <c r="A391" s="0" t="s">
        <v>1908</v>
      </c>
      <c r="B391" s="0" t="n">
        <f aca="false">-M391</f>
        <v>-0</v>
      </c>
      <c r="C391" s="0" t="n">
        <v>1000</v>
      </c>
      <c r="D391" s="0" t="n">
        <v>0</v>
      </c>
      <c r="E391" s="0" t="s">
        <v>1909</v>
      </c>
      <c r="F391" s="0" t="s">
        <v>1910</v>
      </c>
      <c r="G391" s="0" t="s">
        <v>1911</v>
      </c>
      <c r="H391" s="0" t="s">
        <v>1912</v>
      </c>
      <c r="I391" s="1" t="n">
        <v>0</v>
      </c>
      <c r="J391" s="0" t="n">
        <f aca="false">I391/(P$4*P$3)</f>
        <v>0</v>
      </c>
      <c r="K391" s="0" t="n">
        <f aca="false">J391*10^9*P$5</f>
        <v>0</v>
      </c>
      <c r="L391" s="0" t="n">
        <f aca="false">K391*P$7/P$8</f>
        <v>0</v>
      </c>
      <c r="M391" s="0" t="n">
        <f aca="false">IF(I391&gt;0,MIN(ROUNDUP(L391,P$9),1000),0)</f>
        <v>0</v>
      </c>
    </row>
    <row r="392" customFormat="false" ht="13.8" hidden="false" customHeight="false" outlineLevel="0" collapsed="false">
      <c r="A392" s="0" t="s">
        <v>1913</v>
      </c>
      <c r="B392" s="0" t="n">
        <f aca="false">-M392</f>
        <v>-0</v>
      </c>
      <c r="C392" s="0" t="n">
        <v>1000</v>
      </c>
      <c r="D392" s="0" t="n">
        <v>0</v>
      </c>
      <c r="E392" s="0" t="s">
        <v>1914</v>
      </c>
      <c r="F392" s="0" t="s">
        <v>1915</v>
      </c>
      <c r="G392" s="0" t="s">
        <v>1916</v>
      </c>
      <c r="H392" s="0" t="s">
        <v>1917</v>
      </c>
      <c r="I392" s="1" t="n">
        <v>0</v>
      </c>
      <c r="J392" s="0" t="n">
        <f aca="false">I392/(P$4*P$3)</f>
        <v>0</v>
      </c>
      <c r="K392" s="0" t="n">
        <f aca="false">J392*10^9*P$5</f>
        <v>0</v>
      </c>
      <c r="L392" s="0" t="n">
        <f aca="false">K392*P$7/P$8</f>
        <v>0</v>
      </c>
      <c r="M392" s="0" t="n">
        <f aca="false">IF(I392&gt;0,MIN(ROUNDUP(L392,P$9),1000),0)</f>
        <v>0</v>
      </c>
    </row>
    <row r="393" customFormat="false" ht="13.8" hidden="false" customHeight="false" outlineLevel="0" collapsed="false">
      <c r="A393" s="0" t="s">
        <v>1918</v>
      </c>
      <c r="B393" s="0" t="n">
        <f aca="false">-M393</f>
        <v>-0</v>
      </c>
      <c r="C393" s="0" t="n">
        <v>1000</v>
      </c>
      <c r="D393" s="0" t="n">
        <v>0</v>
      </c>
      <c r="E393" s="0" t="s">
        <v>1919</v>
      </c>
      <c r="F393" s="0" t="s">
        <v>1920</v>
      </c>
      <c r="G393" s="0" t="s">
        <v>1921</v>
      </c>
      <c r="H393" s="0" t="s">
        <v>1922</v>
      </c>
      <c r="I393" s="1" t="n">
        <v>0</v>
      </c>
      <c r="J393" s="0" t="n">
        <f aca="false">I393/(P$4*P$3)</f>
        <v>0</v>
      </c>
      <c r="K393" s="0" t="n">
        <f aca="false">J393*10^9*P$5</f>
        <v>0</v>
      </c>
      <c r="L393" s="0" t="n">
        <f aca="false">K393*P$7/P$8</f>
        <v>0</v>
      </c>
      <c r="M393" s="0" t="n">
        <f aca="false">IF(I393&gt;0,MIN(ROUNDUP(L393,P$9),1000),0)</f>
        <v>0</v>
      </c>
    </row>
    <row r="394" customFormat="false" ht="13.8" hidden="false" customHeight="false" outlineLevel="0" collapsed="false">
      <c r="A394" s="0" t="s">
        <v>1923</v>
      </c>
      <c r="B394" s="0" t="n">
        <f aca="false">-M394</f>
        <v>-0</v>
      </c>
      <c r="C394" s="0" t="n">
        <v>1000</v>
      </c>
      <c r="D394" s="0" t="n">
        <v>0</v>
      </c>
      <c r="E394" s="0" t="s">
        <v>1924</v>
      </c>
      <c r="F394" s="0" t="s">
        <v>1925</v>
      </c>
      <c r="G394" s="0" t="s">
        <v>1926</v>
      </c>
      <c r="H394" s="0" t="s">
        <v>1927</v>
      </c>
      <c r="I394" s="1" t="n">
        <v>0</v>
      </c>
      <c r="J394" s="0" t="n">
        <f aca="false">I394/(P$4*P$3)</f>
        <v>0</v>
      </c>
      <c r="K394" s="0" t="n">
        <f aca="false">J394*10^9*P$5</f>
        <v>0</v>
      </c>
      <c r="L394" s="0" t="n">
        <f aca="false">K394*P$7/P$8</f>
        <v>0</v>
      </c>
      <c r="M394" s="0" t="n">
        <f aca="false">IF(I394&gt;0,MIN(ROUNDUP(L394,P$9),1000),0)</f>
        <v>0</v>
      </c>
    </row>
    <row r="395" customFormat="false" ht="13.8" hidden="false" customHeight="false" outlineLevel="0" collapsed="false">
      <c r="A395" s="0" t="s">
        <v>1928</v>
      </c>
      <c r="B395" s="0" t="n">
        <f aca="false">-M395</f>
        <v>-0</v>
      </c>
      <c r="C395" s="0" t="n">
        <v>1000</v>
      </c>
      <c r="D395" s="0" t="n">
        <v>0</v>
      </c>
      <c r="E395" s="0" t="s">
        <v>1929</v>
      </c>
      <c r="F395" s="0" t="s">
        <v>1930</v>
      </c>
      <c r="G395" s="0" t="s">
        <v>1369</v>
      </c>
      <c r="H395" s="0" t="s">
        <v>1931</v>
      </c>
      <c r="I395" s="1" t="n">
        <v>0</v>
      </c>
      <c r="J395" s="0" t="n">
        <f aca="false">I395/(P$4*P$3)</f>
        <v>0</v>
      </c>
      <c r="K395" s="0" t="n">
        <f aca="false">J395*10^9*P$5</f>
        <v>0</v>
      </c>
      <c r="L395" s="0" t="n">
        <f aca="false">K395*P$7/P$8</f>
        <v>0</v>
      </c>
      <c r="M395" s="0" t="n">
        <f aca="false">IF(I395&gt;0,MIN(ROUNDUP(L395,P$9),1000),0)</f>
        <v>0</v>
      </c>
    </row>
    <row r="396" customFormat="false" ht="13.8" hidden="false" customHeight="false" outlineLevel="0" collapsed="false">
      <c r="A396" s="0" t="s">
        <v>1932</v>
      </c>
      <c r="B396" s="0" t="n">
        <f aca="false">-M396</f>
        <v>-0</v>
      </c>
      <c r="C396" s="0" t="n">
        <v>1000</v>
      </c>
      <c r="D396" s="0" t="n">
        <v>0</v>
      </c>
      <c r="E396" s="0" t="s">
        <v>1933</v>
      </c>
      <c r="F396" s="0" t="s">
        <v>1934</v>
      </c>
      <c r="G396" s="0" t="s">
        <v>1935</v>
      </c>
      <c r="H396" s="0" t="s">
        <v>1936</v>
      </c>
      <c r="I396" s="1" t="n">
        <v>0</v>
      </c>
      <c r="J396" s="0" t="n">
        <f aca="false">I396/(P$4*P$3)</f>
        <v>0</v>
      </c>
      <c r="K396" s="0" t="n">
        <f aca="false">J396*10^9*P$5</f>
        <v>0</v>
      </c>
      <c r="L396" s="0" t="n">
        <f aca="false">K396*P$7/P$8</f>
        <v>0</v>
      </c>
      <c r="M396" s="0" t="n">
        <f aca="false">IF(I396&gt;0,MIN(ROUNDUP(L396,P$9),1000),0)</f>
        <v>0</v>
      </c>
    </row>
    <row r="397" customFormat="false" ht="13.8" hidden="false" customHeight="false" outlineLevel="0" collapsed="false">
      <c r="A397" s="0" t="s">
        <v>1937</v>
      </c>
      <c r="B397" s="0" t="n">
        <f aca="false">-M397</f>
        <v>-0</v>
      </c>
      <c r="C397" s="0" t="n">
        <v>1000</v>
      </c>
      <c r="D397" s="0" t="n">
        <v>0</v>
      </c>
      <c r="E397" s="0" t="s">
        <v>1938</v>
      </c>
      <c r="F397" s="0" t="s">
        <v>1939</v>
      </c>
      <c r="G397" s="0" t="s">
        <v>1940</v>
      </c>
      <c r="H397" s="0" t="s">
        <v>1941</v>
      </c>
      <c r="I397" s="1" t="n">
        <v>0</v>
      </c>
      <c r="J397" s="0" t="n">
        <f aca="false">I397/(P$4*P$3)</f>
        <v>0</v>
      </c>
      <c r="K397" s="0" t="n">
        <f aca="false">J397*10^9*P$5</f>
        <v>0</v>
      </c>
      <c r="L397" s="0" t="n">
        <f aca="false">K397*P$7/P$8</f>
        <v>0</v>
      </c>
      <c r="M397" s="0" t="n">
        <f aca="false">IF(I397&gt;0,MIN(ROUNDUP(L397,P$9),1000),0)</f>
        <v>0</v>
      </c>
    </row>
    <row r="398" customFormat="false" ht="13.8" hidden="false" customHeight="false" outlineLevel="0" collapsed="false">
      <c r="A398" s="0" t="s">
        <v>1942</v>
      </c>
      <c r="B398" s="0" t="n">
        <f aca="false">-M398</f>
        <v>-0</v>
      </c>
      <c r="C398" s="0" t="n">
        <v>1000</v>
      </c>
      <c r="D398" s="0" t="n">
        <v>0</v>
      </c>
      <c r="E398" s="0" t="s">
        <v>1943</v>
      </c>
      <c r="F398" s="0" t="s">
        <v>1944</v>
      </c>
      <c r="G398" s="0" t="s">
        <v>1940</v>
      </c>
      <c r="H398" s="0" t="s">
        <v>1945</v>
      </c>
      <c r="I398" s="1" t="n">
        <v>0</v>
      </c>
      <c r="J398" s="0" t="n">
        <f aca="false">I398/(P$4*P$3)</f>
        <v>0</v>
      </c>
      <c r="K398" s="0" t="n">
        <f aca="false">J398*10^9*P$5</f>
        <v>0</v>
      </c>
      <c r="L398" s="0" t="n">
        <f aca="false">K398*P$7/P$8</f>
        <v>0</v>
      </c>
      <c r="M398" s="0" t="n">
        <f aca="false">IF(I398&gt;0,MIN(ROUNDUP(L398,P$9),1000),0)</f>
        <v>0</v>
      </c>
    </row>
    <row r="399" customFormat="false" ht="13.8" hidden="false" customHeight="false" outlineLevel="0" collapsed="false">
      <c r="A399" s="0" t="s">
        <v>1946</v>
      </c>
      <c r="B399" s="0" t="n">
        <f aca="false">-M399</f>
        <v>-0</v>
      </c>
      <c r="C399" s="0" t="n">
        <v>1000</v>
      </c>
      <c r="D399" s="0" t="n">
        <v>0</v>
      </c>
      <c r="E399" s="0" t="s">
        <v>1947</v>
      </c>
      <c r="F399" s="0" t="s">
        <v>1948</v>
      </c>
      <c r="G399" s="0" t="s">
        <v>1949</v>
      </c>
      <c r="H399" s="0" t="s">
        <v>1950</v>
      </c>
      <c r="I399" s="1" t="n">
        <v>0</v>
      </c>
      <c r="J399" s="0" t="n">
        <f aca="false">I399/(P$4*P$3)</f>
        <v>0</v>
      </c>
      <c r="K399" s="0" t="n">
        <f aca="false">J399*10^9*P$5</f>
        <v>0</v>
      </c>
      <c r="L399" s="0" t="n">
        <f aca="false">K399*P$7/P$8</f>
        <v>0</v>
      </c>
      <c r="M399" s="0" t="n">
        <f aca="false">IF(I399&gt;0,MIN(ROUNDUP(L399,P$9),1000),0)</f>
        <v>0</v>
      </c>
    </row>
    <row r="400" customFormat="false" ht="13.8" hidden="false" customHeight="false" outlineLevel="0" collapsed="false">
      <c r="A400" s="0" t="s">
        <v>1951</v>
      </c>
      <c r="B400" s="0" t="n">
        <f aca="false">-M400</f>
        <v>-0</v>
      </c>
      <c r="C400" s="0" t="n">
        <v>1000</v>
      </c>
      <c r="D400" s="0" t="n">
        <v>0</v>
      </c>
      <c r="E400" s="0" t="s">
        <v>1952</v>
      </c>
      <c r="F400" s="0" t="s">
        <v>1953</v>
      </c>
      <c r="G400" s="0" t="s">
        <v>1954</v>
      </c>
      <c r="H400" s="0" t="s">
        <v>1955</v>
      </c>
      <c r="I400" s="1" t="n">
        <v>0</v>
      </c>
      <c r="J400" s="0" t="n">
        <f aca="false">I400/(P$4*P$3)</f>
        <v>0</v>
      </c>
      <c r="K400" s="0" t="n">
        <f aca="false">J400*10^9*P$5</f>
        <v>0</v>
      </c>
      <c r="L400" s="0" t="n">
        <f aca="false">K400*P$7/P$8</f>
        <v>0</v>
      </c>
      <c r="M400" s="0" t="n">
        <f aca="false">IF(I400&gt;0,MIN(ROUNDUP(L400,P$9),1000),0)</f>
        <v>0</v>
      </c>
    </row>
    <row r="401" customFormat="false" ht="13.8" hidden="false" customHeight="false" outlineLevel="0" collapsed="false">
      <c r="A401" s="0" t="s">
        <v>1956</v>
      </c>
      <c r="B401" s="0" t="n">
        <f aca="false">-M401</f>
        <v>-0</v>
      </c>
      <c r="C401" s="0" t="n">
        <v>1000</v>
      </c>
      <c r="D401" s="0" t="n">
        <v>0</v>
      </c>
      <c r="E401" s="0" t="s">
        <v>1957</v>
      </c>
      <c r="F401" s="0" t="s">
        <v>1958</v>
      </c>
      <c r="G401" s="0" t="s">
        <v>1959</v>
      </c>
      <c r="H401" s="0" t="s">
        <v>1960</v>
      </c>
      <c r="I401" s="1" t="n">
        <v>0</v>
      </c>
      <c r="J401" s="0" t="n">
        <f aca="false">I401/(P$4*P$3)</f>
        <v>0</v>
      </c>
      <c r="K401" s="0" t="n">
        <f aca="false">J401*10^9*P$5</f>
        <v>0</v>
      </c>
      <c r="L401" s="0" t="n">
        <f aca="false">K401*P$7/P$8</f>
        <v>0</v>
      </c>
      <c r="M401" s="0" t="n">
        <f aca="false">IF(I401&gt;0,MIN(ROUNDUP(L401,P$9),1000),0)</f>
        <v>0</v>
      </c>
    </row>
    <row r="402" customFormat="false" ht="13.8" hidden="false" customHeight="false" outlineLevel="0" collapsed="false">
      <c r="A402" s="0" t="s">
        <v>1961</v>
      </c>
      <c r="B402" s="0" t="n">
        <f aca="false">-M402</f>
        <v>-0</v>
      </c>
      <c r="C402" s="0" t="n">
        <v>1000</v>
      </c>
      <c r="D402" s="0" t="n">
        <v>0</v>
      </c>
      <c r="E402" s="0" t="s">
        <v>1962</v>
      </c>
      <c r="F402" s="0" t="s">
        <v>1963</v>
      </c>
      <c r="G402" s="0" t="s">
        <v>1964</v>
      </c>
      <c r="H402" s="0" t="s">
        <v>1965</v>
      </c>
      <c r="I402" s="1" t="n">
        <v>0</v>
      </c>
      <c r="J402" s="0" t="n">
        <f aca="false">I402/(P$4*P$3)</f>
        <v>0</v>
      </c>
      <c r="K402" s="0" t="n">
        <f aca="false">J402*10^9*P$5</f>
        <v>0</v>
      </c>
      <c r="L402" s="0" t="n">
        <f aca="false">K402*P$7/P$8</f>
        <v>0</v>
      </c>
      <c r="M402" s="0" t="n">
        <f aca="false">IF(I402&gt;0,MIN(ROUNDUP(L402,P$9),1000),0)</f>
        <v>0</v>
      </c>
    </row>
    <row r="403" customFormat="false" ht="13.8" hidden="false" customHeight="false" outlineLevel="0" collapsed="false">
      <c r="A403" s="0" t="s">
        <v>1966</v>
      </c>
      <c r="B403" s="0" t="n">
        <f aca="false">-M403</f>
        <v>-0</v>
      </c>
      <c r="C403" s="0" t="n">
        <v>1000</v>
      </c>
      <c r="D403" s="0" t="n">
        <v>0</v>
      </c>
      <c r="E403" s="0" t="s">
        <v>1967</v>
      </c>
      <c r="F403" s="0" t="s">
        <v>1968</v>
      </c>
      <c r="G403" s="0" t="s">
        <v>1969</v>
      </c>
      <c r="H403" s="0" t="s">
        <v>1970</v>
      </c>
      <c r="I403" s="1" t="n">
        <v>0</v>
      </c>
      <c r="J403" s="0" t="n">
        <f aca="false">I403/(P$4*P$3)</f>
        <v>0</v>
      </c>
      <c r="K403" s="0" t="n">
        <f aca="false">J403*10^9*P$5</f>
        <v>0</v>
      </c>
      <c r="L403" s="0" t="n">
        <f aca="false">K403*P$7/P$8</f>
        <v>0</v>
      </c>
      <c r="M403" s="0" t="n">
        <f aca="false">IF(I403&gt;0,MIN(ROUNDUP(L403,P$9),1000),0)</f>
        <v>0</v>
      </c>
    </row>
    <row r="404" customFormat="false" ht="13.8" hidden="false" customHeight="false" outlineLevel="0" collapsed="false">
      <c r="A404" s="0" t="s">
        <v>1971</v>
      </c>
      <c r="B404" s="0" t="n">
        <f aca="false">-M404</f>
        <v>-0</v>
      </c>
      <c r="C404" s="0" t="n">
        <v>1000</v>
      </c>
      <c r="D404" s="0" t="n">
        <v>0</v>
      </c>
      <c r="E404" s="0" t="s">
        <v>1972</v>
      </c>
      <c r="F404" s="0" t="s">
        <v>1973</v>
      </c>
      <c r="G404" s="0" t="s">
        <v>1974</v>
      </c>
      <c r="H404" s="0" t="s">
        <v>1975</v>
      </c>
      <c r="I404" s="1" t="n">
        <v>0</v>
      </c>
      <c r="J404" s="0" t="n">
        <f aca="false">I404/(P$4*P$3)</f>
        <v>0</v>
      </c>
      <c r="K404" s="0" t="n">
        <f aca="false">J404*10^9*P$5</f>
        <v>0</v>
      </c>
      <c r="L404" s="0" t="n">
        <f aca="false">K404*P$7/P$8</f>
        <v>0</v>
      </c>
      <c r="M404" s="0" t="n">
        <f aca="false">IF(I404&gt;0,MIN(ROUNDUP(L404,P$9),1000),0)</f>
        <v>0</v>
      </c>
    </row>
    <row r="405" customFormat="false" ht="13.8" hidden="false" customHeight="false" outlineLevel="0" collapsed="false">
      <c r="A405" s="0" t="s">
        <v>1976</v>
      </c>
      <c r="B405" s="0" t="n">
        <f aca="false">-M405</f>
        <v>-0</v>
      </c>
      <c r="C405" s="0" t="n">
        <v>1000</v>
      </c>
      <c r="D405" s="0" t="n">
        <v>0</v>
      </c>
      <c r="E405" s="0" t="s">
        <v>1977</v>
      </c>
      <c r="F405" s="0" t="s">
        <v>1978</v>
      </c>
      <c r="G405" s="0" t="s">
        <v>1979</v>
      </c>
      <c r="H405" s="0" t="s">
        <v>1980</v>
      </c>
      <c r="I405" s="1" t="n">
        <v>0</v>
      </c>
      <c r="J405" s="0" t="n">
        <f aca="false">I405/(P$4*P$3)</f>
        <v>0</v>
      </c>
      <c r="K405" s="0" t="n">
        <f aca="false">J405*10^9*P$5</f>
        <v>0</v>
      </c>
      <c r="L405" s="0" t="n">
        <f aca="false">K405*P$7/P$8</f>
        <v>0</v>
      </c>
      <c r="M405" s="0" t="n">
        <f aca="false">IF(I405&gt;0,MIN(ROUNDUP(L405,P$9),1000),0)</f>
        <v>0</v>
      </c>
    </row>
    <row r="406" customFormat="false" ht="13.8" hidden="false" customHeight="false" outlineLevel="0" collapsed="false">
      <c r="A406" s="0" t="s">
        <v>1981</v>
      </c>
      <c r="B406" s="0" t="n">
        <f aca="false">-M406</f>
        <v>-0</v>
      </c>
      <c r="C406" s="0" t="n">
        <v>1000</v>
      </c>
      <c r="D406" s="0" t="n">
        <v>0</v>
      </c>
      <c r="E406" s="0" t="s">
        <v>1982</v>
      </c>
      <c r="F406" s="0" t="s">
        <v>1983</v>
      </c>
      <c r="G406" s="0" t="s">
        <v>1984</v>
      </c>
      <c r="H406" s="0" t="s">
        <v>1985</v>
      </c>
      <c r="I406" s="1" t="n">
        <v>0</v>
      </c>
      <c r="J406" s="0" t="n">
        <f aca="false">I406/(P$4*P$3)</f>
        <v>0</v>
      </c>
      <c r="K406" s="0" t="n">
        <f aca="false">J406*10^9*P$5</f>
        <v>0</v>
      </c>
      <c r="L406" s="0" t="n">
        <f aca="false">K406*P$7/P$8</f>
        <v>0</v>
      </c>
      <c r="M406" s="0" t="n">
        <f aca="false">IF(I406&gt;0,MIN(ROUNDUP(L406,P$9),1000),0)</f>
        <v>0</v>
      </c>
    </row>
    <row r="407" customFormat="false" ht="13.8" hidden="false" customHeight="false" outlineLevel="0" collapsed="false">
      <c r="A407" s="0" t="s">
        <v>1986</v>
      </c>
      <c r="B407" s="0" t="n">
        <f aca="false">-M407</f>
        <v>-0</v>
      </c>
      <c r="C407" s="0" t="n">
        <v>1000</v>
      </c>
      <c r="D407" s="0" t="n">
        <v>0</v>
      </c>
      <c r="E407" s="0" t="s">
        <v>1987</v>
      </c>
      <c r="F407" s="0" t="s">
        <v>1988</v>
      </c>
      <c r="G407" s="0" t="s">
        <v>1989</v>
      </c>
      <c r="H407" s="0" t="s">
        <v>1990</v>
      </c>
      <c r="I407" s="1" t="n">
        <v>0</v>
      </c>
      <c r="J407" s="0" t="n">
        <f aca="false">I407/(P$4*P$3)</f>
        <v>0</v>
      </c>
      <c r="K407" s="0" t="n">
        <f aca="false">J407*10^9*P$5</f>
        <v>0</v>
      </c>
      <c r="L407" s="0" t="n">
        <f aca="false">K407*P$7/P$8</f>
        <v>0</v>
      </c>
      <c r="M407" s="0" t="n">
        <f aca="false">IF(I407&gt;0,MIN(ROUNDUP(L407,P$9),1000),0)</f>
        <v>0</v>
      </c>
    </row>
    <row r="408" customFormat="false" ht="13.8" hidden="false" customHeight="false" outlineLevel="0" collapsed="false">
      <c r="A408" s="0" t="s">
        <v>1991</v>
      </c>
      <c r="B408" s="0" t="n">
        <f aca="false">-M408</f>
        <v>-0</v>
      </c>
      <c r="C408" s="0" t="n">
        <v>1000</v>
      </c>
      <c r="D408" s="0" t="n">
        <v>0</v>
      </c>
      <c r="E408" s="0" t="s">
        <v>1992</v>
      </c>
      <c r="F408" s="0" t="s">
        <v>1993</v>
      </c>
      <c r="G408" s="0" t="s">
        <v>1994</v>
      </c>
      <c r="H408" s="0" t="s">
        <v>1995</v>
      </c>
      <c r="I408" s="1" t="n">
        <v>0</v>
      </c>
      <c r="J408" s="0" t="n">
        <f aca="false">I408/(P$4*P$3)</f>
        <v>0</v>
      </c>
      <c r="K408" s="0" t="n">
        <f aca="false">J408*10^9*P$5</f>
        <v>0</v>
      </c>
      <c r="L408" s="0" t="n">
        <f aca="false">K408*P$7/P$8</f>
        <v>0</v>
      </c>
      <c r="M408" s="0" t="n">
        <f aca="false">IF(I408&gt;0,MIN(ROUNDUP(L408,P$9),1000),0)</f>
        <v>0</v>
      </c>
    </row>
    <row r="409" customFormat="false" ht="13.8" hidden="false" customHeight="false" outlineLevel="0" collapsed="false">
      <c r="A409" s="0" t="s">
        <v>1996</v>
      </c>
      <c r="B409" s="0" t="n">
        <f aca="false">-M409</f>
        <v>-0</v>
      </c>
      <c r="C409" s="0" t="n">
        <v>1000</v>
      </c>
      <c r="D409" s="0" t="n">
        <v>0</v>
      </c>
      <c r="E409" s="0" t="s">
        <v>1997</v>
      </c>
      <c r="F409" s="0" t="s">
        <v>1998</v>
      </c>
      <c r="G409" s="0" t="s">
        <v>1999</v>
      </c>
      <c r="H409" s="0" t="s">
        <v>2000</v>
      </c>
      <c r="I409" s="1" t="n">
        <v>0</v>
      </c>
      <c r="J409" s="0" t="n">
        <f aca="false">I409/(P$4*P$3)</f>
        <v>0</v>
      </c>
      <c r="K409" s="0" t="n">
        <f aca="false">J409*10^9*P$5</f>
        <v>0</v>
      </c>
      <c r="L409" s="0" t="n">
        <f aca="false">K409*P$7/P$8</f>
        <v>0</v>
      </c>
      <c r="M409" s="0" t="n">
        <f aca="false">IF(I409&gt;0,MIN(ROUNDUP(L409,P$9),1000),0)</f>
        <v>0</v>
      </c>
    </row>
    <row r="410" customFormat="false" ht="13.8" hidden="false" customHeight="false" outlineLevel="0" collapsed="false">
      <c r="A410" s="0" t="s">
        <v>2001</v>
      </c>
      <c r="B410" s="0" t="n">
        <f aca="false">-M410</f>
        <v>-0</v>
      </c>
      <c r="C410" s="0" t="n">
        <v>1000</v>
      </c>
      <c r="D410" s="0" t="n">
        <v>0</v>
      </c>
      <c r="E410" s="0" t="s">
        <v>2002</v>
      </c>
      <c r="F410" s="0" t="s">
        <v>2003</v>
      </c>
      <c r="G410" s="0" t="s">
        <v>2004</v>
      </c>
      <c r="H410" s="0" t="s">
        <v>2005</v>
      </c>
      <c r="I410" s="1" t="n">
        <v>0</v>
      </c>
      <c r="J410" s="0" t="n">
        <f aca="false">I410/(P$4*P$3)</f>
        <v>0</v>
      </c>
      <c r="K410" s="0" t="n">
        <f aca="false">J410*10^9*P$5</f>
        <v>0</v>
      </c>
      <c r="L410" s="0" t="n">
        <f aca="false">K410*P$7/P$8</f>
        <v>0</v>
      </c>
      <c r="M410" s="0" t="n">
        <f aca="false">IF(I410&gt;0,MIN(ROUNDUP(L410,P$9),1000),0)</f>
        <v>0</v>
      </c>
    </row>
    <row r="411" customFormat="false" ht="13.8" hidden="false" customHeight="false" outlineLevel="0" collapsed="false">
      <c r="A411" s="0" t="s">
        <v>2006</v>
      </c>
      <c r="B411" s="0" t="n">
        <f aca="false">-M411</f>
        <v>-0</v>
      </c>
      <c r="C411" s="0" t="n">
        <v>1000</v>
      </c>
      <c r="D411" s="0" t="n">
        <v>0</v>
      </c>
      <c r="E411" s="0" t="s">
        <v>2007</v>
      </c>
      <c r="F411" s="0" t="s">
        <v>2008</v>
      </c>
      <c r="G411" s="0" t="s">
        <v>2009</v>
      </c>
      <c r="H411" s="0" t="s">
        <v>2010</v>
      </c>
      <c r="I411" s="1" t="n">
        <v>0</v>
      </c>
      <c r="J411" s="0" t="n">
        <f aca="false">I411/(P$4*P$3)</f>
        <v>0</v>
      </c>
      <c r="K411" s="0" t="n">
        <f aca="false">J411*10^9*P$5</f>
        <v>0</v>
      </c>
      <c r="L411" s="0" t="n">
        <f aca="false">K411*P$7/P$8</f>
        <v>0</v>
      </c>
      <c r="M411" s="0" t="n">
        <f aca="false">IF(I411&gt;0,MIN(ROUNDUP(L411,P$9),1000),0)</f>
        <v>0</v>
      </c>
    </row>
    <row r="412" customFormat="false" ht="13.8" hidden="false" customHeight="false" outlineLevel="0" collapsed="false">
      <c r="A412" s="0" t="s">
        <v>2011</v>
      </c>
      <c r="B412" s="0" t="n">
        <f aca="false">-M412</f>
        <v>-0</v>
      </c>
      <c r="C412" s="0" t="n">
        <v>1000</v>
      </c>
      <c r="D412" s="0" t="n">
        <v>0</v>
      </c>
      <c r="E412" s="0" t="s">
        <v>2012</v>
      </c>
      <c r="F412" s="0" t="s">
        <v>2013</v>
      </c>
      <c r="G412" s="0" t="s">
        <v>403</v>
      </c>
      <c r="H412" s="0" t="s">
        <v>2014</v>
      </c>
      <c r="I412" s="1" t="n">
        <v>0</v>
      </c>
      <c r="J412" s="0" t="n">
        <f aca="false">I412/(P$4*P$3)</f>
        <v>0</v>
      </c>
      <c r="K412" s="0" t="n">
        <f aca="false">J412*10^9*P$5</f>
        <v>0</v>
      </c>
      <c r="L412" s="0" t="n">
        <f aca="false">K412*P$7/P$8</f>
        <v>0</v>
      </c>
      <c r="M412" s="0" t="n">
        <f aca="false">IF(I412&gt;0,MIN(ROUNDUP(L412,P$9),1000),0)</f>
        <v>0</v>
      </c>
    </row>
    <row r="413" customFormat="false" ht="13.8" hidden="false" customHeight="false" outlineLevel="0" collapsed="false">
      <c r="A413" s="0" t="s">
        <v>2015</v>
      </c>
      <c r="B413" s="0" t="n">
        <f aca="false">-M413</f>
        <v>-0</v>
      </c>
      <c r="C413" s="0" t="n">
        <v>1000</v>
      </c>
      <c r="D413" s="0" t="n">
        <v>0</v>
      </c>
      <c r="E413" s="0" t="s">
        <v>2016</v>
      </c>
      <c r="F413" s="0" t="s">
        <v>2017</v>
      </c>
      <c r="G413" s="0" t="s">
        <v>2018</v>
      </c>
      <c r="H413" s="0" t="s">
        <v>2019</v>
      </c>
      <c r="I413" s="1" t="n">
        <v>0</v>
      </c>
      <c r="J413" s="0" t="n">
        <f aca="false">I413/(P$4*P$3)</f>
        <v>0</v>
      </c>
      <c r="K413" s="0" t="n">
        <f aca="false">J413*10^9*P$5</f>
        <v>0</v>
      </c>
      <c r="L413" s="0" t="n">
        <f aca="false">K413*P$7/P$8</f>
        <v>0</v>
      </c>
      <c r="M413" s="0" t="n">
        <f aca="false">IF(I413&gt;0,MIN(ROUNDUP(L413,P$9),1000),0)</f>
        <v>0</v>
      </c>
    </row>
    <row r="414" customFormat="false" ht="13.8" hidden="false" customHeight="false" outlineLevel="0" collapsed="false">
      <c r="A414" s="0" t="s">
        <v>2020</v>
      </c>
      <c r="B414" s="0" t="n">
        <f aca="false">-M414</f>
        <v>-0</v>
      </c>
      <c r="C414" s="0" t="n">
        <v>1000</v>
      </c>
      <c r="D414" s="0" t="n">
        <v>0</v>
      </c>
      <c r="E414" s="0" t="s">
        <v>2021</v>
      </c>
      <c r="F414" s="0" t="s">
        <v>2022</v>
      </c>
      <c r="G414" s="0" t="s">
        <v>2023</v>
      </c>
      <c r="H414" s="0" t="s">
        <v>2024</v>
      </c>
      <c r="I414" s="1" t="n">
        <v>0</v>
      </c>
      <c r="J414" s="0" t="n">
        <f aca="false">I414/(P$4*P$3)</f>
        <v>0</v>
      </c>
      <c r="K414" s="0" t="n">
        <f aca="false">J414*10^9*P$5</f>
        <v>0</v>
      </c>
      <c r="L414" s="0" t="n">
        <f aca="false">K414*P$7/P$8</f>
        <v>0</v>
      </c>
      <c r="M414" s="0" t="n">
        <f aca="false">IF(I414&gt;0,MIN(ROUNDUP(L414,P$9),1000),0)</f>
        <v>0</v>
      </c>
    </row>
    <row r="415" customFormat="false" ht="13.8" hidden="false" customHeight="false" outlineLevel="0" collapsed="false">
      <c r="A415" s="0" t="s">
        <v>2025</v>
      </c>
      <c r="B415" s="0" t="n">
        <f aca="false">-M415</f>
        <v>-0</v>
      </c>
      <c r="C415" s="0" t="n">
        <v>1000</v>
      </c>
      <c r="D415" s="0" t="n">
        <v>0</v>
      </c>
      <c r="E415" s="0" t="s">
        <v>2026</v>
      </c>
      <c r="F415" s="0" t="s">
        <v>2027</v>
      </c>
      <c r="G415" s="0" t="s">
        <v>2028</v>
      </c>
      <c r="H415" s="0" t="s">
        <v>2029</v>
      </c>
      <c r="I415" s="1" t="n">
        <v>0</v>
      </c>
      <c r="J415" s="0" t="n">
        <f aca="false">I415/(P$4*P$3)</f>
        <v>0</v>
      </c>
      <c r="K415" s="0" t="n">
        <f aca="false">J415*10^9*P$5</f>
        <v>0</v>
      </c>
      <c r="L415" s="0" t="n">
        <f aca="false">K415*P$7/P$8</f>
        <v>0</v>
      </c>
      <c r="M415" s="0" t="n">
        <f aca="false">IF(I415&gt;0,MIN(ROUNDUP(L415,P$9),1000),0)</f>
        <v>0</v>
      </c>
    </row>
    <row r="416" customFormat="false" ht="13.8" hidden="false" customHeight="false" outlineLevel="0" collapsed="false">
      <c r="A416" s="0" t="s">
        <v>2030</v>
      </c>
      <c r="B416" s="0" t="n">
        <f aca="false">-M416</f>
        <v>-0</v>
      </c>
      <c r="C416" s="0" t="n">
        <v>1000</v>
      </c>
      <c r="D416" s="0" t="n">
        <v>0</v>
      </c>
      <c r="E416" s="0" t="s">
        <v>2031</v>
      </c>
      <c r="F416" s="0" t="s">
        <v>2032</v>
      </c>
      <c r="G416" s="0" t="s">
        <v>2033</v>
      </c>
      <c r="H416" s="0" t="s">
        <v>2034</v>
      </c>
      <c r="I416" s="1" t="n">
        <v>0</v>
      </c>
      <c r="J416" s="0" t="n">
        <f aca="false">I416/(P$4*P$3)</f>
        <v>0</v>
      </c>
      <c r="K416" s="0" t="n">
        <f aca="false">J416*10^9*P$5</f>
        <v>0</v>
      </c>
      <c r="L416" s="0" t="n">
        <f aca="false">K416*P$7/P$8</f>
        <v>0</v>
      </c>
      <c r="M416" s="0" t="n">
        <f aca="false">IF(I416&gt;0,MIN(ROUNDUP(L416,P$9),1000),0)</f>
        <v>0</v>
      </c>
    </row>
    <row r="417" customFormat="false" ht="13.8" hidden="false" customHeight="false" outlineLevel="0" collapsed="false">
      <c r="A417" s="0" t="s">
        <v>2035</v>
      </c>
      <c r="B417" s="0" t="n">
        <f aca="false">-M417</f>
        <v>-0</v>
      </c>
      <c r="C417" s="0" t="n">
        <v>1000</v>
      </c>
      <c r="D417" s="0" t="n">
        <v>0</v>
      </c>
      <c r="E417" s="0" t="s">
        <v>2036</v>
      </c>
      <c r="F417" s="0" t="s">
        <v>2037</v>
      </c>
      <c r="G417" s="0" t="s">
        <v>2038</v>
      </c>
      <c r="H417" s="0" t="s">
        <v>2039</v>
      </c>
      <c r="I417" s="1" t="n">
        <v>0</v>
      </c>
      <c r="J417" s="0" t="n">
        <f aca="false">I417/(P$4*P$3)</f>
        <v>0</v>
      </c>
      <c r="K417" s="0" t="n">
        <f aca="false">J417*10^9*P$5</f>
        <v>0</v>
      </c>
      <c r="L417" s="0" t="n">
        <f aca="false">K417*P$7/P$8</f>
        <v>0</v>
      </c>
      <c r="M417" s="0" t="n">
        <f aca="false">IF(I417&gt;0,MIN(ROUNDUP(L417,P$9),1000),0)</f>
        <v>0</v>
      </c>
    </row>
    <row r="418" customFormat="false" ht="13.8" hidden="false" customHeight="false" outlineLevel="0" collapsed="false">
      <c r="A418" s="0" t="s">
        <v>2040</v>
      </c>
      <c r="B418" s="0" t="n">
        <f aca="false">-M418</f>
        <v>-0</v>
      </c>
      <c r="C418" s="0" t="n">
        <v>1000</v>
      </c>
      <c r="D418" s="0" t="n">
        <v>0</v>
      </c>
      <c r="E418" s="0" t="s">
        <v>2041</v>
      </c>
      <c r="F418" s="0" t="s">
        <v>2042</v>
      </c>
      <c r="G418" s="0" t="s">
        <v>2043</v>
      </c>
      <c r="H418" s="0" t="s">
        <v>2044</v>
      </c>
      <c r="I418" s="1" t="n">
        <v>0</v>
      </c>
      <c r="J418" s="0" t="n">
        <f aca="false">I418/(P$4*P$3)</f>
        <v>0</v>
      </c>
      <c r="K418" s="0" t="n">
        <f aca="false">J418*10^9*P$5</f>
        <v>0</v>
      </c>
      <c r="L418" s="0" t="n">
        <f aca="false">K418*P$7/P$8</f>
        <v>0</v>
      </c>
      <c r="M418" s="0" t="n">
        <f aca="false">IF(I418&gt;0,MIN(ROUNDUP(L418,P$9),1000),0)</f>
        <v>0</v>
      </c>
    </row>
    <row r="419" customFormat="false" ht="13.8" hidden="false" customHeight="false" outlineLevel="0" collapsed="false">
      <c r="A419" s="0" t="s">
        <v>2045</v>
      </c>
      <c r="B419" s="0" t="n">
        <f aca="false">-M419</f>
        <v>-0</v>
      </c>
      <c r="C419" s="0" t="n">
        <v>1000</v>
      </c>
      <c r="D419" s="0" t="n">
        <v>0</v>
      </c>
      <c r="E419" s="0" t="s">
        <v>2046</v>
      </c>
      <c r="F419" s="0" t="s">
        <v>2047</v>
      </c>
      <c r="G419" s="0" t="s">
        <v>2043</v>
      </c>
      <c r="H419" s="0" t="s">
        <v>2048</v>
      </c>
      <c r="I419" s="1" t="n">
        <v>0</v>
      </c>
      <c r="J419" s="0" t="n">
        <f aca="false">I419/(P$4*P$3)</f>
        <v>0</v>
      </c>
      <c r="K419" s="0" t="n">
        <f aca="false">J419*10^9*P$5</f>
        <v>0</v>
      </c>
      <c r="L419" s="0" t="n">
        <f aca="false">K419*P$7/P$8</f>
        <v>0</v>
      </c>
      <c r="M419" s="0" t="n">
        <f aca="false">IF(I419&gt;0,MIN(ROUNDUP(L419,P$9),1000),0)</f>
        <v>0</v>
      </c>
    </row>
    <row r="420" customFormat="false" ht="13.8" hidden="false" customHeight="false" outlineLevel="0" collapsed="false">
      <c r="A420" s="0" t="s">
        <v>2049</v>
      </c>
      <c r="B420" s="0" t="n">
        <f aca="false">-M420</f>
        <v>-0</v>
      </c>
      <c r="C420" s="0" t="n">
        <v>1000</v>
      </c>
      <c r="D420" s="0" t="n">
        <v>0</v>
      </c>
      <c r="E420" s="0" t="s">
        <v>2050</v>
      </c>
      <c r="F420" s="0" t="s">
        <v>2051</v>
      </c>
      <c r="G420" s="0" t="s">
        <v>2052</v>
      </c>
      <c r="H420" s="0" t="s">
        <v>2053</v>
      </c>
      <c r="I420" s="1" t="n">
        <v>0</v>
      </c>
      <c r="J420" s="0" t="n">
        <f aca="false">I420/(P$4*P$3)</f>
        <v>0</v>
      </c>
      <c r="K420" s="0" t="n">
        <f aca="false">J420*10^9*P$5</f>
        <v>0</v>
      </c>
      <c r="L420" s="0" t="n">
        <f aca="false">K420*P$7/P$8</f>
        <v>0</v>
      </c>
      <c r="M420" s="0" t="n">
        <f aca="false">IF(I420&gt;0,MIN(ROUNDUP(L420,P$9),1000),0)</f>
        <v>0</v>
      </c>
    </row>
    <row r="421" customFormat="false" ht="13.8" hidden="false" customHeight="false" outlineLevel="0" collapsed="false">
      <c r="A421" s="0" t="s">
        <v>2054</v>
      </c>
      <c r="B421" s="0" t="n">
        <f aca="false">-M421</f>
        <v>-0</v>
      </c>
      <c r="C421" s="0" t="n">
        <v>1000</v>
      </c>
      <c r="D421" s="0" t="n">
        <v>0</v>
      </c>
      <c r="E421" s="0" t="s">
        <v>2055</v>
      </c>
      <c r="F421" s="0" t="s">
        <v>2056</v>
      </c>
      <c r="G421" s="0" t="s">
        <v>2057</v>
      </c>
      <c r="H421" s="0" t="s">
        <v>2058</v>
      </c>
      <c r="I421" s="1" t="n">
        <v>0</v>
      </c>
      <c r="J421" s="0" t="n">
        <f aca="false">I421/(P$4*P$3)</f>
        <v>0</v>
      </c>
      <c r="K421" s="0" t="n">
        <f aca="false">J421*10^9*P$5</f>
        <v>0</v>
      </c>
      <c r="L421" s="0" t="n">
        <f aca="false">K421*P$7/P$8</f>
        <v>0</v>
      </c>
      <c r="M421" s="0" t="n">
        <f aca="false">IF(I421&gt;0,MIN(ROUNDUP(L421,P$9),1000),0)</f>
        <v>0</v>
      </c>
    </row>
    <row r="422" customFormat="false" ht="13.8" hidden="false" customHeight="false" outlineLevel="0" collapsed="false">
      <c r="A422" s="0" t="s">
        <v>2059</v>
      </c>
      <c r="B422" s="0" t="n">
        <f aca="false">-M422</f>
        <v>-0</v>
      </c>
      <c r="C422" s="0" t="n">
        <v>1000</v>
      </c>
      <c r="D422" s="0" t="n">
        <v>0</v>
      </c>
      <c r="E422" s="0" t="s">
        <v>2060</v>
      </c>
      <c r="F422" s="0" t="s">
        <v>2061</v>
      </c>
      <c r="G422" s="0" t="s">
        <v>2062</v>
      </c>
      <c r="H422" s="0" t="s">
        <v>2063</v>
      </c>
      <c r="I422" s="1" t="n">
        <v>0</v>
      </c>
      <c r="J422" s="0" t="n">
        <f aca="false">I422/(P$4*P$3)</f>
        <v>0</v>
      </c>
      <c r="K422" s="0" t="n">
        <f aca="false">J422*10^9*P$5</f>
        <v>0</v>
      </c>
      <c r="L422" s="0" t="n">
        <f aca="false">K422*P$7/P$8</f>
        <v>0</v>
      </c>
      <c r="M422" s="0" t="n">
        <f aca="false">IF(I422&gt;0,MIN(ROUNDUP(L422,P$9),1000),0)</f>
        <v>0</v>
      </c>
    </row>
    <row r="423" customFormat="false" ht="13.8" hidden="false" customHeight="false" outlineLevel="0" collapsed="false">
      <c r="A423" s="0" t="s">
        <v>2064</v>
      </c>
      <c r="B423" s="0" t="n">
        <f aca="false">-M423</f>
        <v>-0</v>
      </c>
      <c r="C423" s="0" t="n">
        <v>1000</v>
      </c>
      <c r="D423" s="0" t="n">
        <v>0</v>
      </c>
      <c r="E423" s="0" t="s">
        <v>2065</v>
      </c>
      <c r="F423" s="0" t="s">
        <v>2066</v>
      </c>
      <c r="G423" s="0" t="s">
        <v>2067</v>
      </c>
      <c r="H423" s="0" t="s">
        <v>2068</v>
      </c>
      <c r="I423" s="1" t="n">
        <v>0</v>
      </c>
      <c r="J423" s="0" t="n">
        <f aca="false">I423/(P$4*P$3)</f>
        <v>0</v>
      </c>
      <c r="K423" s="0" t="n">
        <f aca="false">J423*10^9*P$5</f>
        <v>0</v>
      </c>
      <c r="L423" s="0" t="n">
        <f aca="false">K423*P$7/P$8</f>
        <v>0</v>
      </c>
      <c r="M423" s="0" t="n">
        <f aca="false">IF(I423&gt;0,MIN(ROUNDUP(L423,P$9),1000),0)</f>
        <v>0</v>
      </c>
    </row>
    <row r="424" customFormat="false" ht="13.8" hidden="false" customHeight="false" outlineLevel="0" collapsed="false">
      <c r="A424" s="0" t="s">
        <v>2069</v>
      </c>
      <c r="B424" s="0" t="n">
        <f aca="false">-M424</f>
        <v>-0</v>
      </c>
      <c r="C424" s="0" t="n">
        <v>1000</v>
      </c>
      <c r="D424" s="0" t="n">
        <v>0</v>
      </c>
      <c r="E424" s="0" t="s">
        <v>2070</v>
      </c>
      <c r="F424" s="0" t="s">
        <v>2071</v>
      </c>
      <c r="G424" s="0" t="s">
        <v>2072</v>
      </c>
      <c r="H424" s="0" t="s">
        <v>2073</v>
      </c>
      <c r="I424" s="1" t="n">
        <v>0</v>
      </c>
      <c r="J424" s="0" t="n">
        <f aca="false">I424/(P$4*P$3)</f>
        <v>0</v>
      </c>
      <c r="K424" s="0" t="n">
        <f aca="false">J424*10^9*P$5</f>
        <v>0</v>
      </c>
      <c r="L424" s="0" t="n">
        <f aca="false">K424*P$7/P$8</f>
        <v>0</v>
      </c>
      <c r="M424" s="0" t="n">
        <f aca="false">IF(I424&gt;0,MIN(ROUNDUP(L424,P$9),1000),0)</f>
        <v>0</v>
      </c>
    </row>
    <row r="425" customFormat="false" ht="13.8" hidden="false" customHeight="false" outlineLevel="0" collapsed="false">
      <c r="A425" s="0" t="s">
        <v>2074</v>
      </c>
      <c r="B425" s="0" t="n">
        <f aca="false">-M425</f>
        <v>-0</v>
      </c>
      <c r="C425" s="0" t="n">
        <v>1000</v>
      </c>
      <c r="D425" s="0" t="n">
        <v>0</v>
      </c>
      <c r="E425" s="0" t="s">
        <v>2075</v>
      </c>
      <c r="F425" s="0" t="s">
        <v>2076</v>
      </c>
      <c r="G425" s="0" t="s">
        <v>2077</v>
      </c>
      <c r="H425" s="0" t="s">
        <v>2078</v>
      </c>
      <c r="I425" s="1" t="n">
        <v>0</v>
      </c>
      <c r="J425" s="0" t="n">
        <f aca="false">I425/(P$4*P$3)</f>
        <v>0</v>
      </c>
      <c r="K425" s="0" t="n">
        <f aca="false">J425*10^9*P$5</f>
        <v>0</v>
      </c>
      <c r="L425" s="0" t="n">
        <f aca="false">K425*P$7/P$8</f>
        <v>0</v>
      </c>
      <c r="M425" s="0" t="n">
        <f aca="false">IF(I425&gt;0,MIN(ROUNDUP(L425,P$9),1000),0)</f>
        <v>0</v>
      </c>
    </row>
    <row r="426" customFormat="false" ht="13.8" hidden="false" customHeight="false" outlineLevel="0" collapsed="false">
      <c r="A426" s="0" t="s">
        <v>2079</v>
      </c>
      <c r="B426" s="0" t="n">
        <f aca="false">-M426</f>
        <v>-0</v>
      </c>
      <c r="C426" s="0" t="n">
        <v>1000</v>
      </c>
      <c r="D426" s="0" t="n">
        <v>0</v>
      </c>
      <c r="E426" s="0" t="s">
        <v>2080</v>
      </c>
      <c r="F426" s="0" t="s">
        <v>2081</v>
      </c>
      <c r="G426" s="0" t="s">
        <v>2077</v>
      </c>
      <c r="H426" s="0" t="s">
        <v>2082</v>
      </c>
      <c r="I426" s="1" t="n">
        <v>0</v>
      </c>
      <c r="J426" s="0" t="n">
        <f aca="false">I426/(P$4*P$3)</f>
        <v>0</v>
      </c>
      <c r="K426" s="0" t="n">
        <f aca="false">J426*10^9*P$5</f>
        <v>0</v>
      </c>
      <c r="L426" s="0" t="n">
        <f aca="false">K426*P$7/P$8</f>
        <v>0</v>
      </c>
      <c r="M426" s="0" t="n">
        <f aca="false">IF(I426&gt;0,MIN(ROUNDUP(L426,P$9),1000),0)</f>
        <v>0</v>
      </c>
    </row>
    <row r="427" customFormat="false" ht="13.8" hidden="false" customHeight="false" outlineLevel="0" collapsed="false">
      <c r="A427" s="0" t="s">
        <v>2083</v>
      </c>
      <c r="B427" s="0" t="n">
        <f aca="false">-M427</f>
        <v>-0</v>
      </c>
      <c r="C427" s="0" t="n">
        <v>1000</v>
      </c>
      <c r="D427" s="0" t="n">
        <v>0</v>
      </c>
      <c r="E427" s="0" t="s">
        <v>2084</v>
      </c>
      <c r="F427" s="0" t="s">
        <v>2085</v>
      </c>
      <c r="G427" s="0" t="s">
        <v>2086</v>
      </c>
      <c r="H427" s="0" t="s">
        <v>2087</v>
      </c>
      <c r="I427" s="1" t="n">
        <v>0</v>
      </c>
      <c r="J427" s="0" t="n">
        <f aca="false">I427/(P$4*P$3)</f>
        <v>0</v>
      </c>
      <c r="K427" s="0" t="n">
        <f aca="false">J427*10^9*P$5</f>
        <v>0</v>
      </c>
      <c r="L427" s="0" t="n">
        <f aca="false">K427*P$7/P$8</f>
        <v>0</v>
      </c>
      <c r="M427" s="0" t="n">
        <f aca="false">IF(I427&gt;0,MIN(ROUNDUP(L427,P$9),1000),0)</f>
        <v>0</v>
      </c>
    </row>
    <row r="428" customFormat="false" ht="13.8" hidden="false" customHeight="false" outlineLevel="0" collapsed="false">
      <c r="A428" s="0" t="s">
        <v>2088</v>
      </c>
      <c r="B428" s="0" t="n">
        <f aca="false">-M428</f>
        <v>-0</v>
      </c>
      <c r="C428" s="0" t="n">
        <v>1000</v>
      </c>
      <c r="D428" s="0" t="n">
        <v>0</v>
      </c>
      <c r="E428" s="0" t="s">
        <v>2089</v>
      </c>
      <c r="F428" s="0" t="s">
        <v>2090</v>
      </c>
      <c r="G428" s="0" t="s">
        <v>2091</v>
      </c>
      <c r="H428" s="0" t="s">
        <v>2092</v>
      </c>
      <c r="I428" s="1" t="n">
        <v>0</v>
      </c>
      <c r="J428" s="0" t="n">
        <f aca="false">I428/(P$4*P$3)</f>
        <v>0</v>
      </c>
      <c r="K428" s="0" t="n">
        <f aca="false">J428*10^9*P$5</f>
        <v>0</v>
      </c>
      <c r="L428" s="0" t="n">
        <f aca="false">K428*P$7/P$8</f>
        <v>0</v>
      </c>
      <c r="M428" s="0" t="n">
        <f aca="false">IF(I428&gt;0,MIN(ROUNDUP(L428,P$9),1000),0)</f>
        <v>0</v>
      </c>
    </row>
    <row r="429" customFormat="false" ht="13.8" hidden="false" customHeight="false" outlineLevel="0" collapsed="false">
      <c r="A429" s="0" t="s">
        <v>2093</v>
      </c>
      <c r="B429" s="0" t="n">
        <f aca="false">-M429</f>
        <v>-0</v>
      </c>
      <c r="C429" s="0" t="n">
        <v>1000</v>
      </c>
      <c r="D429" s="0" t="n">
        <v>0</v>
      </c>
      <c r="E429" s="0" t="s">
        <v>2094</v>
      </c>
      <c r="F429" s="0" t="s">
        <v>2095</v>
      </c>
      <c r="G429" s="0" t="s">
        <v>2096</v>
      </c>
      <c r="H429" s="0" t="s">
        <v>2097</v>
      </c>
      <c r="I429" s="1" t="n">
        <v>0</v>
      </c>
      <c r="J429" s="0" t="n">
        <f aca="false">I429/(P$4*P$3)</f>
        <v>0</v>
      </c>
      <c r="K429" s="0" t="n">
        <f aca="false">J429*10^9*P$5</f>
        <v>0</v>
      </c>
      <c r="L429" s="0" t="n">
        <f aca="false">K429*P$7/P$8</f>
        <v>0</v>
      </c>
      <c r="M429" s="0" t="n">
        <f aca="false">IF(I429&gt;0,MIN(ROUNDUP(L429,P$9),1000),0)</f>
        <v>0</v>
      </c>
    </row>
    <row r="430" customFormat="false" ht="13.8" hidden="false" customHeight="false" outlineLevel="0" collapsed="false">
      <c r="A430" s="0" t="s">
        <v>2098</v>
      </c>
      <c r="B430" s="0" t="n">
        <f aca="false">-M430</f>
        <v>-0</v>
      </c>
      <c r="C430" s="0" t="n">
        <v>1000</v>
      </c>
      <c r="D430" s="0" t="n">
        <v>0</v>
      </c>
      <c r="E430" s="0" t="s">
        <v>2099</v>
      </c>
      <c r="F430" s="0" t="s">
        <v>2100</v>
      </c>
      <c r="G430" s="0" t="s">
        <v>2101</v>
      </c>
      <c r="H430" s="0" t="s">
        <v>2102</v>
      </c>
      <c r="I430" s="1" t="n">
        <v>0</v>
      </c>
      <c r="J430" s="0" t="n">
        <f aca="false">I430/(P$4*P$3)</f>
        <v>0</v>
      </c>
      <c r="K430" s="0" t="n">
        <f aca="false">J430*10^9*P$5</f>
        <v>0</v>
      </c>
      <c r="L430" s="0" t="n">
        <f aca="false">K430*P$7/P$8</f>
        <v>0</v>
      </c>
      <c r="M430" s="0" t="n">
        <f aca="false">IF(I430&gt;0,MIN(ROUNDUP(L430,P$9),1000),0)</f>
        <v>0</v>
      </c>
    </row>
    <row r="431" customFormat="false" ht="13.8" hidden="false" customHeight="false" outlineLevel="0" collapsed="false">
      <c r="A431" s="0" t="s">
        <v>2103</v>
      </c>
      <c r="B431" s="0" t="n">
        <f aca="false">-M431</f>
        <v>-0</v>
      </c>
      <c r="C431" s="0" t="n">
        <v>1000</v>
      </c>
      <c r="D431" s="0" t="n">
        <v>0</v>
      </c>
      <c r="E431" s="0" t="s">
        <v>2104</v>
      </c>
      <c r="F431" s="0" t="s">
        <v>2105</v>
      </c>
      <c r="G431" s="0" t="s">
        <v>2106</v>
      </c>
      <c r="H431" s="0" t="s">
        <v>2107</v>
      </c>
      <c r="I431" s="1" t="n">
        <v>0</v>
      </c>
      <c r="J431" s="0" t="n">
        <f aca="false">I431/(P$4*P$3)</f>
        <v>0</v>
      </c>
      <c r="K431" s="0" t="n">
        <f aca="false">J431*10^9*P$5</f>
        <v>0</v>
      </c>
      <c r="L431" s="0" t="n">
        <f aca="false">K431*P$7/P$8</f>
        <v>0</v>
      </c>
      <c r="M431" s="0" t="n">
        <f aca="false">IF(I431&gt;0,MIN(ROUNDUP(L431,P$9),1000),0)</f>
        <v>0</v>
      </c>
    </row>
    <row r="432" customFormat="false" ht="13.8" hidden="false" customHeight="false" outlineLevel="0" collapsed="false">
      <c r="A432" s="0" t="s">
        <v>2108</v>
      </c>
      <c r="B432" s="0" t="n">
        <f aca="false">-M432</f>
        <v>-0</v>
      </c>
      <c r="C432" s="0" t="n">
        <v>1000</v>
      </c>
      <c r="D432" s="0" t="n">
        <v>0</v>
      </c>
      <c r="E432" s="0" t="s">
        <v>2109</v>
      </c>
      <c r="F432" s="0" t="s">
        <v>2110</v>
      </c>
      <c r="G432" s="0" t="s">
        <v>383</v>
      </c>
      <c r="H432" s="0" t="s">
        <v>2111</v>
      </c>
      <c r="I432" s="1" t="n">
        <v>0</v>
      </c>
      <c r="J432" s="0" t="n">
        <f aca="false">I432/(P$4*P$3)</f>
        <v>0</v>
      </c>
      <c r="K432" s="0" t="n">
        <f aca="false">J432*10^9*P$5</f>
        <v>0</v>
      </c>
      <c r="L432" s="0" t="n">
        <f aca="false">K432*P$7/P$8</f>
        <v>0</v>
      </c>
      <c r="M432" s="0" t="n">
        <f aca="false">IF(I432&gt;0,MIN(ROUNDUP(L432,P$9),1000),0)</f>
        <v>0</v>
      </c>
    </row>
    <row r="433" customFormat="false" ht="13.8" hidden="false" customHeight="false" outlineLevel="0" collapsed="false">
      <c r="A433" s="0" t="s">
        <v>2112</v>
      </c>
      <c r="B433" s="0" t="n">
        <f aca="false">-M433</f>
        <v>-0</v>
      </c>
      <c r="C433" s="0" t="n">
        <v>1000</v>
      </c>
      <c r="D433" s="0" t="n">
        <v>0</v>
      </c>
      <c r="E433" s="0" t="s">
        <v>2113</v>
      </c>
      <c r="F433" s="0" t="s">
        <v>2114</v>
      </c>
      <c r="G433" s="0" t="s">
        <v>2115</v>
      </c>
      <c r="H433" s="0" t="s">
        <v>2116</v>
      </c>
      <c r="I433" s="1" t="n">
        <v>0</v>
      </c>
      <c r="J433" s="0" t="n">
        <f aca="false">I433/(P$4*P$3)</f>
        <v>0</v>
      </c>
      <c r="K433" s="0" t="n">
        <f aca="false">J433*10^9*P$5</f>
        <v>0</v>
      </c>
      <c r="L433" s="0" t="n">
        <f aca="false">K433*P$7/P$8</f>
        <v>0</v>
      </c>
      <c r="M433" s="0" t="n">
        <f aca="false">IF(I433&gt;0,MIN(ROUNDUP(L433,P$9),1000),0)</f>
        <v>0</v>
      </c>
    </row>
    <row r="434" customFormat="false" ht="13.8" hidden="false" customHeight="false" outlineLevel="0" collapsed="false">
      <c r="A434" s="0" t="s">
        <v>2117</v>
      </c>
      <c r="B434" s="0" t="n">
        <f aca="false">-M434</f>
        <v>-0</v>
      </c>
      <c r="C434" s="0" t="n">
        <v>1000</v>
      </c>
      <c r="D434" s="0" t="n">
        <v>0</v>
      </c>
      <c r="E434" s="0" t="s">
        <v>2118</v>
      </c>
      <c r="F434" s="0" t="s">
        <v>2119</v>
      </c>
      <c r="G434" s="0" t="s">
        <v>2120</v>
      </c>
      <c r="H434" s="0" t="s">
        <v>2121</v>
      </c>
      <c r="I434" s="1" t="n">
        <v>0</v>
      </c>
      <c r="J434" s="0" t="n">
        <f aca="false">I434/(P$4*P$3)</f>
        <v>0</v>
      </c>
      <c r="K434" s="0" t="n">
        <f aca="false">J434*10^9*P$5</f>
        <v>0</v>
      </c>
      <c r="L434" s="0" t="n">
        <f aca="false">K434*P$7/P$8</f>
        <v>0</v>
      </c>
      <c r="M434" s="0" t="n">
        <f aca="false">IF(I434&gt;0,MIN(ROUNDUP(L434,P$9),1000),0)</f>
        <v>0</v>
      </c>
    </row>
    <row r="435" customFormat="false" ht="13.8" hidden="false" customHeight="false" outlineLevel="0" collapsed="false">
      <c r="A435" s="0" t="s">
        <v>2122</v>
      </c>
      <c r="B435" s="0" t="n">
        <f aca="false">-M435</f>
        <v>-0</v>
      </c>
      <c r="C435" s="0" t="n">
        <v>1000</v>
      </c>
      <c r="D435" s="0" t="n">
        <v>0</v>
      </c>
      <c r="E435" s="0" t="s">
        <v>2123</v>
      </c>
      <c r="F435" s="0" t="s">
        <v>2124</v>
      </c>
      <c r="G435" s="0" t="s">
        <v>2125</v>
      </c>
      <c r="H435" s="0" t="s">
        <v>2126</v>
      </c>
      <c r="I435" s="1" t="n">
        <v>0</v>
      </c>
      <c r="J435" s="0" t="n">
        <f aca="false">I435/(P$4*P$3)</f>
        <v>0</v>
      </c>
      <c r="K435" s="0" t="n">
        <f aca="false">J435*10^9*P$5</f>
        <v>0</v>
      </c>
      <c r="L435" s="0" t="n">
        <f aca="false">K435*P$7/P$8</f>
        <v>0</v>
      </c>
      <c r="M435" s="0" t="n">
        <f aca="false">IF(I435&gt;0,MIN(ROUNDUP(L435,P$9),1000),0)</f>
        <v>0</v>
      </c>
    </row>
    <row r="436" customFormat="false" ht="13.8" hidden="false" customHeight="false" outlineLevel="0" collapsed="false">
      <c r="A436" s="0" t="s">
        <v>2127</v>
      </c>
      <c r="B436" s="0" t="n">
        <f aca="false">-M436</f>
        <v>-0</v>
      </c>
      <c r="C436" s="0" t="n">
        <v>1000</v>
      </c>
      <c r="D436" s="0" t="n">
        <v>0</v>
      </c>
      <c r="E436" s="0" t="s">
        <v>2128</v>
      </c>
      <c r="F436" s="0" t="s">
        <v>2129</v>
      </c>
      <c r="G436" s="0" t="s">
        <v>2130</v>
      </c>
      <c r="H436" s="0" t="s">
        <v>2131</v>
      </c>
      <c r="I436" s="1" t="n">
        <v>0</v>
      </c>
      <c r="J436" s="0" t="n">
        <f aca="false">I436/(P$4*P$3)</f>
        <v>0</v>
      </c>
      <c r="K436" s="0" t="n">
        <f aca="false">J436*10^9*P$5</f>
        <v>0</v>
      </c>
      <c r="L436" s="0" t="n">
        <f aca="false">K436*P$7/P$8</f>
        <v>0</v>
      </c>
      <c r="M436" s="0" t="n">
        <f aca="false">IF(I436&gt;0,MIN(ROUNDUP(L436,P$9),1000),0)</f>
        <v>0</v>
      </c>
    </row>
    <row r="437" customFormat="false" ht="13.8" hidden="false" customHeight="false" outlineLevel="0" collapsed="false">
      <c r="A437" s="0" t="s">
        <v>2132</v>
      </c>
      <c r="B437" s="0" t="n">
        <f aca="false">-M437</f>
        <v>-0</v>
      </c>
      <c r="C437" s="0" t="n">
        <v>1000</v>
      </c>
      <c r="D437" s="0" t="n">
        <v>0</v>
      </c>
      <c r="E437" s="0" t="s">
        <v>2133</v>
      </c>
      <c r="F437" s="0" t="s">
        <v>2134</v>
      </c>
      <c r="G437" s="0" t="s">
        <v>2135</v>
      </c>
      <c r="H437" s="0" t="s">
        <v>2136</v>
      </c>
      <c r="I437" s="1" t="n">
        <v>0</v>
      </c>
      <c r="J437" s="0" t="n">
        <f aca="false">I437/(P$4*P$3)</f>
        <v>0</v>
      </c>
      <c r="K437" s="0" t="n">
        <f aca="false">J437*10^9*P$5</f>
        <v>0</v>
      </c>
      <c r="L437" s="0" t="n">
        <f aca="false">K437*P$7/P$8</f>
        <v>0</v>
      </c>
      <c r="M437" s="0" t="n">
        <f aca="false">IF(I437&gt;0,MIN(ROUNDUP(L437,P$9),1000),0)</f>
        <v>0</v>
      </c>
    </row>
    <row r="438" customFormat="false" ht="13.8" hidden="false" customHeight="false" outlineLevel="0" collapsed="false">
      <c r="A438" s="0" t="s">
        <v>2137</v>
      </c>
      <c r="B438" s="0" t="n">
        <f aca="false">-M438</f>
        <v>-0</v>
      </c>
      <c r="C438" s="0" t="n">
        <v>1000</v>
      </c>
      <c r="D438" s="0" t="n">
        <v>0</v>
      </c>
      <c r="E438" s="0" t="s">
        <v>2138</v>
      </c>
      <c r="F438" s="0" t="s">
        <v>2139</v>
      </c>
      <c r="G438" s="0" t="s">
        <v>2140</v>
      </c>
      <c r="H438" s="0" t="s">
        <v>2141</v>
      </c>
      <c r="I438" s="1" t="n">
        <v>0</v>
      </c>
      <c r="J438" s="0" t="n">
        <f aca="false">I438/(P$4*P$3)</f>
        <v>0</v>
      </c>
      <c r="K438" s="0" t="n">
        <f aca="false">J438*10^9*P$5</f>
        <v>0</v>
      </c>
      <c r="L438" s="0" t="n">
        <f aca="false">K438*P$7/P$8</f>
        <v>0</v>
      </c>
      <c r="M438" s="0" t="n">
        <f aca="false">IF(I438&gt;0,MIN(ROUNDUP(L438,P$9),1000),0)</f>
        <v>0</v>
      </c>
    </row>
    <row r="439" customFormat="false" ht="13.8" hidden="false" customHeight="false" outlineLevel="0" collapsed="false">
      <c r="A439" s="0" t="s">
        <v>2142</v>
      </c>
      <c r="B439" s="0" t="n">
        <f aca="false">-M439</f>
        <v>-0</v>
      </c>
      <c r="C439" s="0" t="n">
        <v>1000</v>
      </c>
      <c r="D439" s="0" t="n">
        <v>0</v>
      </c>
      <c r="E439" s="0" t="s">
        <v>2143</v>
      </c>
      <c r="F439" s="0" t="s">
        <v>2144</v>
      </c>
      <c r="G439" s="0" t="s">
        <v>2145</v>
      </c>
      <c r="H439" s="0" t="s">
        <v>2146</v>
      </c>
      <c r="I439" s="1" t="n">
        <v>0</v>
      </c>
      <c r="J439" s="0" t="n">
        <f aca="false">I439/(P$4*P$3)</f>
        <v>0</v>
      </c>
      <c r="K439" s="0" t="n">
        <f aca="false">J439*10^9*P$5</f>
        <v>0</v>
      </c>
      <c r="L439" s="0" t="n">
        <f aca="false">K439*P$7/P$8</f>
        <v>0</v>
      </c>
      <c r="M439" s="0" t="n">
        <f aca="false">IF(I439&gt;0,MIN(ROUNDUP(L439,P$9),1000),0)</f>
        <v>0</v>
      </c>
    </row>
    <row r="440" customFormat="false" ht="13.8" hidden="false" customHeight="false" outlineLevel="0" collapsed="false">
      <c r="A440" s="0" t="s">
        <v>2147</v>
      </c>
      <c r="B440" s="0" t="n">
        <f aca="false">-M440</f>
        <v>-0</v>
      </c>
      <c r="C440" s="0" t="n">
        <v>1000</v>
      </c>
      <c r="D440" s="0" t="n">
        <v>0</v>
      </c>
      <c r="E440" s="0" t="s">
        <v>2148</v>
      </c>
      <c r="F440" s="0" t="s">
        <v>2149</v>
      </c>
      <c r="G440" s="0" t="s">
        <v>2150</v>
      </c>
      <c r="H440" s="0" t="s">
        <v>2151</v>
      </c>
      <c r="I440" s="1" t="n">
        <v>0</v>
      </c>
      <c r="J440" s="0" t="n">
        <f aca="false">I440/(P$4*P$3)</f>
        <v>0</v>
      </c>
      <c r="K440" s="0" t="n">
        <f aca="false">J440*10^9*P$5</f>
        <v>0</v>
      </c>
      <c r="L440" s="0" t="n">
        <f aca="false">K440*P$7/P$8</f>
        <v>0</v>
      </c>
      <c r="M440" s="0" t="n">
        <f aca="false">IF(I440&gt;0,MIN(ROUNDUP(L440,P$9),1000),0)</f>
        <v>0</v>
      </c>
    </row>
    <row r="441" customFormat="false" ht="13.8" hidden="false" customHeight="false" outlineLevel="0" collapsed="false">
      <c r="A441" s="0" t="s">
        <v>2152</v>
      </c>
      <c r="B441" s="0" t="n">
        <f aca="false">-M441</f>
        <v>-0</v>
      </c>
      <c r="C441" s="0" t="n">
        <v>1000</v>
      </c>
      <c r="D441" s="0" t="n">
        <v>0</v>
      </c>
      <c r="E441" s="0" t="s">
        <v>2153</v>
      </c>
      <c r="F441" s="0" t="s">
        <v>2154</v>
      </c>
      <c r="G441" s="0" t="s">
        <v>2155</v>
      </c>
      <c r="H441" s="0" t="s">
        <v>2156</v>
      </c>
      <c r="I441" s="1" t="n">
        <v>0</v>
      </c>
      <c r="J441" s="0" t="n">
        <f aca="false">I441/(P$4*P$3)</f>
        <v>0</v>
      </c>
      <c r="K441" s="0" t="n">
        <f aca="false">J441*10^9*P$5</f>
        <v>0</v>
      </c>
      <c r="L441" s="0" t="n">
        <f aca="false">K441*P$7/P$8</f>
        <v>0</v>
      </c>
      <c r="M441" s="0" t="n">
        <f aca="false">IF(I441&gt;0,MIN(ROUNDUP(L441,P$9),1000),0)</f>
        <v>0</v>
      </c>
    </row>
    <row r="442" customFormat="false" ht="13.8" hidden="false" customHeight="false" outlineLevel="0" collapsed="false">
      <c r="A442" s="0" t="s">
        <v>2157</v>
      </c>
      <c r="B442" s="0" t="n">
        <f aca="false">-M442</f>
        <v>-0</v>
      </c>
      <c r="C442" s="0" t="n">
        <v>1000</v>
      </c>
      <c r="D442" s="0" t="n">
        <v>0</v>
      </c>
      <c r="E442" s="0" t="s">
        <v>2158</v>
      </c>
      <c r="F442" s="0" t="s">
        <v>2159</v>
      </c>
      <c r="G442" s="0" t="s">
        <v>2160</v>
      </c>
      <c r="H442" s="0" t="s">
        <v>2161</v>
      </c>
      <c r="I442" s="1" t="n">
        <v>0</v>
      </c>
      <c r="J442" s="0" t="n">
        <f aca="false">I442/(P$4*P$3)</f>
        <v>0</v>
      </c>
      <c r="K442" s="0" t="n">
        <f aca="false">J442*10^9*P$5</f>
        <v>0</v>
      </c>
      <c r="L442" s="0" t="n">
        <f aca="false">K442*P$7/P$8</f>
        <v>0</v>
      </c>
      <c r="M442" s="0" t="n">
        <f aca="false">IF(I442&gt;0,MIN(ROUNDUP(L442,P$9),1000),0)</f>
        <v>0</v>
      </c>
    </row>
    <row r="443" customFormat="false" ht="13.8" hidden="false" customHeight="false" outlineLevel="0" collapsed="false">
      <c r="A443" s="0" t="s">
        <v>2162</v>
      </c>
      <c r="B443" s="0" t="n">
        <f aca="false">-M443</f>
        <v>-0</v>
      </c>
      <c r="C443" s="0" t="n">
        <v>1000</v>
      </c>
      <c r="D443" s="0" t="n">
        <v>0</v>
      </c>
      <c r="E443" s="0" t="s">
        <v>2163</v>
      </c>
      <c r="F443" s="0" t="s">
        <v>2164</v>
      </c>
      <c r="G443" s="0" t="s">
        <v>2165</v>
      </c>
      <c r="H443" s="0" t="s">
        <v>2166</v>
      </c>
      <c r="I443" s="1" t="n">
        <v>0</v>
      </c>
      <c r="J443" s="0" t="n">
        <f aca="false">I443/(P$4*P$3)</f>
        <v>0</v>
      </c>
      <c r="K443" s="0" t="n">
        <f aca="false">J443*10^9*P$5</f>
        <v>0</v>
      </c>
      <c r="L443" s="0" t="n">
        <f aca="false">K443*P$7/P$8</f>
        <v>0</v>
      </c>
      <c r="M443" s="0" t="n">
        <f aca="false">IF(I443&gt;0,MIN(ROUNDUP(L443,P$9),1000),0)</f>
        <v>0</v>
      </c>
    </row>
    <row r="444" customFormat="false" ht="13.8" hidden="false" customHeight="false" outlineLevel="0" collapsed="false">
      <c r="A444" s="0" t="s">
        <v>2167</v>
      </c>
      <c r="B444" s="0" t="n">
        <f aca="false">-M444</f>
        <v>-0</v>
      </c>
      <c r="C444" s="0" t="n">
        <v>1000</v>
      </c>
      <c r="D444" s="0" t="n">
        <v>0</v>
      </c>
      <c r="E444" s="0" t="s">
        <v>2168</v>
      </c>
      <c r="F444" s="0" t="s">
        <v>2169</v>
      </c>
      <c r="G444" s="0" t="s">
        <v>2170</v>
      </c>
      <c r="H444" s="0" t="s">
        <v>2171</v>
      </c>
      <c r="I444" s="1" t="n">
        <v>0</v>
      </c>
      <c r="J444" s="0" t="n">
        <f aca="false">I444/(P$4*P$3)</f>
        <v>0</v>
      </c>
      <c r="K444" s="0" t="n">
        <f aca="false">J444*10^9*P$5</f>
        <v>0</v>
      </c>
      <c r="L444" s="0" t="n">
        <f aca="false">K444*P$7/P$8</f>
        <v>0</v>
      </c>
      <c r="M444" s="0" t="n">
        <f aca="false">IF(I444&gt;0,MIN(ROUNDUP(L444,P$9),1000),0)</f>
        <v>0</v>
      </c>
    </row>
    <row r="445" customFormat="false" ht="13.8" hidden="false" customHeight="false" outlineLevel="0" collapsed="false">
      <c r="A445" s="0" t="s">
        <v>2172</v>
      </c>
      <c r="B445" s="0" t="n">
        <f aca="false">-M445</f>
        <v>-0</v>
      </c>
      <c r="C445" s="0" t="n">
        <v>1000</v>
      </c>
      <c r="D445" s="0" t="n">
        <v>0</v>
      </c>
      <c r="E445" s="0" t="s">
        <v>2173</v>
      </c>
      <c r="F445" s="0" t="s">
        <v>2174</v>
      </c>
      <c r="G445" s="0" t="s">
        <v>2175</v>
      </c>
      <c r="H445" s="0" t="s">
        <v>2176</v>
      </c>
      <c r="I445" s="1" t="n">
        <v>0</v>
      </c>
      <c r="J445" s="0" t="n">
        <f aca="false">I445/(P$4*P$3)</f>
        <v>0</v>
      </c>
      <c r="K445" s="0" t="n">
        <f aca="false">J445*10^9*P$5</f>
        <v>0</v>
      </c>
      <c r="L445" s="0" t="n">
        <f aca="false">K445*P$7/P$8</f>
        <v>0</v>
      </c>
      <c r="M445" s="0" t="n">
        <f aca="false">IF(I445&gt;0,MIN(ROUNDUP(L445,P$9),1000),0)</f>
        <v>0</v>
      </c>
    </row>
    <row r="446" customFormat="false" ht="13.8" hidden="false" customHeight="false" outlineLevel="0" collapsed="false">
      <c r="A446" s="0" t="s">
        <v>2177</v>
      </c>
      <c r="B446" s="0" t="n">
        <f aca="false">-M446</f>
        <v>-0</v>
      </c>
      <c r="C446" s="0" t="n">
        <v>1000</v>
      </c>
      <c r="D446" s="0" t="n">
        <v>0</v>
      </c>
      <c r="E446" s="0" t="s">
        <v>2178</v>
      </c>
      <c r="F446" s="0" t="s">
        <v>2179</v>
      </c>
      <c r="G446" s="0" t="s">
        <v>2180</v>
      </c>
      <c r="H446" s="0" t="s">
        <v>2181</v>
      </c>
      <c r="I446" s="1" t="n">
        <v>0</v>
      </c>
      <c r="J446" s="0" t="n">
        <f aca="false">I446/(P$4*P$3)</f>
        <v>0</v>
      </c>
      <c r="K446" s="0" t="n">
        <f aca="false">J446*10^9*P$5</f>
        <v>0</v>
      </c>
      <c r="L446" s="0" t="n">
        <f aca="false">K446*P$7/P$8</f>
        <v>0</v>
      </c>
      <c r="M446" s="0" t="n">
        <f aca="false">IF(I446&gt;0,MIN(ROUNDUP(L446,P$9),1000),0)</f>
        <v>0</v>
      </c>
    </row>
    <row r="447" customFormat="false" ht="13.8" hidden="false" customHeight="false" outlineLevel="0" collapsed="false">
      <c r="A447" s="0" t="s">
        <v>2182</v>
      </c>
      <c r="B447" s="0" t="n">
        <f aca="false">-M447</f>
        <v>-0</v>
      </c>
      <c r="C447" s="0" t="n">
        <v>1000</v>
      </c>
      <c r="D447" s="0" t="n">
        <v>0</v>
      </c>
      <c r="E447" s="0" t="s">
        <v>2183</v>
      </c>
      <c r="F447" s="0" t="s">
        <v>2184</v>
      </c>
      <c r="G447" s="0" t="s">
        <v>2185</v>
      </c>
      <c r="H447" s="0" t="s">
        <v>2186</v>
      </c>
      <c r="I447" s="1" t="n">
        <v>0</v>
      </c>
      <c r="J447" s="0" t="n">
        <f aca="false">I447/(P$4*P$3)</f>
        <v>0</v>
      </c>
      <c r="K447" s="0" t="n">
        <f aca="false">J447*10^9*P$5</f>
        <v>0</v>
      </c>
      <c r="L447" s="0" t="n">
        <f aca="false">K447*P$7/P$8</f>
        <v>0</v>
      </c>
      <c r="M447" s="0" t="n">
        <f aca="false">IF(I447&gt;0,MIN(ROUNDUP(L447,P$9),1000),0)</f>
        <v>0</v>
      </c>
    </row>
    <row r="448" customFormat="false" ht="13.8" hidden="false" customHeight="false" outlineLevel="0" collapsed="false">
      <c r="A448" s="0" t="s">
        <v>2187</v>
      </c>
      <c r="B448" s="0" t="n">
        <f aca="false">-M448</f>
        <v>-0</v>
      </c>
      <c r="C448" s="0" t="n">
        <v>1000</v>
      </c>
      <c r="D448" s="0" t="n">
        <v>0</v>
      </c>
      <c r="E448" s="0" t="s">
        <v>2188</v>
      </c>
      <c r="F448" s="0" t="s">
        <v>2189</v>
      </c>
      <c r="G448" s="0" t="s">
        <v>2190</v>
      </c>
      <c r="H448" s="0" t="s">
        <v>2191</v>
      </c>
      <c r="I448" s="1" t="n">
        <v>0</v>
      </c>
      <c r="J448" s="0" t="n">
        <f aca="false">I448/(P$4*P$3)</f>
        <v>0</v>
      </c>
      <c r="K448" s="0" t="n">
        <f aca="false">J448*10^9*P$5</f>
        <v>0</v>
      </c>
      <c r="L448" s="0" t="n">
        <f aca="false">K448*P$7/P$8</f>
        <v>0</v>
      </c>
      <c r="M448" s="0" t="n">
        <f aca="false">IF(I448&gt;0,MIN(ROUNDUP(L448,P$9),1000),0)</f>
        <v>0</v>
      </c>
    </row>
    <row r="449" customFormat="false" ht="13.8" hidden="false" customHeight="false" outlineLevel="0" collapsed="false">
      <c r="A449" s="0" t="s">
        <v>2192</v>
      </c>
      <c r="B449" s="0" t="n">
        <f aca="false">-M449</f>
        <v>-0</v>
      </c>
      <c r="C449" s="0" t="n">
        <v>1000</v>
      </c>
      <c r="D449" s="0" t="n">
        <v>0</v>
      </c>
      <c r="E449" s="0" t="s">
        <v>2193</v>
      </c>
      <c r="F449" s="0" t="s">
        <v>2194</v>
      </c>
      <c r="G449" s="0" t="s">
        <v>2195</v>
      </c>
      <c r="H449" s="0" t="s">
        <v>2196</v>
      </c>
      <c r="I449" s="1" t="n">
        <v>0</v>
      </c>
      <c r="J449" s="0" t="n">
        <f aca="false">I449/(P$4*P$3)</f>
        <v>0</v>
      </c>
      <c r="K449" s="0" t="n">
        <f aca="false">J449*10^9*P$5</f>
        <v>0</v>
      </c>
      <c r="L449" s="0" t="n">
        <f aca="false">K449*P$7/P$8</f>
        <v>0</v>
      </c>
      <c r="M449" s="0" t="n">
        <f aca="false">IF(I449&gt;0,MIN(ROUNDUP(L449,P$9),1000),0)</f>
        <v>0</v>
      </c>
    </row>
    <row r="450" customFormat="false" ht="13.8" hidden="false" customHeight="false" outlineLevel="0" collapsed="false">
      <c r="A450" s="0" t="s">
        <v>2197</v>
      </c>
      <c r="B450" s="0" t="n">
        <f aca="false">-M450</f>
        <v>-0</v>
      </c>
      <c r="C450" s="0" t="n">
        <v>1000</v>
      </c>
      <c r="D450" s="0" t="n">
        <v>0</v>
      </c>
      <c r="E450" s="0" t="s">
        <v>2198</v>
      </c>
      <c r="F450" s="0" t="s">
        <v>2199</v>
      </c>
      <c r="G450" s="0" t="s">
        <v>799</v>
      </c>
      <c r="H450" s="0" t="s">
        <v>2200</v>
      </c>
      <c r="I450" s="1" t="n">
        <v>0</v>
      </c>
      <c r="J450" s="0" t="n">
        <f aca="false">I450/(P$4*P$3)</f>
        <v>0</v>
      </c>
      <c r="K450" s="0" t="n">
        <f aca="false">J450*10^9*P$5</f>
        <v>0</v>
      </c>
      <c r="L450" s="0" t="n">
        <f aca="false">K450*P$7/P$8</f>
        <v>0</v>
      </c>
      <c r="M450" s="0" t="n">
        <f aca="false">IF(I450&gt;0,MIN(ROUNDUP(L450,P$9),1000),0)</f>
        <v>0</v>
      </c>
    </row>
    <row r="451" customFormat="false" ht="13.8" hidden="false" customHeight="false" outlineLevel="0" collapsed="false">
      <c r="A451" s="0" t="s">
        <v>2201</v>
      </c>
      <c r="B451" s="0" t="n">
        <f aca="false">-M451</f>
        <v>-0</v>
      </c>
      <c r="C451" s="0" t="n">
        <v>1000</v>
      </c>
      <c r="D451" s="0" t="n">
        <v>0</v>
      </c>
      <c r="E451" s="0" t="s">
        <v>2202</v>
      </c>
      <c r="F451" s="0" t="s">
        <v>2203</v>
      </c>
      <c r="G451" s="0" t="s">
        <v>2195</v>
      </c>
      <c r="H451" s="0" t="s">
        <v>2204</v>
      </c>
      <c r="I451" s="1" t="n">
        <v>0</v>
      </c>
      <c r="J451" s="0" t="n">
        <f aca="false">I451/(P$4*P$3)</f>
        <v>0</v>
      </c>
      <c r="K451" s="0" t="n">
        <f aca="false">J451*10^9*P$5</f>
        <v>0</v>
      </c>
      <c r="L451" s="0" t="n">
        <f aca="false">K451*P$7/P$8</f>
        <v>0</v>
      </c>
      <c r="M451" s="0" t="n">
        <f aca="false">IF(I451&gt;0,MIN(ROUNDUP(L451,P$9),1000),0)</f>
        <v>0</v>
      </c>
    </row>
    <row r="452" customFormat="false" ht="13.8" hidden="false" customHeight="false" outlineLevel="0" collapsed="false">
      <c r="A452" s="0" t="s">
        <v>2205</v>
      </c>
      <c r="B452" s="0" t="n">
        <f aca="false">-M452</f>
        <v>-0</v>
      </c>
      <c r="C452" s="0" t="n">
        <v>1000</v>
      </c>
      <c r="D452" s="0" t="n">
        <v>0</v>
      </c>
      <c r="E452" s="0" t="s">
        <v>2206</v>
      </c>
      <c r="F452" s="0" t="s">
        <v>2207</v>
      </c>
      <c r="G452" s="0" t="s">
        <v>2208</v>
      </c>
      <c r="H452" s="0" t="s">
        <v>2209</v>
      </c>
      <c r="I452" s="1" t="n">
        <v>0</v>
      </c>
      <c r="J452" s="0" t="n">
        <f aca="false">I452/(P$4*P$3)</f>
        <v>0</v>
      </c>
      <c r="K452" s="0" t="n">
        <f aca="false">J452*10^9*P$5</f>
        <v>0</v>
      </c>
      <c r="L452" s="0" t="n">
        <f aca="false">K452*P$7/P$8</f>
        <v>0</v>
      </c>
      <c r="M452" s="0" t="n">
        <f aca="false">IF(I452&gt;0,MIN(ROUNDUP(L452,P$9),1000),0)</f>
        <v>0</v>
      </c>
    </row>
    <row r="453" customFormat="false" ht="13.8" hidden="false" customHeight="false" outlineLevel="0" collapsed="false">
      <c r="A453" s="0" t="s">
        <v>2210</v>
      </c>
      <c r="B453" s="0" t="n">
        <f aca="false">-M453</f>
        <v>-0</v>
      </c>
      <c r="C453" s="0" t="n">
        <v>1000</v>
      </c>
      <c r="D453" s="0" t="n">
        <v>0</v>
      </c>
      <c r="E453" s="0" t="s">
        <v>2211</v>
      </c>
      <c r="F453" s="0" t="s">
        <v>2212</v>
      </c>
      <c r="G453" s="0" t="s">
        <v>2213</v>
      </c>
      <c r="H453" s="0" t="s">
        <v>2214</v>
      </c>
      <c r="I453" s="1" t="n">
        <v>0</v>
      </c>
      <c r="J453" s="0" t="n">
        <f aca="false">I453/(P$4*P$3)</f>
        <v>0</v>
      </c>
      <c r="K453" s="0" t="n">
        <f aca="false">J453*10^9*P$5</f>
        <v>0</v>
      </c>
      <c r="L453" s="0" t="n">
        <f aca="false">K453*P$7/P$8</f>
        <v>0</v>
      </c>
      <c r="M453" s="0" t="n">
        <f aca="false">IF(I453&gt;0,MIN(ROUNDUP(L453,P$9),1000),0)</f>
        <v>0</v>
      </c>
    </row>
    <row r="454" customFormat="false" ht="13.8" hidden="false" customHeight="false" outlineLevel="0" collapsed="false">
      <c r="A454" s="0" t="s">
        <v>2215</v>
      </c>
      <c r="B454" s="0" t="n">
        <f aca="false">-M454</f>
        <v>-0</v>
      </c>
      <c r="C454" s="0" t="n">
        <v>1000</v>
      </c>
      <c r="D454" s="0" t="n">
        <v>0</v>
      </c>
      <c r="E454" s="0" t="s">
        <v>2216</v>
      </c>
      <c r="F454" s="0" t="s">
        <v>2217</v>
      </c>
      <c r="G454" s="0" t="s">
        <v>2218</v>
      </c>
      <c r="H454" s="0" t="s">
        <v>2219</v>
      </c>
      <c r="I454" s="1" t="n">
        <v>0</v>
      </c>
      <c r="J454" s="0" t="n">
        <f aca="false">I454/(P$4*P$3)</f>
        <v>0</v>
      </c>
      <c r="K454" s="0" t="n">
        <f aca="false">J454*10^9*P$5</f>
        <v>0</v>
      </c>
      <c r="L454" s="0" t="n">
        <f aca="false">K454*P$7/P$8</f>
        <v>0</v>
      </c>
      <c r="M454" s="0" t="n">
        <f aca="false">IF(I454&gt;0,MIN(ROUNDUP(L454,P$9),1000),0)</f>
        <v>0</v>
      </c>
    </row>
    <row r="455" customFormat="false" ht="13.8" hidden="false" customHeight="false" outlineLevel="0" collapsed="false">
      <c r="A455" s="0" t="s">
        <v>2220</v>
      </c>
      <c r="B455" s="0" t="n">
        <f aca="false">-M455</f>
        <v>-0</v>
      </c>
      <c r="C455" s="0" t="n">
        <v>1000</v>
      </c>
      <c r="D455" s="0" t="n">
        <v>0</v>
      </c>
      <c r="E455" s="0" t="s">
        <v>2221</v>
      </c>
      <c r="F455" s="0" t="s">
        <v>2222</v>
      </c>
      <c r="G455" s="0" t="s">
        <v>1768</v>
      </c>
      <c r="H455" s="0" t="s">
        <v>2223</v>
      </c>
      <c r="I455" s="1" t="n">
        <v>0</v>
      </c>
      <c r="J455" s="0" t="n">
        <f aca="false">I455/(P$4*P$3)</f>
        <v>0</v>
      </c>
      <c r="K455" s="0" t="n">
        <f aca="false">J455*10^9*P$5</f>
        <v>0</v>
      </c>
      <c r="L455" s="0" t="n">
        <f aca="false">K455*P$7/P$8</f>
        <v>0</v>
      </c>
      <c r="M455" s="0" t="n">
        <f aca="false">IF(I455&gt;0,MIN(ROUNDUP(L455,P$9),1000),0)</f>
        <v>0</v>
      </c>
    </row>
    <row r="456" customFormat="false" ht="13.8" hidden="false" customHeight="false" outlineLevel="0" collapsed="false">
      <c r="A456" s="0" t="s">
        <v>2224</v>
      </c>
      <c r="B456" s="0" t="n">
        <f aca="false">-M456</f>
        <v>-0</v>
      </c>
      <c r="C456" s="0" t="n">
        <v>1000</v>
      </c>
      <c r="D456" s="0" t="n">
        <v>0</v>
      </c>
      <c r="E456" s="0" t="s">
        <v>2084</v>
      </c>
      <c r="F456" s="0" t="s">
        <v>2225</v>
      </c>
      <c r="G456" s="0" t="s">
        <v>2018</v>
      </c>
      <c r="H456" s="0" t="s">
        <v>2226</v>
      </c>
      <c r="I456" s="1" t="n">
        <v>0</v>
      </c>
      <c r="J456" s="0" t="n">
        <f aca="false">I456/(P$4*P$3)</f>
        <v>0</v>
      </c>
      <c r="K456" s="0" t="n">
        <f aca="false">J456*10^9*P$5</f>
        <v>0</v>
      </c>
      <c r="L456" s="0" t="n">
        <f aca="false">K456*P$7/P$8</f>
        <v>0</v>
      </c>
      <c r="M456" s="0" t="n">
        <f aca="false">IF(I456&gt;0,MIN(ROUNDUP(L456,P$9),1000),0)</f>
        <v>0</v>
      </c>
    </row>
    <row r="457" customFormat="false" ht="13.8" hidden="false" customHeight="false" outlineLevel="0" collapsed="false">
      <c r="A457" s="0" t="s">
        <v>2227</v>
      </c>
      <c r="B457" s="0" t="n">
        <f aca="false">-M457</f>
        <v>-0</v>
      </c>
      <c r="C457" s="0" t="n">
        <v>1000</v>
      </c>
      <c r="D457" s="0" t="n">
        <v>0</v>
      </c>
      <c r="E457" s="0" t="s">
        <v>2228</v>
      </c>
      <c r="F457" s="0" t="s">
        <v>2229</v>
      </c>
      <c r="G457" s="0" t="s">
        <v>2230</v>
      </c>
      <c r="H457" s="0" t="s">
        <v>2231</v>
      </c>
      <c r="I457" s="1" t="n">
        <v>0</v>
      </c>
      <c r="J457" s="0" t="n">
        <f aca="false">I457/(P$4*P$3)</f>
        <v>0</v>
      </c>
      <c r="K457" s="0" t="n">
        <f aca="false">J457*10^9*P$5</f>
        <v>0</v>
      </c>
      <c r="L457" s="0" t="n">
        <f aca="false">K457*P$7/P$8</f>
        <v>0</v>
      </c>
      <c r="M457" s="0" t="n">
        <f aca="false">IF(I457&gt;0,MIN(ROUNDUP(L457,P$9),1000),0)</f>
        <v>0</v>
      </c>
    </row>
    <row r="458" customFormat="false" ht="13.8" hidden="false" customHeight="false" outlineLevel="0" collapsed="false">
      <c r="A458" s="0" t="s">
        <v>2232</v>
      </c>
      <c r="B458" s="0" t="n">
        <f aca="false">-M458</f>
        <v>-0</v>
      </c>
      <c r="C458" s="0" t="n">
        <v>1000</v>
      </c>
      <c r="D458" s="0" t="n">
        <v>0</v>
      </c>
      <c r="E458" s="0" t="s">
        <v>2233</v>
      </c>
      <c r="F458" s="0" t="s">
        <v>2234</v>
      </c>
      <c r="G458" s="0" t="s">
        <v>2235</v>
      </c>
      <c r="H458" s="0" t="s">
        <v>2236</v>
      </c>
      <c r="I458" s="1" t="n">
        <v>0</v>
      </c>
      <c r="J458" s="0" t="n">
        <f aca="false">I458/(P$4*P$3)</f>
        <v>0</v>
      </c>
      <c r="K458" s="0" t="n">
        <f aca="false">J458*10^9*P$5</f>
        <v>0</v>
      </c>
      <c r="L458" s="0" t="n">
        <f aca="false">K458*P$7/P$8</f>
        <v>0</v>
      </c>
      <c r="M458" s="0" t="n">
        <f aca="false">IF(I458&gt;0,MIN(ROUNDUP(L458,P$9),1000),0)</f>
        <v>0</v>
      </c>
    </row>
    <row r="459" customFormat="false" ht="13.8" hidden="false" customHeight="false" outlineLevel="0" collapsed="false">
      <c r="A459" s="0" t="s">
        <v>2237</v>
      </c>
      <c r="B459" s="0" t="n">
        <f aca="false">-M459</f>
        <v>-0</v>
      </c>
      <c r="C459" s="0" t="n">
        <v>1000</v>
      </c>
      <c r="D459" s="0" t="n">
        <v>0</v>
      </c>
      <c r="E459" s="0" t="s">
        <v>2238</v>
      </c>
      <c r="F459" s="0" t="s">
        <v>2239</v>
      </c>
      <c r="G459" s="0" t="s">
        <v>2240</v>
      </c>
      <c r="H459" s="0" t="s">
        <v>2241</v>
      </c>
      <c r="I459" s="1" t="n">
        <v>0</v>
      </c>
      <c r="J459" s="0" t="n">
        <f aca="false">I459/(P$4*P$3)</f>
        <v>0</v>
      </c>
      <c r="K459" s="0" t="n">
        <f aca="false">J459*10^9*P$5</f>
        <v>0</v>
      </c>
      <c r="L459" s="0" t="n">
        <f aca="false">K459*P$7/P$8</f>
        <v>0</v>
      </c>
      <c r="M459" s="0" t="n">
        <f aca="false">IF(I459&gt;0,MIN(ROUNDUP(L459,P$9),1000),0)</f>
        <v>0</v>
      </c>
    </row>
    <row r="460" customFormat="false" ht="13.8" hidden="false" customHeight="false" outlineLevel="0" collapsed="false">
      <c r="A460" s="0" t="s">
        <v>2242</v>
      </c>
      <c r="B460" s="0" t="n">
        <f aca="false">-M460</f>
        <v>-0</v>
      </c>
      <c r="C460" s="0" t="n">
        <v>1000</v>
      </c>
      <c r="D460" s="0" t="n">
        <v>0</v>
      </c>
      <c r="E460" s="0" t="s">
        <v>2243</v>
      </c>
      <c r="F460" s="0" t="s">
        <v>2244</v>
      </c>
      <c r="G460" s="0" t="s">
        <v>2245</v>
      </c>
      <c r="H460" s="0" t="s">
        <v>2246</v>
      </c>
      <c r="I460" s="1" t="n">
        <v>0</v>
      </c>
      <c r="J460" s="0" t="n">
        <f aca="false">I460/(P$4*P$3)</f>
        <v>0</v>
      </c>
      <c r="K460" s="0" t="n">
        <f aca="false">J460*10^9*P$5</f>
        <v>0</v>
      </c>
      <c r="L460" s="0" t="n">
        <f aca="false">K460*P$7/P$8</f>
        <v>0</v>
      </c>
      <c r="M460" s="0" t="n">
        <f aca="false">IF(I460&gt;0,MIN(ROUNDUP(L460,P$9),1000),0)</f>
        <v>0</v>
      </c>
    </row>
    <row r="461" customFormat="false" ht="13.8" hidden="false" customHeight="false" outlineLevel="0" collapsed="false">
      <c r="A461" s="0" t="s">
        <v>2247</v>
      </c>
      <c r="B461" s="0" t="n">
        <f aca="false">-M461</f>
        <v>-0</v>
      </c>
      <c r="C461" s="0" t="n">
        <v>1000</v>
      </c>
      <c r="D461" s="0" t="n">
        <v>0</v>
      </c>
      <c r="E461" s="0" t="s">
        <v>2248</v>
      </c>
      <c r="F461" s="0" t="s">
        <v>2249</v>
      </c>
      <c r="G461" s="0" t="s">
        <v>2250</v>
      </c>
      <c r="H461" s="0" t="s">
        <v>2251</v>
      </c>
      <c r="I461" s="1" t="n">
        <v>0</v>
      </c>
      <c r="J461" s="0" t="n">
        <f aca="false">I461/(P$4*P$3)</f>
        <v>0</v>
      </c>
      <c r="K461" s="0" t="n">
        <f aca="false">J461*10^9*P$5</f>
        <v>0</v>
      </c>
      <c r="L461" s="0" t="n">
        <f aca="false">K461*P$7/P$8</f>
        <v>0</v>
      </c>
      <c r="M461" s="0" t="n">
        <f aca="false">IF(I461&gt;0,MIN(ROUNDUP(L461,P$9),1000),0)</f>
        <v>0</v>
      </c>
    </row>
    <row r="462" customFormat="false" ht="13.8" hidden="false" customHeight="false" outlineLevel="0" collapsed="false">
      <c r="A462" s="0" t="s">
        <v>2252</v>
      </c>
      <c r="B462" s="0" t="n">
        <f aca="false">-M462</f>
        <v>-0</v>
      </c>
      <c r="C462" s="0" t="n">
        <v>1000</v>
      </c>
      <c r="D462" s="0" t="n">
        <v>0</v>
      </c>
      <c r="E462" s="0" t="s">
        <v>2253</v>
      </c>
      <c r="F462" s="0" t="s">
        <v>2254</v>
      </c>
      <c r="G462" s="0" t="s">
        <v>2255</v>
      </c>
      <c r="H462" s="0" t="s">
        <v>2256</v>
      </c>
      <c r="I462" s="1" t="n">
        <v>0</v>
      </c>
      <c r="J462" s="0" t="n">
        <f aca="false">I462/(P$4*P$3)</f>
        <v>0</v>
      </c>
      <c r="K462" s="0" t="n">
        <f aca="false">J462*10^9*P$5</f>
        <v>0</v>
      </c>
      <c r="L462" s="0" t="n">
        <f aca="false">K462*P$7/P$8</f>
        <v>0</v>
      </c>
      <c r="M462" s="0" t="n">
        <f aca="false">IF(I462&gt;0,MIN(ROUNDUP(L462,P$9),1000),0)</f>
        <v>0</v>
      </c>
    </row>
    <row r="463" customFormat="false" ht="13.8" hidden="false" customHeight="false" outlineLevel="0" collapsed="false">
      <c r="A463" s="0" t="s">
        <v>2257</v>
      </c>
      <c r="B463" s="0" t="n">
        <f aca="false">-M463</f>
        <v>-0</v>
      </c>
      <c r="C463" s="0" t="n">
        <v>1000</v>
      </c>
      <c r="D463" s="0" t="n">
        <v>0</v>
      </c>
      <c r="E463" s="0" t="s">
        <v>2258</v>
      </c>
      <c r="F463" s="0" t="s">
        <v>2259</v>
      </c>
      <c r="G463" s="0" t="s">
        <v>2260</v>
      </c>
      <c r="H463" s="0" t="s">
        <v>2261</v>
      </c>
      <c r="I463" s="1" t="n">
        <v>0</v>
      </c>
      <c r="J463" s="0" t="n">
        <f aca="false">I463/(P$4*P$3)</f>
        <v>0</v>
      </c>
      <c r="K463" s="0" t="n">
        <f aca="false">J463*10^9*P$5</f>
        <v>0</v>
      </c>
      <c r="L463" s="0" t="n">
        <f aca="false">K463*P$7/P$8</f>
        <v>0</v>
      </c>
      <c r="M463" s="0" t="n">
        <f aca="false">IF(I463&gt;0,MIN(ROUNDUP(L463,P$9),1000),0)</f>
        <v>0</v>
      </c>
    </row>
    <row r="464" customFormat="false" ht="13.8" hidden="false" customHeight="false" outlineLevel="0" collapsed="false">
      <c r="A464" s="0" t="s">
        <v>2262</v>
      </c>
      <c r="B464" s="0" t="n">
        <f aca="false">-M464</f>
        <v>-0</v>
      </c>
      <c r="C464" s="0" t="n">
        <v>1000</v>
      </c>
      <c r="D464" s="0" t="n">
        <v>0</v>
      </c>
      <c r="E464" s="0" t="s">
        <v>2263</v>
      </c>
      <c r="F464" s="0" t="s">
        <v>2264</v>
      </c>
      <c r="G464" s="0" t="s">
        <v>2265</v>
      </c>
      <c r="H464" s="0" t="s">
        <v>2266</v>
      </c>
      <c r="I464" s="1" t="n">
        <v>0</v>
      </c>
      <c r="J464" s="0" t="n">
        <f aca="false">I464/(P$4*P$3)</f>
        <v>0</v>
      </c>
      <c r="K464" s="0" t="n">
        <f aca="false">J464*10^9*P$5</f>
        <v>0</v>
      </c>
      <c r="L464" s="0" t="n">
        <f aca="false">K464*P$7/P$8</f>
        <v>0</v>
      </c>
      <c r="M464" s="0" t="n">
        <f aca="false">IF(I464&gt;0,MIN(ROUNDUP(L464,P$9),1000),0)</f>
        <v>0</v>
      </c>
    </row>
    <row r="465" customFormat="false" ht="13.8" hidden="false" customHeight="false" outlineLevel="0" collapsed="false">
      <c r="A465" s="0" t="s">
        <v>2267</v>
      </c>
      <c r="B465" s="0" t="n">
        <f aca="false">-M465</f>
        <v>-0</v>
      </c>
      <c r="C465" s="0" t="n">
        <v>1000</v>
      </c>
      <c r="D465" s="0" t="n">
        <v>0</v>
      </c>
      <c r="E465" s="0" t="s">
        <v>2268</v>
      </c>
      <c r="F465" s="0" t="s">
        <v>2269</v>
      </c>
      <c r="G465" s="0" t="s">
        <v>2270</v>
      </c>
      <c r="H465" s="0" t="s">
        <v>2271</v>
      </c>
      <c r="I465" s="1" t="n">
        <v>0</v>
      </c>
      <c r="J465" s="0" t="n">
        <f aca="false">I465/(P$4*P$3)</f>
        <v>0</v>
      </c>
      <c r="K465" s="0" t="n">
        <f aca="false">J465*10^9*P$5</f>
        <v>0</v>
      </c>
      <c r="L465" s="0" t="n">
        <f aca="false">K465*P$7/P$8</f>
        <v>0</v>
      </c>
      <c r="M465" s="0" t="n">
        <f aca="false">IF(I465&gt;0,MIN(ROUNDUP(L465,P$9),1000),0)</f>
        <v>0</v>
      </c>
    </row>
    <row r="466" customFormat="false" ht="13.8" hidden="false" customHeight="false" outlineLevel="0" collapsed="false">
      <c r="A466" s="0" t="s">
        <v>2272</v>
      </c>
      <c r="B466" s="0" t="n">
        <f aca="false">-M466</f>
        <v>-0</v>
      </c>
      <c r="C466" s="0" t="n">
        <v>1000</v>
      </c>
      <c r="D466" s="0" t="n">
        <v>0</v>
      </c>
      <c r="E466" s="0" t="s">
        <v>2273</v>
      </c>
      <c r="F466" s="0" t="s">
        <v>2274</v>
      </c>
      <c r="G466" s="0" t="s">
        <v>2275</v>
      </c>
      <c r="H466" s="0" t="s">
        <v>2276</v>
      </c>
      <c r="I466" s="1" t="n">
        <v>0</v>
      </c>
      <c r="J466" s="0" t="n">
        <f aca="false">I466/(P$4*P$3)</f>
        <v>0</v>
      </c>
      <c r="K466" s="0" t="n">
        <f aca="false">J466*10^9*P$5</f>
        <v>0</v>
      </c>
      <c r="L466" s="0" t="n">
        <f aca="false">K466*P$7/P$8</f>
        <v>0</v>
      </c>
      <c r="M466" s="0" t="n">
        <f aca="false">IF(I466&gt;0,MIN(ROUNDUP(L466,P$9),1000),0)</f>
        <v>0</v>
      </c>
    </row>
    <row r="467" customFormat="false" ht="13.8" hidden="false" customHeight="false" outlineLevel="0" collapsed="false">
      <c r="A467" s="0" t="s">
        <v>2277</v>
      </c>
      <c r="B467" s="0" t="n">
        <f aca="false">-M467</f>
        <v>-0</v>
      </c>
      <c r="C467" s="0" t="n">
        <v>1000</v>
      </c>
      <c r="D467" s="0" t="n">
        <v>0</v>
      </c>
      <c r="E467" s="0" t="s">
        <v>2278</v>
      </c>
      <c r="F467" s="0" t="s">
        <v>2279</v>
      </c>
      <c r="G467" s="0" t="s">
        <v>2280</v>
      </c>
      <c r="H467" s="0" t="s">
        <v>2281</v>
      </c>
      <c r="I467" s="1" t="n">
        <v>0</v>
      </c>
      <c r="J467" s="0" t="n">
        <f aca="false">I467/(P$4*P$3)</f>
        <v>0</v>
      </c>
      <c r="K467" s="0" t="n">
        <f aca="false">J467*10^9*P$5</f>
        <v>0</v>
      </c>
      <c r="L467" s="0" t="n">
        <f aca="false">K467*P$7/P$8</f>
        <v>0</v>
      </c>
      <c r="M467" s="0" t="n">
        <f aca="false">IF(I467&gt;0,MIN(ROUNDUP(L467,P$9),1000),0)</f>
        <v>0</v>
      </c>
    </row>
    <row r="468" customFormat="false" ht="13.8" hidden="false" customHeight="false" outlineLevel="0" collapsed="false">
      <c r="A468" s="0" t="s">
        <v>2282</v>
      </c>
      <c r="B468" s="0" t="n">
        <f aca="false">-M468</f>
        <v>-0</v>
      </c>
      <c r="C468" s="0" t="n">
        <v>1000</v>
      </c>
      <c r="D468" s="0" t="n">
        <v>0</v>
      </c>
      <c r="E468" s="0" t="s">
        <v>2283</v>
      </c>
      <c r="F468" s="0" t="s">
        <v>2284</v>
      </c>
      <c r="G468" s="0" t="s">
        <v>1588</v>
      </c>
      <c r="H468" s="0" t="s">
        <v>2285</v>
      </c>
      <c r="I468" s="1" t="n">
        <v>0</v>
      </c>
      <c r="J468" s="0" t="n">
        <f aca="false">I468/(P$4*P$3)</f>
        <v>0</v>
      </c>
      <c r="K468" s="0" t="n">
        <f aca="false">J468*10^9*P$5</f>
        <v>0</v>
      </c>
      <c r="L468" s="0" t="n">
        <f aca="false">K468*P$7/P$8</f>
        <v>0</v>
      </c>
      <c r="M468" s="0" t="n">
        <f aca="false">IF(I468&gt;0,MIN(ROUNDUP(L468,P$9),1000),0)</f>
        <v>0</v>
      </c>
    </row>
    <row r="469" customFormat="false" ht="13.8" hidden="false" customHeight="false" outlineLevel="0" collapsed="false">
      <c r="A469" s="0" t="s">
        <v>2286</v>
      </c>
      <c r="B469" s="0" t="n">
        <f aca="false">-M469</f>
        <v>-0</v>
      </c>
      <c r="C469" s="0" t="n">
        <v>1000</v>
      </c>
      <c r="D469" s="0" t="n">
        <v>0</v>
      </c>
      <c r="E469" s="0" t="s">
        <v>2287</v>
      </c>
      <c r="F469" s="0" t="s">
        <v>2288</v>
      </c>
      <c r="G469" s="0" t="s">
        <v>2289</v>
      </c>
      <c r="H469" s="0" t="s">
        <v>2290</v>
      </c>
      <c r="I469" s="1" t="n">
        <v>0</v>
      </c>
      <c r="J469" s="0" t="n">
        <f aca="false">I469/(P$4*P$3)</f>
        <v>0</v>
      </c>
      <c r="K469" s="0" t="n">
        <f aca="false">J469*10^9*P$5</f>
        <v>0</v>
      </c>
      <c r="L469" s="0" t="n">
        <f aca="false">K469*P$7/P$8</f>
        <v>0</v>
      </c>
      <c r="M469" s="0" t="n">
        <f aca="false">IF(I469&gt;0,MIN(ROUNDUP(L469,P$9),1000),0)</f>
        <v>0</v>
      </c>
    </row>
    <row r="470" customFormat="false" ht="13.8" hidden="false" customHeight="false" outlineLevel="0" collapsed="false">
      <c r="A470" s="0" t="s">
        <v>2291</v>
      </c>
      <c r="B470" s="0" t="n">
        <f aca="false">-M470</f>
        <v>-0</v>
      </c>
      <c r="C470" s="0" t="n">
        <v>1000</v>
      </c>
      <c r="D470" s="0" t="n">
        <v>0</v>
      </c>
      <c r="E470" s="0" t="s">
        <v>2292</v>
      </c>
      <c r="F470" s="0" t="s">
        <v>2293</v>
      </c>
      <c r="G470" s="0" t="s">
        <v>897</v>
      </c>
      <c r="H470" s="0" t="s">
        <v>2294</v>
      </c>
      <c r="I470" s="1" t="n">
        <v>0</v>
      </c>
      <c r="J470" s="0" t="n">
        <f aca="false">I470/(P$4*P$3)</f>
        <v>0</v>
      </c>
      <c r="K470" s="0" t="n">
        <f aca="false">J470*10^9*P$5</f>
        <v>0</v>
      </c>
      <c r="L470" s="0" t="n">
        <f aca="false">K470*P$7/P$8</f>
        <v>0</v>
      </c>
      <c r="M470" s="0" t="n">
        <f aca="false">IF(I470&gt;0,MIN(ROUNDUP(L470,P$9),1000),0)</f>
        <v>0</v>
      </c>
    </row>
    <row r="471" customFormat="false" ht="13.8" hidden="false" customHeight="false" outlineLevel="0" collapsed="false">
      <c r="A471" s="0" t="s">
        <v>2295</v>
      </c>
      <c r="B471" s="0" t="n">
        <f aca="false">-M471</f>
        <v>-0</v>
      </c>
      <c r="C471" s="0" t="n">
        <v>1000</v>
      </c>
      <c r="D471" s="0" t="n">
        <v>0</v>
      </c>
      <c r="E471" s="0" t="s">
        <v>2296</v>
      </c>
      <c r="F471" s="0" t="s">
        <v>2297</v>
      </c>
      <c r="G471" s="0" t="s">
        <v>2298</v>
      </c>
      <c r="H471" s="0" t="s">
        <v>2299</v>
      </c>
      <c r="I471" s="1" t="n">
        <v>0</v>
      </c>
      <c r="J471" s="0" t="n">
        <f aca="false">I471/(P$4*P$3)</f>
        <v>0</v>
      </c>
      <c r="K471" s="0" t="n">
        <f aca="false">J471*10^9*P$5</f>
        <v>0</v>
      </c>
      <c r="L471" s="0" t="n">
        <f aca="false">K471*P$7/P$8</f>
        <v>0</v>
      </c>
      <c r="M471" s="0" t="n">
        <f aca="false">IF(I471&gt;0,MIN(ROUNDUP(L471,P$9),1000),0)</f>
        <v>0</v>
      </c>
    </row>
    <row r="472" customFormat="false" ht="13.8" hidden="false" customHeight="false" outlineLevel="0" collapsed="false">
      <c r="A472" s="0" t="s">
        <v>2300</v>
      </c>
      <c r="B472" s="0" t="n">
        <f aca="false">-M472</f>
        <v>-0</v>
      </c>
      <c r="C472" s="0" t="n">
        <v>1000</v>
      </c>
      <c r="D472" s="0" t="n">
        <v>0</v>
      </c>
      <c r="E472" s="0" t="s">
        <v>2301</v>
      </c>
      <c r="F472" s="0" t="s">
        <v>2302</v>
      </c>
      <c r="G472" s="0" t="s">
        <v>412</v>
      </c>
      <c r="H472" s="0" t="s">
        <v>2303</v>
      </c>
      <c r="I472" s="1" t="n">
        <v>0</v>
      </c>
      <c r="J472" s="0" t="n">
        <f aca="false">I472/(P$4*P$3)</f>
        <v>0</v>
      </c>
      <c r="K472" s="0" t="n">
        <f aca="false">J472*10^9*P$5</f>
        <v>0</v>
      </c>
      <c r="L472" s="0" t="n">
        <f aca="false">K472*P$7/P$8</f>
        <v>0</v>
      </c>
      <c r="M472" s="0" t="n">
        <f aca="false">IF(I472&gt;0,MIN(ROUNDUP(L472,P$9),1000),0)</f>
        <v>0</v>
      </c>
    </row>
    <row r="473" customFormat="false" ht="13.8" hidden="false" customHeight="false" outlineLevel="0" collapsed="false">
      <c r="A473" s="0" t="s">
        <v>2304</v>
      </c>
      <c r="B473" s="0" t="n">
        <f aca="false">-M473</f>
        <v>-0</v>
      </c>
      <c r="C473" s="0" t="n">
        <v>1000</v>
      </c>
      <c r="D473" s="0" t="n">
        <v>0</v>
      </c>
      <c r="E473" s="0" t="s">
        <v>2305</v>
      </c>
      <c r="F473" s="0" t="s">
        <v>2306</v>
      </c>
      <c r="G473" s="0" t="s">
        <v>2307</v>
      </c>
      <c r="H473" s="0" t="s">
        <v>2308</v>
      </c>
      <c r="I473" s="1" t="n">
        <v>0</v>
      </c>
      <c r="J473" s="0" t="n">
        <f aca="false">I473/(P$4*P$3)</f>
        <v>0</v>
      </c>
      <c r="K473" s="0" t="n">
        <f aca="false">J473*10^9*P$5</f>
        <v>0</v>
      </c>
      <c r="L473" s="0" t="n">
        <f aca="false">K473*P$7/P$8</f>
        <v>0</v>
      </c>
      <c r="M473" s="0" t="n">
        <f aca="false">IF(I473&gt;0,MIN(ROUNDUP(L473,P$9),1000),0)</f>
        <v>0</v>
      </c>
    </row>
    <row r="474" customFormat="false" ht="13.8" hidden="false" customHeight="false" outlineLevel="0" collapsed="false">
      <c r="A474" s="0" t="s">
        <v>2309</v>
      </c>
      <c r="B474" s="0" t="n">
        <f aca="false">-M474</f>
        <v>-0</v>
      </c>
      <c r="C474" s="0" t="n">
        <v>1000</v>
      </c>
      <c r="D474" s="0" t="n">
        <v>0</v>
      </c>
      <c r="E474" s="0" t="s">
        <v>2310</v>
      </c>
      <c r="F474" s="0" t="s">
        <v>2311</v>
      </c>
      <c r="G474" s="0" t="s">
        <v>2307</v>
      </c>
      <c r="H474" s="0" t="s">
        <v>2312</v>
      </c>
      <c r="I474" s="1" t="n">
        <v>0</v>
      </c>
      <c r="J474" s="0" t="n">
        <f aca="false">I474/(P$4*P$3)</f>
        <v>0</v>
      </c>
      <c r="K474" s="0" t="n">
        <f aca="false">J474*10^9*P$5</f>
        <v>0</v>
      </c>
      <c r="L474" s="0" t="n">
        <f aca="false">K474*P$7/P$8</f>
        <v>0</v>
      </c>
      <c r="M474" s="0" t="n">
        <f aca="false">IF(I474&gt;0,MIN(ROUNDUP(L474,P$9),1000),0)</f>
        <v>0</v>
      </c>
    </row>
    <row r="475" customFormat="false" ht="13.8" hidden="false" customHeight="false" outlineLevel="0" collapsed="false">
      <c r="A475" s="0" t="s">
        <v>2313</v>
      </c>
      <c r="B475" s="0" t="n">
        <f aca="false">-M475</f>
        <v>-0</v>
      </c>
      <c r="C475" s="0" t="n">
        <v>1000</v>
      </c>
      <c r="D475" s="0" t="n">
        <v>0</v>
      </c>
      <c r="E475" s="0" t="s">
        <v>2314</v>
      </c>
      <c r="F475" s="0" t="s">
        <v>2315</v>
      </c>
      <c r="G475" s="0" t="s">
        <v>1768</v>
      </c>
      <c r="H475" s="0" t="s">
        <v>2316</v>
      </c>
      <c r="I475" s="1" t="n">
        <v>0</v>
      </c>
      <c r="J475" s="0" t="n">
        <f aca="false">I475/(P$4*P$3)</f>
        <v>0</v>
      </c>
      <c r="K475" s="0" t="n">
        <f aca="false">J475*10^9*P$5</f>
        <v>0</v>
      </c>
      <c r="L475" s="0" t="n">
        <f aca="false">K475*P$7/P$8</f>
        <v>0</v>
      </c>
      <c r="M475" s="0" t="n">
        <f aca="false">IF(I475&gt;0,MIN(ROUNDUP(L475,P$9),1000),0)</f>
        <v>0</v>
      </c>
    </row>
    <row r="476" customFormat="false" ht="13.8" hidden="false" customHeight="false" outlineLevel="0" collapsed="false">
      <c r="A476" s="0" t="s">
        <v>2317</v>
      </c>
      <c r="B476" s="0" t="n">
        <f aca="false">-M476</f>
        <v>-0</v>
      </c>
      <c r="C476" s="0" t="n">
        <v>1000</v>
      </c>
      <c r="D476" s="0" t="n">
        <v>0</v>
      </c>
      <c r="E476" s="0" t="s">
        <v>2318</v>
      </c>
      <c r="F476" s="0" t="s">
        <v>2319</v>
      </c>
      <c r="G476" s="0" t="s">
        <v>2307</v>
      </c>
      <c r="H476" s="0" t="s">
        <v>2320</v>
      </c>
      <c r="I476" s="1" t="n">
        <v>0</v>
      </c>
      <c r="J476" s="0" t="n">
        <f aca="false">I476/(P$4*P$3)</f>
        <v>0</v>
      </c>
      <c r="K476" s="0" t="n">
        <f aca="false">J476*10^9*P$5</f>
        <v>0</v>
      </c>
      <c r="L476" s="0" t="n">
        <f aca="false">K476*P$7/P$8</f>
        <v>0</v>
      </c>
      <c r="M476" s="0" t="n">
        <f aca="false">IF(I476&gt;0,MIN(ROUNDUP(L476,P$9),1000),0)</f>
        <v>0</v>
      </c>
    </row>
    <row r="477" customFormat="false" ht="13.8" hidden="false" customHeight="false" outlineLevel="0" collapsed="false">
      <c r="A477" s="0" t="s">
        <v>2321</v>
      </c>
      <c r="B477" s="0" t="n">
        <f aca="false">-M477</f>
        <v>-0</v>
      </c>
      <c r="C477" s="0" t="n">
        <v>1000</v>
      </c>
      <c r="D477" s="0" t="n">
        <v>0</v>
      </c>
      <c r="E477" s="0" t="s">
        <v>2322</v>
      </c>
      <c r="F477" s="0" t="s">
        <v>2323</v>
      </c>
      <c r="G477" s="0" t="s">
        <v>2307</v>
      </c>
      <c r="H477" s="0" t="s">
        <v>2324</v>
      </c>
      <c r="I477" s="1" t="n">
        <v>0</v>
      </c>
      <c r="J477" s="0" t="n">
        <f aca="false">I477/(P$4*P$3)</f>
        <v>0</v>
      </c>
      <c r="K477" s="0" t="n">
        <f aca="false">J477*10^9*P$5</f>
        <v>0</v>
      </c>
      <c r="L477" s="0" t="n">
        <f aca="false">K477*P$7/P$8</f>
        <v>0</v>
      </c>
      <c r="M477" s="0" t="n">
        <f aca="false">IF(I477&gt;0,MIN(ROUNDUP(L477,P$9),1000),0)</f>
        <v>0</v>
      </c>
    </row>
    <row r="478" customFormat="false" ht="13.8" hidden="false" customHeight="false" outlineLevel="0" collapsed="false">
      <c r="A478" s="0" t="s">
        <v>2325</v>
      </c>
      <c r="B478" s="0" t="n">
        <f aca="false">-M478</f>
        <v>-0</v>
      </c>
      <c r="C478" s="0" t="n">
        <v>1000</v>
      </c>
      <c r="D478" s="0" t="n">
        <v>0</v>
      </c>
      <c r="E478" s="0" t="s">
        <v>2326</v>
      </c>
      <c r="F478" s="0" t="s">
        <v>2327</v>
      </c>
      <c r="G478" s="0" t="s">
        <v>383</v>
      </c>
      <c r="H478" s="0" t="s">
        <v>2328</v>
      </c>
      <c r="I478" s="1" t="n">
        <v>0</v>
      </c>
      <c r="J478" s="0" t="n">
        <f aca="false">I478/(P$4*P$3)</f>
        <v>0</v>
      </c>
      <c r="K478" s="0" t="n">
        <f aca="false">J478*10^9*P$5</f>
        <v>0</v>
      </c>
      <c r="L478" s="0" t="n">
        <f aca="false">K478*P$7/P$8</f>
        <v>0</v>
      </c>
      <c r="M478" s="0" t="n">
        <f aca="false">IF(I478&gt;0,MIN(ROUNDUP(L478,P$9),1000),0)</f>
        <v>0</v>
      </c>
    </row>
    <row r="479" customFormat="false" ht="13.8" hidden="false" customHeight="false" outlineLevel="0" collapsed="false">
      <c r="A479" s="0" t="s">
        <v>2329</v>
      </c>
      <c r="B479" s="0" t="n">
        <f aca="false">-M479</f>
        <v>-0</v>
      </c>
      <c r="C479" s="0" t="n">
        <v>1000</v>
      </c>
      <c r="D479" s="0" t="n">
        <v>0</v>
      </c>
      <c r="E479" s="0" t="s">
        <v>2330</v>
      </c>
      <c r="F479" s="0" t="s">
        <v>2331</v>
      </c>
      <c r="G479" s="0" t="s">
        <v>383</v>
      </c>
      <c r="H479" s="0" t="s">
        <v>2332</v>
      </c>
      <c r="I479" s="1" t="n">
        <v>0</v>
      </c>
      <c r="J479" s="0" t="n">
        <f aca="false">I479/(P$4*P$3)</f>
        <v>0</v>
      </c>
      <c r="K479" s="0" t="n">
        <f aca="false">J479*10^9*P$5</f>
        <v>0</v>
      </c>
      <c r="L479" s="0" t="n">
        <f aca="false">K479*P$7/P$8</f>
        <v>0</v>
      </c>
      <c r="M479" s="0" t="n">
        <f aca="false">IF(I479&gt;0,MIN(ROUNDUP(L479,P$9),1000),0)</f>
        <v>0</v>
      </c>
    </row>
    <row r="480" customFormat="false" ht="13.8" hidden="false" customHeight="false" outlineLevel="0" collapsed="false">
      <c r="A480" s="0" t="s">
        <v>2333</v>
      </c>
      <c r="B480" s="0" t="n">
        <f aca="false">-M480</f>
        <v>-0</v>
      </c>
      <c r="C480" s="0" t="n">
        <v>0</v>
      </c>
      <c r="D480" s="0" t="n">
        <v>0</v>
      </c>
      <c r="E480" s="0" t="s">
        <v>2334</v>
      </c>
      <c r="F480" s="0" t="s">
        <v>2335</v>
      </c>
      <c r="G480" s="0" t="s">
        <v>2336</v>
      </c>
      <c r="H480" s="0" t="s">
        <v>2337</v>
      </c>
      <c r="I480" s="1" t="n">
        <v>0</v>
      </c>
      <c r="J480" s="0" t="n">
        <f aca="false">I480/(P$4*P$3)</f>
        <v>0</v>
      </c>
      <c r="K480" s="0" t="n">
        <f aca="false">J480*10^9*P$5</f>
        <v>0</v>
      </c>
      <c r="L480" s="0" t="n">
        <f aca="false">K480*P$7/P$8</f>
        <v>0</v>
      </c>
      <c r="M480" s="0" t="n">
        <f aca="false">IF(I480&gt;0,MIN(ROUNDUP(L480,P$9),1000),0)</f>
        <v>0</v>
      </c>
    </row>
    <row r="481" customFormat="false" ht="13.8" hidden="false" customHeight="false" outlineLevel="0" collapsed="false">
      <c r="A481" s="0" t="s">
        <v>2338</v>
      </c>
      <c r="B481" s="0" t="n">
        <f aca="false">-M481</f>
        <v>-0</v>
      </c>
      <c r="C481" s="0" t="n">
        <v>1000</v>
      </c>
      <c r="D481" s="0" t="n">
        <v>0</v>
      </c>
      <c r="E481" s="0" t="s">
        <v>2339</v>
      </c>
      <c r="F481" s="0" t="s">
        <v>2340</v>
      </c>
      <c r="G481" s="0" t="s">
        <v>2341</v>
      </c>
      <c r="H481" s="0" t="s">
        <v>2342</v>
      </c>
      <c r="I481" s="1" t="n">
        <v>0</v>
      </c>
      <c r="J481" s="0" t="n">
        <f aca="false">I481/(P$4*P$3)</f>
        <v>0</v>
      </c>
      <c r="K481" s="0" t="n">
        <f aca="false">J481*10^9*P$5</f>
        <v>0</v>
      </c>
      <c r="L481" s="0" t="n">
        <f aca="false">K481*P$7/P$8</f>
        <v>0</v>
      </c>
      <c r="M481" s="0" t="n">
        <f aca="false">IF(I481&gt;0,MIN(ROUNDUP(L481,P$9),1000),0)</f>
        <v>0</v>
      </c>
    </row>
    <row r="482" customFormat="false" ht="13.8" hidden="false" customHeight="false" outlineLevel="0" collapsed="false">
      <c r="A482" s="0" t="s">
        <v>2343</v>
      </c>
      <c r="B482" s="0" t="n">
        <f aca="false">-M482</f>
        <v>-0</v>
      </c>
      <c r="C482" s="0" t="n">
        <v>1000</v>
      </c>
      <c r="D482" s="0" t="n">
        <v>0</v>
      </c>
      <c r="E482" s="0" t="s">
        <v>2344</v>
      </c>
      <c r="F482" s="0" t="s">
        <v>2345</v>
      </c>
      <c r="G482" s="0" t="s">
        <v>2346</v>
      </c>
      <c r="H482" s="0" t="s">
        <v>2347</v>
      </c>
      <c r="I482" s="1" t="n">
        <v>0</v>
      </c>
      <c r="J482" s="0" t="n">
        <f aca="false">I482/(P$4*P$3)</f>
        <v>0</v>
      </c>
      <c r="K482" s="0" t="n">
        <f aca="false">J482*10^9*P$5</f>
        <v>0</v>
      </c>
      <c r="L482" s="0" t="n">
        <f aca="false">K482*P$7/P$8</f>
        <v>0</v>
      </c>
      <c r="M482" s="0" t="n">
        <f aca="false">IF(I482&gt;0,MIN(ROUNDUP(L482,P$9),1000),0)</f>
        <v>0</v>
      </c>
    </row>
    <row r="483" customFormat="false" ht="13.8" hidden="false" customHeight="false" outlineLevel="0" collapsed="false">
      <c r="A483" s="0" t="s">
        <v>2348</v>
      </c>
      <c r="B483" s="0" t="n">
        <f aca="false">-M483</f>
        <v>-0</v>
      </c>
      <c r="C483" s="0" t="n">
        <v>1000</v>
      </c>
      <c r="D483" s="0" t="n">
        <v>0</v>
      </c>
      <c r="E483" s="0" t="s">
        <v>2349</v>
      </c>
      <c r="F483" s="0" t="s">
        <v>2350</v>
      </c>
      <c r="G483" s="0" t="s">
        <v>2351</v>
      </c>
      <c r="H483" s="0" t="s">
        <v>2352</v>
      </c>
      <c r="I483" s="1" t="n">
        <v>0</v>
      </c>
      <c r="J483" s="0" t="n">
        <f aca="false">I483/(P$4*P$3)</f>
        <v>0</v>
      </c>
      <c r="K483" s="0" t="n">
        <f aca="false">J483*10^9*P$5</f>
        <v>0</v>
      </c>
      <c r="L483" s="0" t="n">
        <f aca="false">K483*P$7/P$8</f>
        <v>0</v>
      </c>
      <c r="M483" s="0" t="n">
        <f aca="false">IF(I483&gt;0,MIN(ROUNDUP(L483,P$9),1000),0)</f>
        <v>0</v>
      </c>
    </row>
    <row r="484" customFormat="false" ht="13.8" hidden="false" customHeight="false" outlineLevel="0" collapsed="false">
      <c r="A484" s="0" t="s">
        <v>2353</v>
      </c>
      <c r="B484" s="0" t="n">
        <f aca="false">-M484</f>
        <v>-0</v>
      </c>
      <c r="C484" s="0" t="n">
        <v>1000</v>
      </c>
      <c r="D484" s="0" t="n">
        <v>0</v>
      </c>
      <c r="E484" s="0" t="s">
        <v>2354</v>
      </c>
      <c r="F484" s="0" t="s">
        <v>2355</v>
      </c>
      <c r="G484" s="0" t="s">
        <v>2356</v>
      </c>
      <c r="H484" s="0" t="s">
        <v>2357</v>
      </c>
      <c r="I484" s="1" t="n">
        <v>0</v>
      </c>
      <c r="J484" s="0" t="n">
        <f aca="false">I484/(P$4*P$3)</f>
        <v>0</v>
      </c>
      <c r="K484" s="0" t="n">
        <f aca="false">J484*10^9*P$5</f>
        <v>0</v>
      </c>
      <c r="L484" s="0" t="n">
        <f aca="false">K484*P$7/P$8</f>
        <v>0</v>
      </c>
      <c r="M484" s="0" t="n">
        <f aca="false">IF(I484&gt;0,MIN(ROUNDUP(L484,P$9),1000),0)</f>
        <v>0</v>
      </c>
    </row>
    <row r="485" customFormat="false" ht="13.8" hidden="false" customHeight="false" outlineLevel="0" collapsed="false">
      <c r="A485" s="0" t="s">
        <v>2358</v>
      </c>
      <c r="B485" s="0" t="n">
        <f aca="false">-M485</f>
        <v>-0</v>
      </c>
      <c r="C485" s="0" t="n">
        <v>1000</v>
      </c>
      <c r="D485" s="0" t="n">
        <v>0</v>
      </c>
      <c r="E485" s="0" t="s">
        <v>2359</v>
      </c>
      <c r="F485" s="0" t="s">
        <v>2360</v>
      </c>
      <c r="G485" s="0" t="s">
        <v>2361</v>
      </c>
      <c r="H485" s="0" t="s">
        <v>2362</v>
      </c>
      <c r="I485" s="1" t="n">
        <v>0</v>
      </c>
      <c r="J485" s="0" t="n">
        <f aca="false">I485/(P$4*P$3)</f>
        <v>0</v>
      </c>
      <c r="K485" s="0" t="n">
        <f aca="false">J485*10^9*P$5</f>
        <v>0</v>
      </c>
      <c r="L485" s="0" t="n">
        <f aca="false">K485*P$7/P$8</f>
        <v>0</v>
      </c>
      <c r="M485" s="0" t="n">
        <f aca="false">IF(I485&gt;0,MIN(ROUNDUP(L485,P$9),1000),0)</f>
        <v>0</v>
      </c>
    </row>
    <row r="486" customFormat="false" ht="13.8" hidden="false" customHeight="false" outlineLevel="0" collapsed="false">
      <c r="A486" s="0" t="s">
        <v>2363</v>
      </c>
      <c r="B486" s="0" t="n">
        <f aca="false">-M486</f>
        <v>-0</v>
      </c>
      <c r="C486" s="0" t="n">
        <v>1000</v>
      </c>
      <c r="D486" s="0" t="n">
        <v>0</v>
      </c>
      <c r="E486" s="0" t="s">
        <v>2364</v>
      </c>
      <c r="F486" s="0" t="s">
        <v>2365</v>
      </c>
      <c r="G486" s="0" t="s">
        <v>2366</v>
      </c>
      <c r="H486" s="0" t="s">
        <v>2367</v>
      </c>
      <c r="I486" s="1" t="n">
        <v>0</v>
      </c>
      <c r="J486" s="0" t="n">
        <f aca="false">I486/(P$4*P$3)</f>
        <v>0</v>
      </c>
      <c r="K486" s="0" t="n">
        <f aca="false">J486*10^9*P$5</f>
        <v>0</v>
      </c>
      <c r="L486" s="0" t="n">
        <f aca="false">K486*P$7/P$8</f>
        <v>0</v>
      </c>
      <c r="M486" s="0" t="n">
        <f aca="false">IF(I486&gt;0,MIN(ROUNDUP(L486,P$9),1000),0)</f>
        <v>0</v>
      </c>
    </row>
    <row r="487" customFormat="false" ht="13.8" hidden="false" customHeight="false" outlineLevel="0" collapsed="false">
      <c r="A487" s="0" t="s">
        <v>2368</v>
      </c>
      <c r="B487" s="0" t="n">
        <f aca="false">-M487</f>
        <v>-0</v>
      </c>
      <c r="C487" s="0" t="n">
        <v>1000</v>
      </c>
      <c r="D487" s="0" t="n">
        <v>0</v>
      </c>
      <c r="E487" s="0" t="s">
        <v>2369</v>
      </c>
      <c r="F487" s="0" t="s">
        <v>2370</v>
      </c>
      <c r="G487" s="0" t="s">
        <v>2371</v>
      </c>
      <c r="H487" s="0" t="s">
        <v>2372</v>
      </c>
      <c r="I487" s="1" t="n">
        <v>0</v>
      </c>
      <c r="J487" s="0" t="n">
        <f aca="false">I487/(P$4*P$3)</f>
        <v>0</v>
      </c>
      <c r="K487" s="0" t="n">
        <f aca="false">J487*10^9*P$5</f>
        <v>0</v>
      </c>
      <c r="L487" s="0" t="n">
        <f aca="false">K487*P$7/P$8</f>
        <v>0</v>
      </c>
      <c r="M487" s="0" t="n">
        <f aca="false">IF(I487&gt;0,MIN(ROUNDUP(L487,P$9),1000),0)</f>
        <v>0</v>
      </c>
    </row>
    <row r="488" customFormat="false" ht="13.8" hidden="false" customHeight="false" outlineLevel="0" collapsed="false">
      <c r="A488" s="0" t="s">
        <v>2373</v>
      </c>
      <c r="B488" s="0" t="n">
        <f aca="false">-M488</f>
        <v>-0</v>
      </c>
      <c r="C488" s="0" t="n">
        <v>1000</v>
      </c>
      <c r="D488" s="0" t="n">
        <v>0</v>
      </c>
      <c r="E488" s="0" t="s">
        <v>2374</v>
      </c>
      <c r="F488" s="0" t="s">
        <v>2375</v>
      </c>
      <c r="G488" s="0" t="s">
        <v>2376</v>
      </c>
      <c r="H488" s="0" t="s">
        <v>2377</v>
      </c>
      <c r="I488" s="1" t="n">
        <v>0</v>
      </c>
      <c r="J488" s="0" t="n">
        <f aca="false">I488/(P$4*P$3)</f>
        <v>0</v>
      </c>
      <c r="K488" s="0" t="n">
        <f aca="false">J488*10^9*P$5</f>
        <v>0</v>
      </c>
      <c r="L488" s="0" t="n">
        <f aca="false">K488*P$7/P$8</f>
        <v>0</v>
      </c>
      <c r="M488" s="0" t="n">
        <f aca="false">IF(I488&gt;0,MIN(ROUNDUP(L488,P$9),1000),0)</f>
        <v>0</v>
      </c>
    </row>
    <row r="489" customFormat="false" ht="13.8" hidden="false" customHeight="false" outlineLevel="0" collapsed="false">
      <c r="A489" s="0" t="s">
        <v>2378</v>
      </c>
      <c r="B489" s="0" t="n">
        <f aca="false">-M489</f>
        <v>-0</v>
      </c>
      <c r="C489" s="0" t="n">
        <v>1000</v>
      </c>
      <c r="D489" s="0" t="n">
        <v>0</v>
      </c>
      <c r="E489" s="0" t="s">
        <v>2379</v>
      </c>
      <c r="F489" s="0" t="s">
        <v>2380</v>
      </c>
      <c r="G489" s="0" t="s">
        <v>2381</v>
      </c>
      <c r="H489" s="0" t="s">
        <v>2382</v>
      </c>
      <c r="I489" s="1" t="n">
        <v>0</v>
      </c>
      <c r="J489" s="0" t="n">
        <f aca="false">I489/(P$4*P$3)</f>
        <v>0</v>
      </c>
      <c r="K489" s="0" t="n">
        <f aca="false">J489*10^9*P$5</f>
        <v>0</v>
      </c>
      <c r="L489" s="0" t="n">
        <f aca="false">K489*P$7/P$8</f>
        <v>0</v>
      </c>
      <c r="M489" s="0" t="n">
        <f aca="false">IF(I489&gt;0,MIN(ROUNDUP(L489,P$9),1000),0)</f>
        <v>0</v>
      </c>
    </row>
    <row r="490" customFormat="false" ht="13.8" hidden="false" customHeight="false" outlineLevel="0" collapsed="false">
      <c r="A490" s="0" t="s">
        <v>2383</v>
      </c>
      <c r="B490" s="0" t="n">
        <f aca="false">-M490</f>
        <v>-0</v>
      </c>
      <c r="C490" s="0" t="n">
        <v>0</v>
      </c>
      <c r="D490" s="0" t="n">
        <v>0</v>
      </c>
      <c r="E490" s="0" t="s">
        <v>2384</v>
      </c>
      <c r="F490" s="0" t="s">
        <v>2385</v>
      </c>
      <c r="G490" s="0" t="s">
        <v>2386</v>
      </c>
      <c r="H490" s="0" t="s">
        <v>2387</v>
      </c>
      <c r="I490" s="1" t="n">
        <v>0</v>
      </c>
      <c r="J490" s="0" t="n">
        <f aca="false">I490/(P$4*P$3)</f>
        <v>0</v>
      </c>
      <c r="K490" s="0" t="n">
        <f aca="false">J490*10^9*P$5</f>
        <v>0</v>
      </c>
      <c r="L490" s="0" t="n">
        <f aca="false">K490*P$7/P$8</f>
        <v>0</v>
      </c>
      <c r="M490" s="0" t="n">
        <f aca="false">IF(I490&gt;0,MIN(ROUNDUP(L490,P$9),1000),0)</f>
        <v>0</v>
      </c>
    </row>
    <row r="491" customFormat="false" ht="13.8" hidden="false" customHeight="false" outlineLevel="0" collapsed="false">
      <c r="A491" s="0" t="s">
        <v>2388</v>
      </c>
      <c r="B491" s="0" t="n">
        <f aca="false">-M491</f>
        <v>-0</v>
      </c>
      <c r="C491" s="0" t="n">
        <v>1000</v>
      </c>
      <c r="D491" s="0" t="n">
        <v>0</v>
      </c>
      <c r="E491" s="0" t="s">
        <v>2389</v>
      </c>
      <c r="F491" s="0" t="s">
        <v>2390</v>
      </c>
      <c r="G491" s="0" t="s">
        <v>2391</v>
      </c>
      <c r="H491" s="0" t="s">
        <v>2392</v>
      </c>
      <c r="I491" s="1" t="n">
        <v>0</v>
      </c>
      <c r="J491" s="0" t="n">
        <f aca="false">I491/(P$4*P$3)</f>
        <v>0</v>
      </c>
      <c r="K491" s="0" t="n">
        <f aca="false">J491*10^9*P$5</f>
        <v>0</v>
      </c>
      <c r="L491" s="0" t="n">
        <f aca="false">K491*P$7/P$8</f>
        <v>0</v>
      </c>
      <c r="M491" s="0" t="n">
        <f aca="false">IF(I491&gt;0,MIN(ROUNDUP(L491,P$9),1000),0)</f>
        <v>0</v>
      </c>
    </row>
    <row r="492" customFormat="false" ht="13.8" hidden="false" customHeight="false" outlineLevel="0" collapsed="false">
      <c r="A492" s="0" t="s">
        <v>2393</v>
      </c>
      <c r="B492" s="0" t="n">
        <f aca="false">-M492</f>
        <v>-0</v>
      </c>
      <c r="C492" s="0" t="n">
        <v>1000</v>
      </c>
      <c r="D492" s="0" t="n">
        <v>0</v>
      </c>
      <c r="E492" s="0" t="s">
        <v>2394</v>
      </c>
      <c r="F492" s="0" t="s">
        <v>2395</v>
      </c>
      <c r="G492" s="0" t="s">
        <v>2396</v>
      </c>
      <c r="H492" s="0" t="s">
        <v>2397</v>
      </c>
      <c r="I492" s="1" t="n">
        <v>0</v>
      </c>
      <c r="J492" s="0" t="n">
        <f aca="false">I492/(P$4*P$3)</f>
        <v>0</v>
      </c>
      <c r="K492" s="0" t="n">
        <f aca="false">J492*10^9*P$5</f>
        <v>0</v>
      </c>
      <c r="L492" s="0" t="n">
        <f aca="false">K492*P$7/P$8</f>
        <v>0</v>
      </c>
      <c r="M492" s="0" t="n">
        <f aca="false">IF(I492&gt;0,MIN(ROUNDUP(L492,P$9),1000),0)</f>
        <v>0</v>
      </c>
    </row>
    <row r="493" customFormat="false" ht="13.8" hidden="false" customHeight="false" outlineLevel="0" collapsed="false">
      <c r="A493" s="0" t="s">
        <v>2398</v>
      </c>
      <c r="B493" s="0" t="n">
        <f aca="false">-M493</f>
        <v>-0</v>
      </c>
      <c r="C493" s="0" t="n">
        <v>1000</v>
      </c>
      <c r="D493" s="0" t="n">
        <v>0</v>
      </c>
      <c r="E493" s="0" t="s">
        <v>2399</v>
      </c>
      <c r="F493" s="0" t="s">
        <v>2400</v>
      </c>
      <c r="G493" s="0" t="s">
        <v>2396</v>
      </c>
      <c r="H493" s="0" t="s">
        <v>2401</v>
      </c>
      <c r="I493" s="1" t="n">
        <v>0</v>
      </c>
      <c r="J493" s="0" t="n">
        <f aca="false">I493/(P$4*P$3)</f>
        <v>0</v>
      </c>
      <c r="K493" s="0" t="n">
        <f aca="false">J493*10^9*P$5</f>
        <v>0</v>
      </c>
      <c r="L493" s="0" t="n">
        <f aca="false">K493*P$7/P$8</f>
        <v>0</v>
      </c>
      <c r="M493" s="0" t="n">
        <f aca="false">IF(I493&gt;0,MIN(ROUNDUP(L493,P$9),1000),0)</f>
        <v>0</v>
      </c>
    </row>
    <row r="494" customFormat="false" ht="13.8" hidden="false" customHeight="false" outlineLevel="0" collapsed="false">
      <c r="A494" s="0" t="s">
        <v>2402</v>
      </c>
      <c r="B494" s="0" t="n">
        <f aca="false">-M494</f>
        <v>-0</v>
      </c>
      <c r="C494" s="0" t="n">
        <v>1000</v>
      </c>
      <c r="D494" s="0" t="n">
        <v>0</v>
      </c>
      <c r="E494" s="0" t="s">
        <v>2403</v>
      </c>
      <c r="F494" s="0" t="s">
        <v>2404</v>
      </c>
      <c r="G494" s="0" t="s">
        <v>2405</v>
      </c>
      <c r="H494" s="0" t="s">
        <v>2406</v>
      </c>
      <c r="I494" s="1" t="n">
        <v>0</v>
      </c>
      <c r="J494" s="0" t="n">
        <f aca="false">I494/(P$4*P$3)</f>
        <v>0</v>
      </c>
      <c r="K494" s="0" t="n">
        <f aca="false">J494*10^9*P$5</f>
        <v>0</v>
      </c>
      <c r="L494" s="0" t="n">
        <f aca="false">K494*P$7/P$8</f>
        <v>0</v>
      </c>
      <c r="M494" s="0" t="n">
        <f aca="false">IF(I494&gt;0,MIN(ROUNDUP(L494,P$9),1000),0)</f>
        <v>0</v>
      </c>
    </row>
    <row r="495" customFormat="false" ht="13.8" hidden="false" customHeight="false" outlineLevel="0" collapsed="false">
      <c r="A495" s="0" t="s">
        <v>2407</v>
      </c>
      <c r="B495" s="0" t="n">
        <f aca="false">-M495</f>
        <v>-0</v>
      </c>
      <c r="C495" s="0" t="n">
        <v>1000</v>
      </c>
      <c r="D495" s="0" t="n">
        <v>0</v>
      </c>
      <c r="E495" s="0" t="s">
        <v>2408</v>
      </c>
      <c r="F495" s="0" t="s">
        <v>2409</v>
      </c>
      <c r="G495" s="0" t="s">
        <v>1311</v>
      </c>
      <c r="H495" s="0" t="s">
        <v>2410</v>
      </c>
      <c r="I495" s="1" t="n">
        <v>0</v>
      </c>
      <c r="J495" s="0" t="n">
        <f aca="false">I495/(P$4*P$3)</f>
        <v>0</v>
      </c>
      <c r="K495" s="0" t="n">
        <f aca="false">J495*10^9*P$5</f>
        <v>0</v>
      </c>
      <c r="L495" s="0" t="n">
        <f aca="false">K495*P$7/P$8</f>
        <v>0</v>
      </c>
      <c r="M495" s="0" t="n">
        <f aca="false">IF(I495&gt;0,MIN(ROUNDUP(L495,P$9),1000),0)</f>
        <v>0</v>
      </c>
    </row>
    <row r="496" customFormat="false" ht="13.8" hidden="false" customHeight="false" outlineLevel="0" collapsed="false">
      <c r="A496" s="0" t="s">
        <v>2411</v>
      </c>
      <c r="B496" s="0" t="n">
        <f aca="false">-M496</f>
        <v>-0</v>
      </c>
      <c r="C496" s="0" t="n">
        <v>1000</v>
      </c>
      <c r="D496" s="0" t="n">
        <v>0</v>
      </c>
      <c r="E496" s="0" t="s">
        <v>2412</v>
      </c>
      <c r="F496" s="0" t="s">
        <v>2413</v>
      </c>
      <c r="G496" s="0" t="s">
        <v>2414</v>
      </c>
      <c r="H496" s="0" t="s">
        <v>2415</v>
      </c>
      <c r="I496" s="1" t="n">
        <v>0</v>
      </c>
      <c r="J496" s="0" t="n">
        <f aca="false">I496/(P$4*P$3)</f>
        <v>0</v>
      </c>
      <c r="K496" s="0" t="n">
        <f aca="false">J496*10^9*P$5</f>
        <v>0</v>
      </c>
      <c r="L496" s="0" t="n">
        <f aca="false">K496*P$7/P$8</f>
        <v>0</v>
      </c>
      <c r="M496" s="0" t="n">
        <f aca="false">IF(I496&gt;0,MIN(ROUNDUP(L496,P$9),1000),0)</f>
        <v>0</v>
      </c>
    </row>
    <row r="497" customFormat="false" ht="13.8" hidden="false" customHeight="false" outlineLevel="0" collapsed="false">
      <c r="A497" s="0" t="s">
        <v>2416</v>
      </c>
      <c r="B497" s="0" t="n">
        <f aca="false">-M497</f>
        <v>-0</v>
      </c>
      <c r="C497" s="0" t="n">
        <v>1000</v>
      </c>
      <c r="D497" s="0" t="n">
        <v>0</v>
      </c>
      <c r="E497" s="0" t="s">
        <v>2417</v>
      </c>
      <c r="F497" s="0" t="s">
        <v>2418</v>
      </c>
      <c r="G497" s="0" t="s">
        <v>2419</v>
      </c>
      <c r="H497" s="0" t="s">
        <v>2420</v>
      </c>
      <c r="I497" s="1" t="n">
        <v>0</v>
      </c>
      <c r="J497" s="0" t="n">
        <f aca="false">I497/(P$4*P$3)</f>
        <v>0</v>
      </c>
      <c r="K497" s="0" t="n">
        <f aca="false">J497*10^9*P$5</f>
        <v>0</v>
      </c>
      <c r="L497" s="0" t="n">
        <f aca="false">K497*P$7/P$8</f>
        <v>0</v>
      </c>
      <c r="M497" s="0" t="n">
        <f aca="false">IF(I497&gt;0,MIN(ROUNDUP(L497,P$9),1000),0)</f>
        <v>0</v>
      </c>
    </row>
    <row r="498" customFormat="false" ht="13.8" hidden="false" customHeight="false" outlineLevel="0" collapsed="false">
      <c r="A498" s="0" t="s">
        <v>2421</v>
      </c>
      <c r="B498" s="0" t="n">
        <f aca="false">-M498</f>
        <v>-0</v>
      </c>
      <c r="C498" s="0" t="n">
        <v>1000</v>
      </c>
      <c r="D498" s="0" t="n">
        <v>0</v>
      </c>
      <c r="E498" s="0" t="s">
        <v>2422</v>
      </c>
      <c r="F498" s="0" t="s">
        <v>2423</v>
      </c>
      <c r="G498" s="0" t="s">
        <v>2424</v>
      </c>
      <c r="H498" s="0" t="s">
        <v>2425</v>
      </c>
      <c r="I498" s="1" t="n">
        <v>0</v>
      </c>
      <c r="J498" s="0" t="n">
        <f aca="false">I498/(P$4*P$3)</f>
        <v>0</v>
      </c>
      <c r="K498" s="0" t="n">
        <f aca="false">J498*10^9*P$5</f>
        <v>0</v>
      </c>
      <c r="L498" s="0" t="n">
        <f aca="false">K498*P$7/P$8</f>
        <v>0</v>
      </c>
      <c r="M498" s="0" t="n">
        <f aca="false">IF(I498&gt;0,MIN(ROUNDUP(L498,P$9),1000),0)</f>
        <v>0</v>
      </c>
    </row>
    <row r="499" customFormat="false" ht="13.8" hidden="false" customHeight="false" outlineLevel="0" collapsed="false">
      <c r="A499" s="0" t="s">
        <v>2426</v>
      </c>
      <c r="B499" s="0" t="n">
        <f aca="false">-M499</f>
        <v>-0</v>
      </c>
      <c r="C499" s="0" t="n">
        <v>1000</v>
      </c>
      <c r="D499" s="0" t="n">
        <v>0</v>
      </c>
      <c r="E499" s="0" t="s">
        <v>2427</v>
      </c>
      <c r="F499" s="0" t="s">
        <v>2428</v>
      </c>
      <c r="G499" s="0" t="s">
        <v>2429</v>
      </c>
      <c r="H499" s="0" t="s">
        <v>2430</v>
      </c>
      <c r="I499" s="1" t="n">
        <v>0</v>
      </c>
      <c r="J499" s="0" t="n">
        <f aca="false">I499/(P$4*P$3)</f>
        <v>0</v>
      </c>
      <c r="K499" s="0" t="n">
        <f aca="false">J499*10^9*P$5</f>
        <v>0</v>
      </c>
      <c r="L499" s="0" t="n">
        <f aca="false">K499*P$7/P$8</f>
        <v>0</v>
      </c>
      <c r="M499" s="0" t="n">
        <f aca="false">IF(I499&gt;0,MIN(ROUNDUP(L499,P$9),1000),0)</f>
        <v>0</v>
      </c>
    </row>
    <row r="500" customFormat="false" ht="13.8" hidden="false" customHeight="false" outlineLevel="0" collapsed="false">
      <c r="A500" s="0" t="s">
        <v>2431</v>
      </c>
      <c r="B500" s="0" t="n">
        <f aca="false">-M500</f>
        <v>-0</v>
      </c>
      <c r="C500" s="0" t="n">
        <v>1000</v>
      </c>
      <c r="D500" s="0" t="n">
        <v>0</v>
      </c>
      <c r="E500" s="0" t="s">
        <v>2432</v>
      </c>
      <c r="F500" s="0" t="s">
        <v>2433</v>
      </c>
      <c r="G500" s="0" t="s">
        <v>2434</v>
      </c>
      <c r="H500" s="0" t="s">
        <v>2435</v>
      </c>
      <c r="I500" s="1" t="n">
        <v>0</v>
      </c>
      <c r="J500" s="0" t="n">
        <f aca="false">I500/(P$4*P$3)</f>
        <v>0</v>
      </c>
      <c r="K500" s="0" t="n">
        <f aca="false">J500*10^9*P$5</f>
        <v>0</v>
      </c>
      <c r="L500" s="0" t="n">
        <f aca="false">K500*P$7/P$8</f>
        <v>0</v>
      </c>
      <c r="M500" s="0" t="n">
        <f aca="false">IF(I500&gt;0,MIN(ROUNDUP(L500,P$9),1000),0)</f>
        <v>0</v>
      </c>
    </row>
    <row r="501" customFormat="false" ht="13.8" hidden="false" customHeight="false" outlineLevel="0" collapsed="false">
      <c r="A501" s="0" t="s">
        <v>2436</v>
      </c>
      <c r="B501" s="0" t="n">
        <f aca="false">-M501</f>
        <v>-0</v>
      </c>
      <c r="C501" s="0" t="n">
        <v>1000</v>
      </c>
      <c r="D501" s="0" t="n">
        <v>0</v>
      </c>
      <c r="E501" s="0" t="s">
        <v>2437</v>
      </c>
      <c r="F501" s="0" t="s">
        <v>2438</v>
      </c>
      <c r="G501" s="0" t="s">
        <v>2439</v>
      </c>
      <c r="H501" s="0" t="s">
        <v>2440</v>
      </c>
      <c r="I501" s="1" t="n">
        <v>0</v>
      </c>
      <c r="J501" s="0" t="n">
        <f aca="false">I501/(P$4*P$3)</f>
        <v>0</v>
      </c>
      <c r="K501" s="0" t="n">
        <f aca="false">J501*10^9*P$5</f>
        <v>0</v>
      </c>
      <c r="L501" s="0" t="n">
        <f aca="false">K501*P$7/P$8</f>
        <v>0</v>
      </c>
      <c r="M501" s="0" t="n">
        <f aca="false">IF(I501&gt;0,MIN(ROUNDUP(L501,P$9),1000),0)</f>
        <v>0</v>
      </c>
    </row>
    <row r="502" customFormat="false" ht="13.8" hidden="false" customHeight="false" outlineLevel="0" collapsed="false">
      <c r="A502" s="0" t="s">
        <v>2441</v>
      </c>
      <c r="B502" s="0" t="n">
        <f aca="false">-M502</f>
        <v>-0</v>
      </c>
      <c r="C502" s="0" t="n">
        <v>1000</v>
      </c>
      <c r="D502" s="0" t="n">
        <v>0</v>
      </c>
      <c r="E502" s="0" t="s">
        <v>2442</v>
      </c>
      <c r="F502" s="0" t="s">
        <v>2443</v>
      </c>
      <c r="G502" s="0" t="s">
        <v>2444</v>
      </c>
      <c r="H502" s="0" t="s">
        <v>2445</v>
      </c>
      <c r="I502" s="1" t="n">
        <v>0</v>
      </c>
      <c r="J502" s="0" t="n">
        <f aca="false">I502/(P$4*P$3)</f>
        <v>0</v>
      </c>
      <c r="K502" s="0" t="n">
        <f aca="false">J502*10^9*P$5</f>
        <v>0</v>
      </c>
      <c r="L502" s="0" t="n">
        <f aca="false">K502*P$7/P$8</f>
        <v>0</v>
      </c>
      <c r="M502" s="0" t="n">
        <f aca="false">IF(I502&gt;0,MIN(ROUNDUP(L502,P$9),1000),0)</f>
        <v>0</v>
      </c>
    </row>
    <row r="503" customFormat="false" ht="13.8" hidden="false" customHeight="false" outlineLevel="0" collapsed="false">
      <c r="A503" s="0" t="s">
        <v>2446</v>
      </c>
      <c r="B503" s="0" t="n">
        <f aca="false">-M503</f>
        <v>-0</v>
      </c>
      <c r="C503" s="0" t="n">
        <v>1000</v>
      </c>
      <c r="D503" s="0" t="n">
        <v>0</v>
      </c>
      <c r="E503" s="0" t="s">
        <v>2447</v>
      </c>
      <c r="F503" s="0" t="s">
        <v>2448</v>
      </c>
      <c r="G503" s="0" t="s">
        <v>358</v>
      </c>
      <c r="H503" s="0" t="s">
        <v>2449</v>
      </c>
      <c r="I503" s="1" t="n">
        <v>0</v>
      </c>
      <c r="J503" s="0" t="n">
        <f aca="false">I503/(P$4*P$3)</f>
        <v>0</v>
      </c>
      <c r="K503" s="0" t="n">
        <f aca="false">J503*10^9*P$5</f>
        <v>0</v>
      </c>
      <c r="L503" s="0" t="n">
        <f aca="false">K503*P$7/P$8</f>
        <v>0</v>
      </c>
      <c r="M503" s="0" t="n">
        <f aca="false">IF(I503&gt;0,MIN(ROUNDUP(L503,P$9),1000),0)</f>
        <v>0</v>
      </c>
    </row>
    <row r="504" customFormat="false" ht="13.8" hidden="false" customHeight="false" outlineLevel="0" collapsed="false">
      <c r="A504" s="0" t="s">
        <v>2450</v>
      </c>
      <c r="B504" s="0" t="n">
        <f aca="false">-M504</f>
        <v>-0</v>
      </c>
      <c r="C504" s="0" t="n">
        <v>1000</v>
      </c>
      <c r="D504" s="0" t="n">
        <v>0</v>
      </c>
      <c r="E504" s="0" t="s">
        <v>2451</v>
      </c>
      <c r="F504" s="0" t="s">
        <v>2452</v>
      </c>
      <c r="G504" s="0" t="s">
        <v>2453</v>
      </c>
      <c r="H504" s="0" t="s">
        <v>2454</v>
      </c>
      <c r="I504" s="1" t="n">
        <v>0</v>
      </c>
      <c r="J504" s="0" t="n">
        <f aca="false">I504/(P$4*P$3)</f>
        <v>0</v>
      </c>
      <c r="K504" s="0" t="n">
        <f aca="false">J504*10^9*P$5</f>
        <v>0</v>
      </c>
      <c r="L504" s="0" t="n">
        <f aca="false">K504*P$7/P$8</f>
        <v>0</v>
      </c>
      <c r="M504" s="0" t="n">
        <f aca="false">IF(I504&gt;0,MIN(ROUNDUP(L504,P$9),1000),0)</f>
        <v>0</v>
      </c>
    </row>
    <row r="505" customFormat="false" ht="13.8" hidden="false" customHeight="false" outlineLevel="0" collapsed="false">
      <c r="A505" s="0" t="s">
        <v>2455</v>
      </c>
      <c r="B505" s="0" t="n">
        <f aca="false">-M505</f>
        <v>-0</v>
      </c>
      <c r="C505" s="0" t="n">
        <v>1000</v>
      </c>
      <c r="D505" s="0" t="n">
        <v>0</v>
      </c>
      <c r="E505" s="0" t="s">
        <v>2456</v>
      </c>
      <c r="F505" s="0" t="s">
        <v>2457</v>
      </c>
      <c r="G505" s="0" t="s">
        <v>2458</v>
      </c>
      <c r="H505" s="0" t="s">
        <v>2459</v>
      </c>
      <c r="I505" s="1" t="n">
        <v>0</v>
      </c>
      <c r="J505" s="0" t="n">
        <f aca="false">I505/(P$4*P$3)</f>
        <v>0</v>
      </c>
      <c r="K505" s="0" t="n">
        <f aca="false">J505*10^9*P$5</f>
        <v>0</v>
      </c>
      <c r="L505" s="0" t="n">
        <f aca="false">K505*P$7/P$8</f>
        <v>0</v>
      </c>
      <c r="M505" s="0" t="n">
        <f aca="false">IF(I505&gt;0,MIN(ROUNDUP(L505,P$9),1000),0)</f>
        <v>0</v>
      </c>
    </row>
    <row r="506" customFormat="false" ht="13.8" hidden="false" customHeight="false" outlineLevel="0" collapsed="false">
      <c r="A506" s="0" t="s">
        <v>2460</v>
      </c>
      <c r="B506" s="0" t="n">
        <f aca="false">-M506</f>
        <v>-0</v>
      </c>
      <c r="C506" s="0" t="n">
        <v>1000</v>
      </c>
      <c r="D506" s="0" t="n">
        <v>0</v>
      </c>
      <c r="E506" s="0" t="s">
        <v>2461</v>
      </c>
      <c r="F506" s="0" t="s">
        <v>2462</v>
      </c>
      <c r="G506" s="0" t="s">
        <v>2463</v>
      </c>
      <c r="H506" s="0" t="s">
        <v>2464</v>
      </c>
      <c r="I506" s="1" t="n">
        <v>0</v>
      </c>
      <c r="J506" s="0" t="n">
        <f aca="false">I506/(P$4*P$3)</f>
        <v>0</v>
      </c>
      <c r="K506" s="0" t="n">
        <f aca="false">J506*10^9*P$5</f>
        <v>0</v>
      </c>
      <c r="L506" s="0" t="n">
        <f aca="false">K506*P$7/P$8</f>
        <v>0</v>
      </c>
      <c r="M506" s="0" t="n">
        <f aca="false">IF(I506&gt;0,MIN(ROUNDUP(L506,P$9),1000),0)</f>
        <v>0</v>
      </c>
    </row>
    <row r="507" customFormat="false" ht="13.8" hidden="false" customHeight="false" outlineLevel="0" collapsed="false">
      <c r="A507" s="0" t="s">
        <v>2465</v>
      </c>
      <c r="B507" s="0" t="n">
        <f aca="false">-M507</f>
        <v>-0</v>
      </c>
      <c r="C507" s="0" t="n">
        <v>1000</v>
      </c>
      <c r="D507" s="0" t="n">
        <v>0</v>
      </c>
      <c r="E507" s="0" t="s">
        <v>2466</v>
      </c>
      <c r="F507" s="0" t="s">
        <v>2467</v>
      </c>
      <c r="G507" s="0" t="s">
        <v>2468</v>
      </c>
      <c r="H507" s="0" t="s">
        <v>2469</v>
      </c>
      <c r="I507" s="1" t="n">
        <v>0</v>
      </c>
      <c r="J507" s="0" t="n">
        <f aca="false">I507/(P$4*P$3)</f>
        <v>0</v>
      </c>
      <c r="K507" s="0" t="n">
        <f aca="false">J507*10^9*P$5</f>
        <v>0</v>
      </c>
      <c r="L507" s="0" t="n">
        <f aca="false">K507*P$7/P$8</f>
        <v>0</v>
      </c>
      <c r="M507" s="0" t="n">
        <f aca="false">IF(I507&gt;0,MIN(ROUNDUP(L507,P$9),1000),0)</f>
        <v>0</v>
      </c>
    </row>
    <row r="508" customFormat="false" ht="13.8" hidden="false" customHeight="false" outlineLevel="0" collapsed="false">
      <c r="A508" s="0" t="s">
        <v>2470</v>
      </c>
      <c r="B508" s="0" t="n">
        <f aca="false">-M508</f>
        <v>-0</v>
      </c>
      <c r="C508" s="0" t="n">
        <v>1000</v>
      </c>
      <c r="D508" s="0" t="n">
        <v>0</v>
      </c>
      <c r="E508" s="0" t="s">
        <v>2471</v>
      </c>
      <c r="F508" s="0" t="s">
        <v>2472</v>
      </c>
      <c r="G508" s="0" t="s">
        <v>2463</v>
      </c>
      <c r="H508" s="0" t="s">
        <v>2473</v>
      </c>
      <c r="I508" s="1" t="n">
        <v>0</v>
      </c>
      <c r="J508" s="0" t="n">
        <f aca="false">I508/(P$4*P$3)</f>
        <v>0</v>
      </c>
      <c r="K508" s="0" t="n">
        <f aca="false">J508*10^9*P$5</f>
        <v>0</v>
      </c>
      <c r="L508" s="0" t="n">
        <f aca="false">K508*P$7/P$8</f>
        <v>0</v>
      </c>
      <c r="M508" s="0" t="n">
        <f aca="false">IF(I508&gt;0,MIN(ROUNDUP(L508,P$9),1000),0)</f>
        <v>0</v>
      </c>
    </row>
    <row r="509" customFormat="false" ht="13.8" hidden="false" customHeight="false" outlineLevel="0" collapsed="false">
      <c r="A509" s="0" t="s">
        <v>2474</v>
      </c>
      <c r="B509" s="0" t="n">
        <f aca="false">-M509</f>
        <v>-0</v>
      </c>
      <c r="C509" s="0" t="n">
        <v>1000</v>
      </c>
      <c r="D509" s="0" t="n">
        <v>0</v>
      </c>
      <c r="E509" s="0" t="s">
        <v>2475</v>
      </c>
      <c r="F509" s="0" t="s">
        <v>2476</v>
      </c>
      <c r="G509" s="0" t="s">
        <v>2477</v>
      </c>
      <c r="H509" s="0" t="s">
        <v>2478</v>
      </c>
      <c r="I509" s="1" t="n">
        <v>0</v>
      </c>
      <c r="J509" s="0" t="n">
        <f aca="false">I509/(P$4*P$3)</f>
        <v>0</v>
      </c>
      <c r="K509" s="0" t="n">
        <f aca="false">J509*10^9*P$5</f>
        <v>0</v>
      </c>
      <c r="L509" s="0" t="n">
        <f aca="false">K509*P$7/P$8</f>
        <v>0</v>
      </c>
      <c r="M509" s="0" t="n">
        <f aca="false">IF(I509&gt;0,MIN(ROUNDUP(L509,P$9),1000),0)</f>
        <v>0</v>
      </c>
    </row>
    <row r="510" customFormat="false" ht="13.8" hidden="false" customHeight="false" outlineLevel="0" collapsed="false">
      <c r="A510" s="0" t="s">
        <v>2479</v>
      </c>
      <c r="B510" s="0" t="n">
        <f aca="false">-M510</f>
        <v>-0</v>
      </c>
      <c r="C510" s="0" t="n">
        <v>1000</v>
      </c>
      <c r="D510" s="0" t="n">
        <v>0</v>
      </c>
      <c r="E510" s="0" t="s">
        <v>2480</v>
      </c>
      <c r="F510" s="0" t="s">
        <v>2481</v>
      </c>
      <c r="G510" s="0" t="s">
        <v>2482</v>
      </c>
      <c r="H510" s="0" t="s">
        <v>2483</v>
      </c>
      <c r="I510" s="1" t="n">
        <v>0</v>
      </c>
      <c r="J510" s="0" t="n">
        <f aca="false">I510/(P$4*P$3)</f>
        <v>0</v>
      </c>
      <c r="K510" s="0" t="n">
        <f aca="false">J510*10^9*P$5</f>
        <v>0</v>
      </c>
      <c r="L510" s="0" t="n">
        <f aca="false">K510*P$7/P$8</f>
        <v>0</v>
      </c>
      <c r="M510" s="0" t="n">
        <f aca="false">IF(I510&gt;0,MIN(ROUNDUP(L510,P$9),1000),0)</f>
        <v>0</v>
      </c>
    </row>
    <row r="511" customFormat="false" ht="13.8" hidden="false" customHeight="false" outlineLevel="0" collapsed="false">
      <c r="A511" s="0" t="s">
        <v>2484</v>
      </c>
      <c r="B511" s="0" t="n">
        <f aca="false">-M511</f>
        <v>-0</v>
      </c>
      <c r="C511" s="0" t="n">
        <v>1000</v>
      </c>
      <c r="D511" s="0" t="n">
        <v>0</v>
      </c>
      <c r="E511" s="0" t="s">
        <v>2485</v>
      </c>
      <c r="F511" s="0" t="s">
        <v>2486</v>
      </c>
      <c r="G511" s="0" t="s">
        <v>2487</v>
      </c>
      <c r="H511" s="0" t="s">
        <v>2488</v>
      </c>
      <c r="I511" s="1" t="n">
        <v>0</v>
      </c>
      <c r="J511" s="0" t="n">
        <f aca="false">I511/(P$4*P$3)</f>
        <v>0</v>
      </c>
      <c r="K511" s="0" t="n">
        <f aca="false">J511*10^9*P$5</f>
        <v>0</v>
      </c>
      <c r="L511" s="0" t="n">
        <f aca="false">K511*P$7/P$8</f>
        <v>0</v>
      </c>
      <c r="M511" s="0" t="n">
        <f aca="false">IF(I511&gt;0,MIN(ROUNDUP(L511,P$9),1000),0)</f>
        <v>0</v>
      </c>
    </row>
    <row r="512" customFormat="false" ht="13.8" hidden="false" customHeight="false" outlineLevel="0" collapsed="false">
      <c r="A512" s="0" t="s">
        <v>2489</v>
      </c>
      <c r="B512" s="0" t="n">
        <f aca="false">-M512</f>
        <v>-0</v>
      </c>
      <c r="C512" s="0" t="n">
        <v>1000</v>
      </c>
      <c r="D512" s="0" t="n">
        <v>0</v>
      </c>
      <c r="E512" s="0" t="s">
        <v>2490</v>
      </c>
      <c r="F512" s="0" t="s">
        <v>2491</v>
      </c>
      <c r="G512" s="0" t="s">
        <v>2492</v>
      </c>
      <c r="H512" s="0" t="s">
        <v>2493</v>
      </c>
      <c r="I512" s="1" t="n">
        <v>0</v>
      </c>
      <c r="J512" s="0" t="n">
        <f aca="false">I512/(P$4*P$3)</f>
        <v>0</v>
      </c>
      <c r="K512" s="0" t="n">
        <f aca="false">J512*10^9*P$5</f>
        <v>0</v>
      </c>
      <c r="L512" s="0" t="n">
        <f aca="false">K512*P$7/P$8</f>
        <v>0</v>
      </c>
      <c r="M512" s="0" t="n">
        <f aca="false">IF(I512&gt;0,MIN(ROUNDUP(L512,P$9),1000),0)</f>
        <v>0</v>
      </c>
    </row>
    <row r="513" customFormat="false" ht="13.8" hidden="false" customHeight="false" outlineLevel="0" collapsed="false">
      <c r="A513" s="0" t="s">
        <v>2494</v>
      </c>
      <c r="B513" s="0" t="n">
        <f aca="false">-M513</f>
        <v>-0</v>
      </c>
      <c r="C513" s="0" t="n">
        <v>1000</v>
      </c>
      <c r="D513" s="0" t="n">
        <v>0</v>
      </c>
      <c r="E513" s="0" t="s">
        <v>2495</v>
      </c>
      <c r="F513" s="0" t="s">
        <v>2496</v>
      </c>
      <c r="G513" s="0" t="s">
        <v>2497</v>
      </c>
      <c r="H513" s="0" t="s">
        <v>2498</v>
      </c>
      <c r="I513" s="1" t="n">
        <v>0</v>
      </c>
      <c r="J513" s="0" t="n">
        <f aca="false">I513/(P$4*P$3)</f>
        <v>0</v>
      </c>
      <c r="K513" s="0" t="n">
        <f aca="false">J513*10^9*P$5</f>
        <v>0</v>
      </c>
      <c r="L513" s="0" t="n">
        <f aca="false">K513*P$7/P$8</f>
        <v>0</v>
      </c>
      <c r="M513" s="0" t="n">
        <f aca="false">IF(I513&gt;0,MIN(ROUNDUP(L513,P$9),1000),0)</f>
        <v>0</v>
      </c>
    </row>
    <row r="514" customFormat="false" ht="13.8" hidden="false" customHeight="false" outlineLevel="0" collapsed="false">
      <c r="A514" s="0" t="s">
        <v>2499</v>
      </c>
      <c r="B514" s="0" t="n">
        <f aca="false">-M514</f>
        <v>-0</v>
      </c>
      <c r="C514" s="0" t="n">
        <v>1000</v>
      </c>
      <c r="D514" s="0" t="n">
        <v>0</v>
      </c>
      <c r="E514" s="0" t="s">
        <v>2500</v>
      </c>
      <c r="F514" s="0" t="s">
        <v>2501</v>
      </c>
      <c r="G514" s="0" t="s">
        <v>2502</v>
      </c>
      <c r="H514" s="0" t="s">
        <v>2503</v>
      </c>
      <c r="I514" s="1" t="n">
        <v>0</v>
      </c>
      <c r="J514" s="0" t="n">
        <f aca="false">I514/(P$4*P$3)</f>
        <v>0</v>
      </c>
      <c r="K514" s="0" t="n">
        <f aca="false">J514*10^9*P$5</f>
        <v>0</v>
      </c>
      <c r="L514" s="0" t="n">
        <f aca="false">K514*P$7/P$8</f>
        <v>0</v>
      </c>
      <c r="M514" s="0" t="n">
        <f aca="false">IF(I514&gt;0,MIN(ROUNDUP(L514,P$9),1000),0)</f>
        <v>0</v>
      </c>
    </row>
    <row r="515" customFormat="false" ht="13.8" hidden="false" customHeight="false" outlineLevel="0" collapsed="false">
      <c r="A515" s="0" t="s">
        <v>2504</v>
      </c>
      <c r="B515" s="0" t="n">
        <f aca="false">-M515</f>
        <v>-0</v>
      </c>
      <c r="C515" s="0" t="n">
        <v>0</v>
      </c>
      <c r="D515" s="0" t="n">
        <v>0</v>
      </c>
      <c r="E515" s="0" t="s">
        <v>2505</v>
      </c>
      <c r="F515" s="0" t="s">
        <v>2506</v>
      </c>
      <c r="G515" s="0" t="s">
        <v>2507</v>
      </c>
      <c r="H515" s="0" t="s">
        <v>2508</v>
      </c>
      <c r="I515" s="1" t="n">
        <v>0</v>
      </c>
      <c r="J515" s="0" t="n">
        <f aca="false">I515/(P$4*P$3)</f>
        <v>0</v>
      </c>
      <c r="K515" s="0" t="n">
        <f aca="false">J515*10^9*P$5</f>
        <v>0</v>
      </c>
      <c r="L515" s="0" t="n">
        <f aca="false">K515*P$7/P$8</f>
        <v>0</v>
      </c>
      <c r="M515" s="0" t="n">
        <f aca="false">IF(I515&gt;0,MIN(ROUNDUP(L515,P$9),1000),0)</f>
        <v>0</v>
      </c>
    </row>
    <row r="516" customFormat="false" ht="13.8" hidden="false" customHeight="false" outlineLevel="0" collapsed="false">
      <c r="A516" s="0" t="s">
        <v>2509</v>
      </c>
      <c r="B516" s="0" t="n">
        <f aca="false">-M516</f>
        <v>-0</v>
      </c>
      <c r="C516" s="0" t="n">
        <v>0</v>
      </c>
      <c r="D516" s="0" t="n">
        <v>0</v>
      </c>
      <c r="E516" s="0" t="s">
        <v>2510</v>
      </c>
      <c r="F516" s="0" t="s">
        <v>2511</v>
      </c>
      <c r="G516" s="0" t="s">
        <v>2512</v>
      </c>
      <c r="H516" s="0" t="s">
        <v>2513</v>
      </c>
      <c r="I516" s="1" t="n">
        <v>0</v>
      </c>
      <c r="J516" s="0" t="n">
        <f aca="false">I516/(P$4*P$3)</f>
        <v>0</v>
      </c>
      <c r="K516" s="0" t="n">
        <f aca="false">J516*10^9*P$5</f>
        <v>0</v>
      </c>
      <c r="L516" s="0" t="n">
        <f aca="false">K516*P$7/P$8</f>
        <v>0</v>
      </c>
      <c r="M516" s="0" t="n">
        <f aca="false">IF(I516&gt;0,MIN(ROUNDUP(L516,P$9),1000),0)</f>
        <v>0</v>
      </c>
    </row>
    <row r="517" customFormat="false" ht="13.8" hidden="false" customHeight="false" outlineLevel="0" collapsed="false">
      <c r="A517" s="0" t="s">
        <v>2514</v>
      </c>
      <c r="B517" s="0" t="n">
        <f aca="false">-M517</f>
        <v>-0</v>
      </c>
      <c r="C517" s="0" t="n">
        <v>0</v>
      </c>
      <c r="D517" s="0" t="n">
        <v>0</v>
      </c>
      <c r="E517" s="0" t="s">
        <v>2515</v>
      </c>
      <c r="F517" s="0" t="s">
        <v>2516</v>
      </c>
      <c r="G517" s="0" t="s">
        <v>2517</v>
      </c>
      <c r="H517" s="0" t="s">
        <v>2518</v>
      </c>
      <c r="I517" s="1" t="n">
        <v>0</v>
      </c>
      <c r="J517" s="0" t="n">
        <f aca="false">I517/(P$4*P$3)</f>
        <v>0</v>
      </c>
      <c r="K517" s="0" t="n">
        <f aca="false">J517*10^9*P$5</f>
        <v>0</v>
      </c>
      <c r="L517" s="0" t="n">
        <f aca="false">K517*P$7/P$8</f>
        <v>0</v>
      </c>
      <c r="M517" s="0" t="n">
        <f aca="false">IF(I517&gt;0,MIN(ROUNDUP(L517,P$9),1000),0)</f>
        <v>0</v>
      </c>
    </row>
    <row r="518" customFormat="false" ht="13.8" hidden="false" customHeight="false" outlineLevel="0" collapsed="false">
      <c r="A518" s="0" t="s">
        <v>2519</v>
      </c>
      <c r="B518" s="0" t="n">
        <f aca="false">-M518</f>
        <v>-0</v>
      </c>
      <c r="C518" s="0" t="n">
        <v>0</v>
      </c>
      <c r="D518" s="0" t="n">
        <v>0</v>
      </c>
      <c r="E518" s="0" t="s">
        <v>2520</v>
      </c>
      <c r="F518" s="0" t="s">
        <v>2521</v>
      </c>
      <c r="G518" s="0" t="s">
        <v>2522</v>
      </c>
      <c r="H518" s="0" t="s">
        <v>2523</v>
      </c>
      <c r="I518" s="1" t="n">
        <v>0</v>
      </c>
      <c r="J518" s="0" t="n">
        <f aca="false">I518/(P$4*P$3)</f>
        <v>0</v>
      </c>
      <c r="K518" s="0" t="n">
        <f aca="false">J518*10^9*P$5</f>
        <v>0</v>
      </c>
      <c r="L518" s="0" t="n">
        <f aca="false">K518*P$7/P$8</f>
        <v>0</v>
      </c>
      <c r="M518" s="0" t="n">
        <f aca="false">IF(I518&gt;0,MIN(ROUNDUP(L518,P$9),1000),0)</f>
        <v>0</v>
      </c>
    </row>
    <row r="519" customFormat="false" ht="13.8" hidden="false" customHeight="false" outlineLevel="0" collapsed="false">
      <c r="A519" s="0" t="s">
        <v>2524</v>
      </c>
      <c r="B519" s="0" t="n">
        <f aca="false">-M519</f>
        <v>-0</v>
      </c>
      <c r="C519" s="0" t="n">
        <v>0</v>
      </c>
      <c r="D519" s="0" t="n">
        <v>0</v>
      </c>
      <c r="E519" s="0" t="s">
        <v>2525</v>
      </c>
      <c r="F519" s="0" t="s">
        <v>2526</v>
      </c>
      <c r="G519" s="0" t="s">
        <v>2527</v>
      </c>
      <c r="H519" s="0" t="s">
        <v>2528</v>
      </c>
      <c r="I519" s="1" t="n">
        <v>0</v>
      </c>
      <c r="J519" s="0" t="n">
        <f aca="false">I519/(P$4*P$3)</f>
        <v>0</v>
      </c>
      <c r="K519" s="0" t="n">
        <f aca="false">J519*10^9*P$5</f>
        <v>0</v>
      </c>
      <c r="L519" s="0" t="n">
        <f aca="false">K519*P$7/P$8</f>
        <v>0</v>
      </c>
      <c r="M519" s="0" t="n">
        <f aca="false">IF(I519&gt;0,MIN(ROUNDUP(L519,P$9),1000),0)</f>
        <v>0</v>
      </c>
    </row>
    <row r="520" customFormat="false" ht="13.8" hidden="false" customHeight="false" outlineLevel="0" collapsed="false">
      <c r="A520" s="0" t="s">
        <v>2529</v>
      </c>
      <c r="B520" s="0" t="n">
        <f aca="false">-M520</f>
        <v>-0</v>
      </c>
      <c r="C520" s="0" t="n">
        <v>0</v>
      </c>
      <c r="D520" s="0" t="n">
        <v>0</v>
      </c>
      <c r="E520" s="0" t="s">
        <v>2530</v>
      </c>
      <c r="F520" s="0" t="s">
        <v>2531</v>
      </c>
      <c r="G520" s="0" t="s">
        <v>2532</v>
      </c>
      <c r="H520" s="0" t="s">
        <v>2533</v>
      </c>
      <c r="I520" s="1" t="n">
        <v>0</v>
      </c>
      <c r="J520" s="0" t="n">
        <f aca="false">I520/(P$4*P$3)</f>
        <v>0</v>
      </c>
      <c r="K520" s="0" t="n">
        <f aca="false">J520*10^9*P$5</f>
        <v>0</v>
      </c>
      <c r="L520" s="0" t="n">
        <f aca="false">K520*P$7/P$8</f>
        <v>0</v>
      </c>
      <c r="M520" s="0" t="n">
        <f aca="false">IF(I520&gt;0,MIN(ROUNDUP(L520,P$9),1000),0)</f>
        <v>0</v>
      </c>
    </row>
    <row r="521" customFormat="false" ht="13.8" hidden="false" customHeight="false" outlineLevel="0" collapsed="false">
      <c r="A521" s="0" t="s">
        <v>2534</v>
      </c>
      <c r="B521" s="0" t="n">
        <f aca="false">-M521</f>
        <v>-0</v>
      </c>
      <c r="C521" s="0" t="n">
        <v>0</v>
      </c>
      <c r="D521" s="0" t="n">
        <v>0</v>
      </c>
      <c r="E521" s="0" t="s">
        <v>2535</v>
      </c>
      <c r="F521" s="0" t="s">
        <v>2536</v>
      </c>
      <c r="G521" s="0" t="s">
        <v>2537</v>
      </c>
      <c r="H521" s="0" t="s">
        <v>2538</v>
      </c>
      <c r="I521" s="1" t="n">
        <v>0</v>
      </c>
      <c r="J521" s="0" t="n">
        <f aca="false">I521/(P$4*P$3)</f>
        <v>0</v>
      </c>
      <c r="K521" s="0" t="n">
        <f aca="false">J521*10^9*P$5</f>
        <v>0</v>
      </c>
      <c r="L521" s="0" t="n">
        <f aca="false">K521*P$7/P$8</f>
        <v>0</v>
      </c>
      <c r="M521" s="0" t="n">
        <f aca="false">IF(I521&gt;0,MIN(ROUNDUP(L521,P$9),1000),0)</f>
        <v>0</v>
      </c>
    </row>
    <row r="522" customFormat="false" ht="13.8" hidden="false" customHeight="false" outlineLevel="0" collapsed="false">
      <c r="A522" s="0" t="s">
        <v>2539</v>
      </c>
      <c r="B522" s="0" t="n">
        <f aca="false">-M522</f>
        <v>-0</v>
      </c>
      <c r="C522" s="0" t="n">
        <v>0</v>
      </c>
      <c r="D522" s="0" t="n">
        <v>0</v>
      </c>
      <c r="E522" s="0" t="s">
        <v>2540</v>
      </c>
      <c r="F522" s="0" t="s">
        <v>2541</v>
      </c>
      <c r="G522" s="0" t="s">
        <v>2542</v>
      </c>
      <c r="H522" s="0" t="s">
        <v>2543</v>
      </c>
      <c r="I522" s="1" t="n">
        <v>0</v>
      </c>
      <c r="J522" s="0" t="n">
        <f aca="false">I522/(P$4*P$3)</f>
        <v>0</v>
      </c>
      <c r="K522" s="0" t="n">
        <f aca="false">J522*10^9*P$5</f>
        <v>0</v>
      </c>
      <c r="L522" s="0" t="n">
        <f aca="false">K522*P$7/P$8</f>
        <v>0</v>
      </c>
      <c r="M522" s="0" t="n">
        <f aca="false">IF(I522&gt;0,MIN(ROUNDUP(L522,P$9),1000),0)</f>
        <v>0</v>
      </c>
    </row>
    <row r="523" customFormat="false" ht="13.8" hidden="false" customHeight="false" outlineLevel="0" collapsed="false">
      <c r="A523" s="0" t="s">
        <v>2544</v>
      </c>
      <c r="B523" s="0" t="n">
        <f aca="false">-M523</f>
        <v>-0</v>
      </c>
      <c r="C523" s="0" t="n">
        <v>0</v>
      </c>
      <c r="D523" s="0" t="n">
        <v>0</v>
      </c>
      <c r="E523" s="0" t="s">
        <v>2545</v>
      </c>
      <c r="F523" s="0" t="s">
        <v>2546</v>
      </c>
      <c r="G523" s="0" t="s">
        <v>2547</v>
      </c>
      <c r="H523" s="0" t="s">
        <v>2548</v>
      </c>
      <c r="I523" s="1" t="n">
        <v>0</v>
      </c>
      <c r="J523" s="0" t="n">
        <f aca="false">I523/(P$4*P$3)</f>
        <v>0</v>
      </c>
      <c r="K523" s="0" t="n">
        <f aca="false">J523*10^9*P$5</f>
        <v>0</v>
      </c>
      <c r="L523" s="0" t="n">
        <f aca="false">K523*P$7/P$8</f>
        <v>0</v>
      </c>
      <c r="M523" s="0" t="n">
        <f aca="false">IF(I523&gt;0,MIN(ROUNDUP(L523,P$9),1000),0)</f>
        <v>0</v>
      </c>
    </row>
    <row r="524" customFormat="false" ht="13.8" hidden="false" customHeight="false" outlineLevel="0" collapsed="false">
      <c r="A524" s="0" t="s">
        <v>2549</v>
      </c>
      <c r="B524" s="0" t="n">
        <f aca="false">-M524</f>
        <v>-0</v>
      </c>
      <c r="C524" s="0" t="n">
        <v>1000</v>
      </c>
      <c r="D524" s="0" t="n">
        <v>0</v>
      </c>
      <c r="E524" s="0" t="s">
        <v>86</v>
      </c>
      <c r="F524" s="0" t="s">
        <v>2550</v>
      </c>
      <c r="G524" s="0" t="s">
        <v>2551</v>
      </c>
      <c r="H524" s="0" t="s">
        <v>2552</v>
      </c>
      <c r="I524" s="1" t="n">
        <v>0</v>
      </c>
      <c r="J524" s="0" t="n">
        <f aca="false">I524/(P$4*P$3)</f>
        <v>0</v>
      </c>
      <c r="K524" s="0" t="n">
        <f aca="false">J524*10^9*P$5</f>
        <v>0</v>
      </c>
      <c r="L524" s="0" t="n">
        <f aca="false">K524*P$7/P$8</f>
        <v>0</v>
      </c>
      <c r="M524" s="0" t="n">
        <f aca="false">IF(I524&gt;0,MIN(ROUNDUP(L524,P$9),1000),0)</f>
        <v>0</v>
      </c>
    </row>
    <row r="525" customFormat="false" ht="13.8" hidden="false" customHeight="false" outlineLevel="0" collapsed="false">
      <c r="A525" s="0" t="s">
        <v>2553</v>
      </c>
      <c r="B525" s="0" t="n">
        <f aca="false">-M525</f>
        <v>-0</v>
      </c>
      <c r="C525" s="0" t="n">
        <v>1000</v>
      </c>
      <c r="D525" s="0" t="n">
        <v>0</v>
      </c>
      <c r="E525" s="0" t="s">
        <v>2554</v>
      </c>
      <c r="F525" s="0" t="s">
        <v>2555</v>
      </c>
      <c r="G525" s="0" t="s">
        <v>2556</v>
      </c>
      <c r="H525" s="0" t="s">
        <v>2557</v>
      </c>
      <c r="I525" s="1" t="n">
        <v>0</v>
      </c>
      <c r="J525" s="0" t="n">
        <f aca="false">I525/(P$4*P$3)</f>
        <v>0</v>
      </c>
      <c r="K525" s="0" t="n">
        <f aca="false">J525*10^9*P$5</f>
        <v>0</v>
      </c>
      <c r="L525" s="0" t="n">
        <f aca="false">K525*P$7/P$8</f>
        <v>0</v>
      </c>
      <c r="M525" s="0" t="n">
        <f aca="false">IF(I525&gt;0,MIN(ROUNDUP(L525,P$9),1000),0)</f>
        <v>0</v>
      </c>
    </row>
    <row r="526" customFormat="false" ht="13.8" hidden="false" customHeight="false" outlineLevel="0" collapsed="false">
      <c r="A526" s="0" t="s">
        <v>2558</v>
      </c>
      <c r="B526" s="0" t="n">
        <f aca="false">-M526</f>
        <v>-0</v>
      </c>
      <c r="C526" s="0" t="n">
        <v>1000</v>
      </c>
      <c r="D526" s="0" t="n">
        <v>0</v>
      </c>
      <c r="E526" s="0" t="s">
        <v>2559</v>
      </c>
      <c r="F526" s="0" t="s">
        <v>2560</v>
      </c>
      <c r="G526" s="0" t="s">
        <v>2561</v>
      </c>
      <c r="H526" s="0" t="s">
        <v>2562</v>
      </c>
      <c r="I526" s="1" t="n">
        <v>0</v>
      </c>
      <c r="J526" s="0" t="n">
        <f aca="false">I526/(P$4*P$3)</f>
        <v>0</v>
      </c>
      <c r="K526" s="0" t="n">
        <f aca="false">J526*10^9*P$5</f>
        <v>0</v>
      </c>
      <c r="L526" s="0" t="n">
        <f aca="false">K526*P$7/P$8</f>
        <v>0</v>
      </c>
      <c r="M526" s="0" t="n">
        <f aca="false">IF(I526&gt;0,MIN(ROUNDUP(L526,P$9),1000),0)</f>
        <v>0</v>
      </c>
    </row>
    <row r="527" customFormat="false" ht="13.8" hidden="false" customHeight="false" outlineLevel="0" collapsed="false">
      <c r="A527" s="0" t="s">
        <v>2563</v>
      </c>
      <c r="B527" s="0" t="n">
        <f aca="false">-M527</f>
        <v>-0</v>
      </c>
      <c r="C527" s="0" t="n">
        <v>1000</v>
      </c>
      <c r="D527" s="0" t="n">
        <v>0</v>
      </c>
      <c r="E527" s="0" t="s">
        <v>2564</v>
      </c>
      <c r="F527" s="0" t="s">
        <v>2565</v>
      </c>
      <c r="G527" s="0" t="s">
        <v>2566</v>
      </c>
      <c r="H527" s="0" t="s">
        <v>2567</v>
      </c>
      <c r="I527" s="1" t="n">
        <v>0</v>
      </c>
      <c r="J527" s="0" t="n">
        <f aca="false">I527/(P$4*P$3)</f>
        <v>0</v>
      </c>
      <c r="K527" s="0" t="n">
        <f aca="false">J527*10^9*P$5</f>
        <v>0</v>
      </c>
      <c r="L527" s="0" t="n">
        <f aca="false">K527*P$7/P$8</f>
        <v>0</v>
      </c>
      <c r="M527" s="0" t="n">
        <f aca="false">IF(I527&gt;0,MIN(ROUNDUP(L527,P$9),1000),0)</f>
        <v>0</v>
      </c>
    </row>
    <row r="528" customFormat="false" ht="13.8" hidden="false" customHeight="false" outlineLevel="0" collapsed="false">
      <c r="A528" s="0" t="s">
        <v>2568</v>
      </c>
      <c r="B528" s="0" t="n">
        <f aca="false">-M528</f>
        <v>-0</v>
      </c>
      <c r="C528" s="0" t="n">
        <v>1000</v>
      </c>
      <c r="D528" s="0" t="n">
        <v>0</v>
      </c>
      <c r="E528" s="0" t="s">
        <v>2569</v>
      </c>
      <c r="F528" s="0" t="s">
        <v>2570</v>
      </c>
      <c r="G528" s="0" t="s">
        <v>2571</v>
      </c>
      <c r="H528" s="0" t="s">
        <v>2572</v>
      </c>
      <c r="I528" s="1" t="n">
        <v>0</v>
      </c>
      <c r="J528" s="0" t="n">
        <f aca="false">I528/(P$4*P$3)</f>
        <v>0</v>
      </c>
      <c r="K528" s="0" t="n">
        <f aca="false">J528*10^9*P$5</f>
        <v>0</v>
      </c>
      <c r="L528" s="0" t="n">
        <f aca="false">K528*P$7/P$8</f>
        <v>0</v>
      </c>
      <c r="M528" s="0" t="n">
        <f aca="false">IF(I528&gt;0,MIN(ROUNDUP(L528,P$9),1000),0)</f>
        <v>0</v>
      </c>
    </row>
    <row r="529" customFormat="false" ht="13.8" hidden="false" customHeight="false" outlineLevel="0" collapsed="false">
      <c r="A529" s="0" t="s">
        <v>2573</v>
      </c>
      <c r="B529" s="0" t="n">
        <f aca="false">-M529</f>
        <v>-0</v>
      </c>
      <c r="C529" s="0" t="n">
        <v>1000</v>
      </c>
      <c r="D529" s="0" t="n">
        <v>0</v>
      </c>
      <c r="E529" s="0" t="s">
        <v>2574</v>
      </c>
      <c r="F529" s="0" t="s">
        <v>2575</v>
      </c>
      <c r="G529" s="0" t="s">
        <v>1940</v>
      </c>
      <c r="H529" s="0" t="s">
        <v>2576</v>
      </c>
      <c r="I529" s="1" t="n">
        <v>0</v>
      </c>
      <c r="J529" s="0" t="n">
        <f aca="false">I529/(P$4*P$3)</f>
        <v>0</v>
      </c>
      <c r="K529" s="0" t="n">
        <f aca="false">J529*10^9*P$5</f>
        <v>0</v>
      </c>
      <c r="L529" s="0" t="n">
        <f aca="false">K529*P$7/P$8</f>
        <v>0</v>
      </c>
      <c r="M529" s="0" t="n">
        <f aca="false">IF(I529&gt;0,MIN(ROUNDUP(L529,P$9),1000),0)</f>
        <v>0</v>
      </c>
    </row>
    <row r="530" customFormat="false" ht="13.8" hidden="false" customHeight="false" outlineLevel="0" collapsed="false">
      <c r="A530" s="0" t="s">
        <v>2577</v>
      </c>
      <c r="B530" s="0" t="n">
        <f aca="false">-M530</f>
        <v>-0</v>
      </c>
      <c r="C530" s="0" t="n">
        <v>1000</v>
      </c>
      <c r="D530" s="0" t="n">
        <v>0</v>
      </c>
      <c r="E530" s="0" t="s">
        <v>2578</v>
      </c>
      <c r="F530" s="0" t="s">
        <v>2579</v>
      </c>
      <c r="G530" s="0" t="s">
        <v>1940</v>
      </c>
      <c r="H530" s="0" t="s">
        <v>2580</v>
      </c>
      <c r="I530" s="1" t="n">
        <v>0</v>
      </c>
      <c r="J530" s="0" t="n">
        <f aca="false">I530/(P$4*P$3)</f>
        <v>0</v>
      </c>
      <c r="K530" s="0" t="n">
        <f aca="false">J530*10^9*P$5</f>
        <v>0</v>
      </c>
      <c r="L530" s="0" t="n">
        <f aca="false">K530*P$7/P$8</f>
        <v>0</v>
      </c>
      <c r="M530" s="0" t="n">
        <f aca="false">IF(I530&gt;0,MIN(ROUNDUP(L530,P$9),1000),0)</f>
        <v>0</v>
      </c>
    </row>
    <row r="531" customFormat="false" ht="13.8" hidden="false" customHeight="false" outlineLevel="0" collapsed="false">
      <c r="A531" s="0" t="s">
        <v>2581</v>
      </c>
      <c r="B531" s="0" t="n">
        <f aca="false">-M531</f>
        <v>-0</v>
      </c>
      <c r="C531" s="0" t="n">
        <v>1000</v>
      </c>
      <c r="D531" s="0" t="n">
        <v>0</v>
      </c>
      <c r="E531" s="0" t="s">
        <v>2582</v>
      </c>
      <c r="F531" s="0" t="s">
        <v>2583</v>
      </c>
      <c r="G531" s="0" t="s">
        <v>2584</v>
      </c>
      <c r="H531" s="0" t="s">
        <v>2585</v>
      </c>
      <c r="I531" s="1" t="n">
        <v>0</v>
      </c>
      <c r="J531" s="0" t="n">
        <f aca="false">I531/(P$4*P$3)</f>
        <v>0</v>
      </c>
      <c r="K531" s="0" t="n">
        <f aca="false">J531*10^9*P$5</f>
        <v>0</v>
      </c>
      <c r="L531" s="0" t="n">
        <f aca="false">K531*P$7/P$8</f>
        <v>0</v>
      </c>
      <c r="M531" s="0" t="n">
        <f aca="false">IF(I531&gt;0,MIN(ROUNDUP(L531,P$9),1000),0)</f>
        <v>0</v>
      </c>
    </row>
    <row r="532" customFormat="false" ht="13.8" hidden="false" customHeight="false" outlineLevel="0" collapsed="false">
      <c r="A532" s="0" t="s">
        <v>2586</v>
      </c>
      <c r="B532" s="0" t="n">
        <f aca="false">-M532</f>
        <v>-0</v>
      </c>
      <c r="C532" s="0" t="n">
        <v>1000</v>
      </c>
      <c r="D532" s="0" t="n">
        <v>0</v>
      </c>
      <c r="E532" s="0" t="s">
        <v>2587</v>
      </c>
      <c r="F532" s="0" t="s">
        <v>2588</v>
      </c>
      <c r="G532" s="0" t="s">
        <v>2589</v>
      </c>
      <c r="H532" s="0" t="s">
        <v>2590</v>
      </c>
      <c r="I532" s="1" t="n">
        <v>0</v>
      </c>
      <c r="J532" s="0" t="n">
        <f aca="false">I532/(P$4*P$3)</f>
        <v>0</v>
      </c>
      <c r="K532" s="0" t="n">
        <f aca="false">J532*10^9*P$5</f>
        <v>0</v>
      </c>
      <c r="L532" s="0" t="n">
        <f aca="false">K532*P$7/P$8</f>
        <v>0</v>
      </c>
      <c r="M532" s="0" t="n">
        <f aca="false">IF(I532&gt;0,MIN(ROUNDUP(L532,P$9),1000),0)</f>
        <v>0</v>
      </c>
    </row>
    <row r="533" customFormat="false" ht="13.8" hidden="false" customHeight="false" outlineLevel="0" collapsed="false">
      <c r="A533" s="0" t="s">
        <v>2591</v>
      </c>
      <c r="B533" s="0" t="n">
        <f aca="false">-M533</f>
        <v>-0</v>
      </c>
      <c r="C533" s="0" t="n">
        <v>1000</v>
      </c>
      <c r="D533" s="0" t="n">
        <v>0</v>
      </c>
      <c r="E533" s="0" t="s">
        <v>2592</v>
      </c>
      <c r="F533" s="0" t="s">
        <v>2593</v>
      </c>
      <c r="G533" s="0" t="s">
        <v>1704</v>
      </c>
      <c r="H533" s="0" t="s">
        <v>2594</v>
      </c>
      <c r="I533" s="1" t="n">
        <v>0</v>
      </c>
      <c r="J533" s="0" t="n">
        <f aca="false">I533/(P$4*P$3)</f>
        <v>0</v>
      </c>
      <c r="K533" s="0" t="n">
        <f aca="false">J533*10^9*P$5</f>
        <v>0</v>
      </c>
      <c r="L533" s="0" t="n">
        <f aca="false">K533*P$7/P$8</f>
        <v>0</v>
      </c>
      <c r="M533" s="0" t="n">
        <f aca="false">IF(I533&gt;0,MIN(ROUNDUP(L533,P$9),1000),0)</f>
        <v>0</v>
      </c>
    </row>
    <row r="534" customFormat="false" ht="13.8" hidden="false" customHeight="false" outlineLevel="0" collapsed="false">
      <c r="A534" s="0" t="s">
        <v>2595</v>
      </c>
      <c r="B534" s="0" t="n">
        <f aca="false">-M534</f>
        <v>-0</v>
      </c>
      <c r="C534" s="0" t="n">
        <v>1000</v>
      </c>
      <c r="D534" s="0" t="n">
        <v>0</v>
      </c>
      <c r="E534" s="0" t="s">
        <v>2596</v>
      </c>
      <c r="F534" s="0" t="s">
        <v>2597</v>
      </c>
      <c r="G534" s="0" t="s">
        <v>2598</v>
      </c>
      <c r="H534" s="0" t="s">
        <v>2599</v>
      </c>
      <c r="I534" s="1" t="n">
        <v>0</v>
      </c>
      <c r="J534" s="0" t="n">
        <f aca="false">I534/(P$4*P$3)</f>
        <v>0</v>
      </c>
      <c r="K534" s="0" t="n">
        <f aca="false">J534*10^9*P$5</f>
        <v>0</v>
      </c>
      <c r="L534" s="0" t="n">
        <f aca="false">K534*P$7/P$8</f>
        <v>0</v>
      </c>
      <c r="M534" s="0" t="n">
        <f aca="false">IF(I534&gt;0,MIN(ROUNDUP(L534,P$9),1000),0)</f>
        <v>0</v>
      </c>
    </row>
    <row r="535" customFormat="false" ht="13.8" hidden="false" customHeight="false" outlineLevel="0" collapsed="false">
      <c r="A535" s="0" t="s">
        <v>2600</v>
      </c>
      <c r="B535" s="0" t="n">
        <f aca="false">-M535</f>
        <v>-0</v>
      </c>
      <c r="C535" s="0" t="n">
        <v>1000</v>
      </c>
      <c r="D535" s="0" t="n">
        <v>0</v>
      </c>
      <c r="E535" s="0" t="s">
        <v>2601</v>
      </c>
      <c r="F535" s="0" t="s">
        <v>2602</v>
      </c>
      <c r="G535" s="0" t="s">
        <v>2366</v>
      </c>
      <c r="H535" s="0" t="s">
        <v>2603</v>
      </c>
      <c r="I535" s="1" t="n">
        <v>0</v>
      </c>
      <c r="J535" s="0" t="n">
        <f aca="false">I535/(P$4*P$3)</f>
        <v>0</v>
      </c>
      <c r="K535" s="0" t="n">
        <f aca="false">J535*10^9*P$5</f>
        <v>0</v>
      </c>
      <c r="L535" s="0" t="n">
        <f aca="false">K535*P$7/P$8</f>
        <v>0</v>
      </c>
      <c r="M535" s="0" t="n">
        <f aca="false">IF(I535&gt;0,MIN(ROUNDUP(L535,P$9),1000),0)</f>
        <v>0</v>
      </c>
    </row>
    <row r="536" customFormat="false" ht="13.8" hidden="false" customHeight="false" outlineLevel="0" collapsed="false">
      <c r="A536" s="0" t="s">
        <v>2604</v>
      </c>
      <c r="B536" s="0" t="n">
        <f aca="false">-M536</f>
        <v>-0</v>
      </c>
      <c r="C536" s="0" t="n">
        <v>1000</v>
      </c>
      <c r="D536" s="0" t="n">
        <v>0</v>
      </c>
      <c r="E536" s="0" t="s">
        <v>2605</v>
      </c>
      <c r="F536" s="0" t="s">
        <v>2606</v>
      </c>
      <c r="G536" s="0" t="s">
        <v>2607</v>
      </c>
      <c r="H536" s="0" t="s">
        <v>2608</v>
      </c>
      <c r="I536" s="1" t="n">
        <v>0</v>
      </c>
      <c r="J536" s="0" t="n">
        <f aca="false">I536/(P$4*P$3)</f>
        <v>0</v>
      </c>
      <c r="K536" s="0" t="n">
        <f aca="false">J536*10^9*P$5</f>
        <v>0</v>
      </c>
      <c r="L536" s="0" t="n">
        <f aca="false">K536*P$7/P$8</f>
        <v>0</v>
      </c>
      <c r="M536" s="0" t="n">
        <f aca="false">IF(I536&gt;0,MIN(ROUNDUP(L536,P$9),1000),0)</f>
        <v>0</v>
      </c>
    </row>
    <row r="537" customFormat="false" ht="13.8" hidden="false" customHeight="false" outlineLevel="0" collapsed="false">
      <c r="A537" s="0" t="s">
        <v>2609</v>
      </c>
      <c r="B537" s="0" t="n">
        <f aca="false">-M537</f>
        <v>-0</v>
      </c>
      <c r="C537" s="0" t="n">
        <v>1000</v>
      </c>
      <c r="D537" s="0" t="n">
        <v>0</v>
      </c>
      <c r="E537" s="0" t="s">
        <v>2610</v>
      </c>
      <c r="F537" s="0" t="s">
        <v>2611</v>
      </c>
      <c r="G537" s="0" t="s">
        <v>2612</v>
      </c>
      <c r="H537" s="0" t="s">
        <v>2613</v>
      </c>
      <c r="I537" s="1" t="n">
        <v>0</v>
      </c>
      <c r="J537" s="0" t="n">
        <f aca="false">I537/(P$4*P$3)</f>
        <v>0</v>
      </c>
      <c r="K537" s="0" t="n">
        <f aca="false">J537*10^9*P$5</f>
        <v>0</v>
      </c>
      <c r="L537" s="0" t="n">
        <f aca="false">K537*P$7/P$8</f>
        <v>0</v>
      </c>
      <c r="M537" s="0" t="n">
        <f aca="false">IF(I537&gt;0,MIN(ROUNDUP(L537,P$9),1000),0)</f>
        <v>0</v>
      </c>
    </row>
    <row r="538" customFormat="false" ht="13.8" hidden="false" customHeight="false" outlineLevel="0" collapsed="false">
      <c r="A538" s="0" t="s">
        <v>2614</v>
      </c>
      <c r="B538" s="0" t="n">
        <f aca="false">-M538</f>
        <v>-0</v>
      </c>
      <c r="C538" s="0" t="n">
        <v>1000</v>
      </c>
      <c r="D538" s="0" t="n">
        <v>0</v>
      </c>
      <c r="E538" s="0" t="s">
        <v>2615</v>
      </c>
      <c r="F538" s="0" t="s">
        <v>2616</v>
      </c>
      <c r="G538" s="0" t="s">
        <v>2617</v>
      </c>
      <c r="H538" s="0" t="s">
        <v>2618</v>
      </c>
      <c r="I538" s="1" t="n">
        <v>0</v>
      </c>
      <c r="J538" s="0" t="n">
        <f aca="false">I538/(P$4*P$3)</f>
        <v>0</v>
      </c>
      <c r="K538" s="0" t="n">
        <f aca="false">J538*10^9*P$5</f>
        <v>0</v>
      </c>
      <c r="L538" s="0" t="n">
        <f aca="false">K538*P$7/P$8</f>
        <v>0</v>
      </c>
      <c r="M538" s="0" t="n">
        <f aca="false">IF(I538&gt;0,MIN(ROUNDUP(L538,P$9),1000),0)</f>
        <v>0</v>
      </c>
    </row>
    <row r="539" customFormat="false" ht="13.8" hidden="false" customHeight="false" outlineLevel="0" collapsed="false">
      <c r="A539" s="0" t="s">
        <v>2619</v>
      </c>
      <c r="B539" s="0" t="n">
        <f aca="false">-M539</f>
        <v>-0</v>
      </c>
      <c r="C539" s="0" t="n">
        <v>1000</v>
      </c>
      <c r="D539" s="0" t="n">
        <v>0</v>
      </c>
      <c r="E539" s="0" t="s">
        <v>2620</v>
      </c>
      <c r="F539" s="0" t="s">
        <v>2621</v>
      </c>
      <c r="G539" s="0" t="s">
        <v>2622</v>
      </c>
      <c r="H539" s="0" t="s">
        <v>2623</v>
      </c>
      <c r="I539" s="1" t="n">
        <v>0</v>
      </c>
      <c r="J539" s="0" t="n">
        <f aca="false">I539/(P$4*P$3)</f>
        <v>0</v>
      </c>
      <c r="K539" s="0" t="n">
        <f aca="false">J539*10^9*P$5</f>
        <v>0</v>
      </c>
      <c r="L539" s="0" t="n">
        <f aca="false">K539*P$7/P$8</f>
        <v>0</v>
      </c>
      <c r="M539" s="0" t="n">
        <f aca="false">IF(I539&gt;0,MIN(ROUNDUP(L539,P$9),1000),0)</f>
        <v>0</v>
      </c>
    </row>
    <row r="540" customFormat="false" ht="13.8" hidden="false" customHeight="false" outlineLevel="0" collapsed="false">
      <c r="A540" s="0" t="s">
        <v>2624</v>
      </c>
      <c r="B540" s="0" t="n">
        <f aca="false">-M540</f>
        <v>-0</v>
      </c>
      <c r="C540" s="0" t="n">
        <v>1000</v>
      </c>
      <c r="D540" s="0" t="n">
        <v>0</v>
      </c>
      <c r="E540" s="0" t="s">
        <v>2625</v>
      </c>
      <c r="F540" s="0" t="s">
        <v>2626</v>
      </c>
      <c r="G540" s="0" t="s">
        <v>2627</v>
      </c>
      <c r="H540" s="0" t="s">
        <v>2628</v>
      </c>
      <c r="I540" s="1" t="n">
        <v>0</v>
      </c>
      <c r="J540" s="0" t="n">
        <f aca="false">I540/(P$4*P$3)</f>
        <v>0</v>
      </c>
      <c r="K540" s="0" t="n">
        <f aca="false">J540*10^9*P$5</f>
        <v>0</v>
      </c>
      <c r="L540" s="0" t="n">
        <f aca="false">K540*P$7/P$8</f>
        <v>0</v>
      </c>
      <c r="M540" s="0" t="n">
        <f aca="false">IF(I540&gt;0,MIN(ROUNDUP(L540,P$9),1000),0)</f>
        <v>0</v>
      </c>
    </row>
    <row r="541" customFormat="false" ht="13.8" hidden="false" customHeight="false" outlineLevel="0" collapsed="false">
      <c r="A541" s="0" t="s">
        <v>2629</v>
      </c>
      <c r="B541" s="0" t="n">
        <f aca="false">-M541</f>
        <v>-0</v>
      </c>
      <c r="C541" s="0" t="n">
        <v>1000</v>
      </c>
      <c r="D541" s="0" t="n">
        <v>0</v>
      </c>
      <c r="E541" s="0" t="s">
        <v>2630</v>
      </c>
      <c r="F541" s="0" t="s">
        <v>2631</v>
      </c>
      <c r="G541" s="0" t="s">
        <v>2632</v>
      </c>
      <c r="H541" s="0" t="s">
        <v>2633</v>
      </c>
      <c r="I541" s="1" t="n">
        <v>0</v>
      </c>
      <c r="J541" s="0" t="n">
        <f aca="false">I541/(P$4*P$3)</f>
        <v>0</v>
      </c>
      <c r="K541" s="0" t="n">
        <f aca="false">J541*10^9*P$5</f>
        <v>0</v>
      </c>
      <c r="L541" s="0" t="n">
        <f aca="false">K541*P$7/P$8</f>
        <v>0</v>
      </c>
      <c r="M541" s="0" t="n">
        <f aca="false">IF(I541&gt;0,MIN(ROUNDUP(L541,P$9),1000),0)</f>
        <v>0</v>
      </c>
    </row>
    <row r="542" customFormat="false" ht="13.8" hidden="false" customHeight="false" outlineLevel="0" collapsed="false">
      <c r="A542" s="0" t="s">
        <v>2634</v>
      </c>
      <c r="B542" s="0" t="n">
        <f aca="false">-M542</f>
        <v>-0</v>
      </c>
      <c r="C542" s="0" t="n">
        <v>1000</v>
      </c>
      <c r="D542" s="0" t="n">
        <v>0</v>
      </c>
      <c r="E542" s="0" t="s">
        <v>2635</v>
      </c>
      <c r="F542" s="0" t="s">
        <v>2636</v>
      </c>
      <c r="G542" s="0" t="s">
        <v>2637</v>
      </c>
      <c r="H542" s="0" t="s">
        <v>2638</v>
      </c>
      <c r="I542" s="1" t="n">
        <v>0</v>
      </c>
      <c r="J542" s="0" t="n">
        <f aca="false">I542/(P$4*P$3)</f>
        <v>0</v>
      </c>
      <c r="K542" s="0" t="n">
        <f aca="false">J542*10^9*P$5</f>
        <v>0</v>
      </c>
      <c r="L542" s="0" t="n">
        <f aca="false">K542*P$7/P$8</f>
        <v>0</v>
      </c>
      <c r="M542" s="0" t="n">
        <f aca="false">IF(I542&gt;0,MIN(ROUNDUP(L542,P$9),1000),0)</f>
        <v>0</v>
      </c>
    </row>
    <row r="543" customFormat="false" ht="13.8" hidden="false" customHeight="false" outlineLevel="0" collapsed="false">
      <c r="A543" s="0" t="s">
        <v>2639</v>
      </c>
      <c r="B543" s="0" t="n">
        <f aca="false">-M543</f>
        <v>-0</v>
      </c>
      <c r="C543" s="0" t="n">
        <v>1000</v>
      </c>
      <c r="D543" s="0" t="n">
        <v>0</v>
      </c>
      <c r="E543" s="0" t="s">
        <v>2640</v>
      </c>
      <c r="F543" s="0" t="s">
        <v>2641</v>
      </c>
      <c r="G543" s="0" t="s">
        <v>1331</v>
      </c>
      <c r="H543" s="0" t="s">
        <v>2642</v>
      </c>
      <c r="I543" s="1" t="n">
        <v>0</v>
      </c>
      <c r="J543" s="0" t="n">
        <f aca="false">I543/(P$4*P$3)</f>
        <v>0</v>
      </c>
      <c r="K543" s="0" t="n">
        <f aca="false">J543*10^9*P$5</f>
        <v>0</v>
      </c>
      <c r="L543" s="0" t="n">
        <f aca="false">K543*P$7/P$8</f>
        <v>0</v>
      </c>
      <c r="M543" s="0" t="n">
        <f aca="false">IF(I543&gt;0,MIN(ROUNDUP(L543,P$9),1000),0)</f>
        <v>0</v>
      </c>
    </row>
    <row r="544" customFormat="false" ht="13.8" hidden="false" customHeight="false" outlineLevel="0" collapsed="false">
      <c r="A544" s="0" t="s">
        <v>2643</v>
      </c>
      <c r="B544" s="0" t="n">
        <f aca="false">-M544</f>
        <v>-0</v>
      </c>
      <c r="C544" s="0" t="n">
        <v>1000</v>
      </c>
      <c r="D544" s="0" t="n">
        <v>0</v>
      </c>
      <c r="E544" s="0" t="s">
        <v>2644</v>
      </c>
      <c r="F544" s="0" t="s">
        <v>2645</v>
      </c>
      <c r="G544" s="0" t="s">
        <v>1182</v>
      </c>
      <c r="H544" s="0" t="s">
        <v>2646</v>
      </c>
      <c r="I544" s="1" t="n">
        <v>0</v>
      </c>
      <c r="J544" s="0" t="n">
        <f aca="false">I544/(P$4*P$3)</f>
        <v>0</v>
      </c>
      <c r="K544" s="0" t="n">
        <f aca="false">J544*10^9*P$5</f>
        <v>0</v>
      </c>
      <c r="L544" s="0" t="n">
        <f aca="false">K544*P$7/P$8</f>
        <v>0</v>
      </c>
      <c r="M544" s="0" t="n">
        <f aca="false">IF(I544&gt;0,MIN(ROUNDUP(L544,P$9),1000),0)</f>
        <v>0</v>
      </c>
    </row>
    <row r="545" customFormat="false" ht="13.8" hidden="false" customHeight="false" outlineLevel="0" collapsed="false">
      <c r="A545" s="0" t="s">
        <v>2647</v>
      </c>
      <c r="B545" s="0" t="n">
        <f aca="false">-M545</f>
        <v>-0</v>
      </c>
      <c r="C545" s="0" t="n">
        <v>1000</v>
      </c>
      <c r="D545" s="0" t="n">
        <v>0</v>
      </c>
      <c r="E545" s="0" t="s">
        <v>2648</v>
      </c>
      <c r="F545" s="0" t="s">
        <v>2649</v>
      </c>
      <c r="G545" s="0" t="s">
        <v>1632</v>
      </c>
      <c r="H545" s="0" t="s">
        <v>2650</v>
      </c>
      <c r="I545" s="1" t="n">
        <v>0</v>
      </c>
      <c r="J545" s="0" t="n">
        <f aca="false">I545/(P$4*P$3)</f>
        <v>0</v>
      </c>
      <c r="K545" s="0" t="n">
        <f aca="false">J545*10^9*P$5</f>
        <v>0</v>
      </c>
      <c r="L545" s="0" t="n">
        <f aca="false">K545*P$7/P$8</f>
        <v>0</v>
      </c>
      <c r="M545" s="0" t="n">
        <f aca="false">IF(I545&gt;0,MIN(ROUNDUP(L545,P$9),1000),0)</f>
        <v>0</v>
      </c>
    </row>
    <row r="546" customFormat="false" ht="13.8" hidden="false" customHeight="false" outlineLevel="0" collapsed="false">
      <c r="A546" s="0" t="s">
        <v>2651</v>
      </c>
      <c r="B546" s="0" t="n">
        <f aca="false">-M546</f>
        <v>-0</v>
      </c>
      <c r="C546" s="0" t="n">
        <v>1000</v>
      </c>
      <c r="D546" s="0" t="n">
        <v>0</v>
      </c>
      <c r="E546" s="0" t="s">
        <v>2652</v>
      </c>
      <c r="F546" s="0" t="s">
        <v>2653</v>
      </c>
      <c r="G546" s="0" t="s">
        <v>2654</v>
      </c>
      <c r="H546" s="0" t="s">
        <v>2655</v>
      </c>
      <c r="I546" s="1" t="n">
        <v>0</v>
      </c>
      <c r="J546" s="0" t="n">
        <f aca="false">I546/(P$4*P$3)</f>
        <v>0</v>
      </c>
      <c r="K546" s="0" t="n">
        <f aca="false">J546*10^9*P$5</f>
        <v>0</v>
      </c>
      <c r="L546" s="0" t="n">
        <f aca="false">K546*P$7/P$8</f>
        <v>0</v>
      </c>
      <c r="M546" s="0" t="n">
        <f aca="false">IF(I546&gt;0,MIN(ROUNDUP(L546,P$9),1000),0)</f>
        <v>0</v>
      </c>
    </row>
    <row r="547" customFormat="false" ht="13.8" hidden="false" customHeight="false" outlineLevel="0" collapsed="false">
      <c r="A547" s="0" t="s">
        <v>2656</v>
      </c>
      <c r="B547" s="0" t="n">
        <f aca="false">-M547</f>
        <v>-0</v>
      </c>
      <c r="C547" s="0" t="n">
        <v>1000</v>
      </c>
      <c r="D547" s="0" t="n">
        <v>0</v>
      </c>
      <c r="E547" s="0" t="s">
        <v>2657</v>
      </c>
      <c r="F547" s="0" t="s">
        <v>2658</v>
      </c>
      <c r="G547" s="0" t="s">
        <v>2659</v>
      </c>
      <c r="H547" s="0" t="s">
        <v>2660</v>
      </c>
      <c r="I547" s="1" t="n">
        <v>0</v>
      </c>
      <c r="J547" s="0" t="n">
        <f aca="false">I547/(P$4*P$3)</f>
        <v>0</v>
      </c>
      <c r="K547" s="0" t="n">
        <f aca="false">J547*10^9*P$5</f>
        <v>0</v>
      </c>
      <c r="L547" s="0" t="n">
        <f aca="false">K547*P$7/P$8</f>
        <v>0</v>
      </c>
      <c r="M547" s="0" t="n">
        <f aca="false">IF(I547&gt;0,MIN(ROUNDUP(L547,P$9),1000),0)</f>
        <v>0</v>
      </c>
    </row>
    <row r="548" customFormat="false" ht="13.8" hidden="false" customHeight="false" outlineLevel="0" collapsed="false">
      <c r="A548" s="0" t="s">
        <v>2661</v>
      </c>
      <c r="B548" s="0" t="n">
        <f aca="false">-M548</f>
        <v>-0</v>
      </c>
      <c r="C548" s="0" t="n">
        <v>1000</v>
      </c>
      <c r="D548" s="0" t="n">
        <v>0</v>
      </c>
      <c r="E548" s="0" t="s">
        <v>2662</v>
      </c>
      <c r="F548" s="0" t="s">
        <v>2663</v>
      </c>
      <c r="G548" s="0" t="s">
        <v>2125</v>
      </c>
      <c r="H548" s="0" t="s">
        <v>2664</v>
      </c>
      <c r="I548" s="1" t="n">
        <v>0</v>
      </c>
      <c r="J548" s="0" t="n">
        <f aca="false">I548/(P$4*P$3)</f>
        <v>0</v>
      </c>
      <c r="K548" s="0" t="n">
        <f aca="false">J548*10^9*P$5</f>
        <v>0</v>
      </c>
      <c r="L548" s="0" t="n">
        <f aca="false">K548*P$7/P$8</f>
        <v>0</v>
      </c>
      <c r="M548" s="0" t="n">
        <f aca="false">IF(I548&gt;0,MIN(ROUNDUP(L548,P$9),1000),0)</f>
        <v>0</v>
      </c>
    </row>
    <row r="549" customFormat="false" ht="13.8" hidden="false" customHeight="false" outlineLevel="0" collapsed="false">
      <c r="A549" s="0" t="s">
        <v>2665</v>
      </c>
      <c r="B549" s="0" t="n">
        <f aca="false">-M549</f>
        <v>-0</v>
      </c>
      <c r="C549" s="0" t="n">
        <v>1000</v>
      </c>
      <c r="D549" s="0" t="n">
        <v>0</v>
      </c>
      <c r="E549" s="0" t="s">
        <v>2666</v>
      </c>
      <c r="F549" s="0" t="s">
        <v>2667</v>
      </c>
      <c r="G549" s="0" t="s">
        <v>2668</v>
      </c>
      <c r="H549" s="0" t="s">
        <v>2669</v>
      </c>
      <c r="I549" s="1" t="n">
        <v>0</v>
      </c>
      <c r="J549" s="0" t="n">
        <f aca="false">I549/(P$4*P$3)</f>
        <v>0</v>
      </c>
      <c r="K549" s="0" t="n">
        <f aca="false">J549*10^9*P$5</f>
        <v>0</v>
      </c>
      <c r="L549" s="0" t="n">
        <f aca="false">K549*P$7/P$8</f>
        <v>0</v>
      </c>
      <c r="M549" s="0" t="n">
        <f aca="false">IF(I549&gt;0,MIN(ROUNDUP(L549,P$9),1000),0)</f>
        <v>0</v>
      </c>
    </row>
    <row r="550" customFormat="false" ht="13.8" hidden="false" customHeight="false" outlineLevel="0" collapsed="false">
      <c r="A550" s="0" t="s">
        <v>2670</v>
      </c>
      <c r="B550" s="0" t="n">
        <f aca="false">-M550</f>
        <v>-0</v>
      </c>
      <c r="C550" s="0" t="n">
        <v>1000</v>
      </c>
      <c r="D550" s="0" t="n">
        <v>0</v>
      </c>
      <c r="E550" s="0" t="s">
        <v>2671</v>
      </c>
      <c r="F550" s="0" t="s">
        <v>2672</v>
      </c>
      <c r="G550" s="0" t="s">
        <v>2673</v>
      </c>
      <c r="H550" s="0" t="s">
        <v>2674</v>
      </c>
      <c r="I550" s="1" t="n">
        <v>0</v>
      </c>
      <c r="J550" s="0" t="n">
        <f aca="false">I550/(P$4*P$3)</f>
        <v>0</v>
      </c>
      <c r="K550" s="0" t="n">
        <f aca="false">J550*10^9*P$5</f>
        <v>0</v>
      </c>
      <c r="L550" s="0" t="n">
        <f aca="false">K550*P$7/P$8</f>
        <v>0</v>
      </c>
      <c r="M550" s="0" t="n">
        <f aca="false">IF(I550&gt;0,MIN(ROUNDUP(L550,P$9),1000),0)</f>
        <v>0</v>
      </c>
    </row>
    <row r="551" customFormat="false" ht="13.8" hidden="false" customHeight="false" outlineLevel="0" collapsed="false">
      <c r="A551" s="0" t="s">
        <v>2675</v>
      </c>
      <c r="B551" s="0" t="n">
        <f aca="false">-M551</f>
        <v>-0</v>
      </c>
      <c r="C551" s="0" t="n">
        <v>1000</v>
      </c>
      <c r="D551" s="0" t="n">
        <v>0</v>
      </c>
      <c r="E551" s="0" t="s">
        <v>2676</v>
      </c>
      <c r="F551" s="0" t="s">
        <v>2677</v>
      </c>
      <c r="G551" s="0" t="s">
        <v>2678</v>
      </c>
      <c r="H551" s="0" t="s">
        <v>2679</v>
      </c>
      <c r="I551" s="1" t="n">
        <v>0</v>
      </c>
      <c r="J551" s="0" t="n">
        <f aca="false">I551/(P$4*P$3)</f>
        <v>0</v>
      </c>
      <c r="K551" s="0" t="n">
        <f aca="false">J551*10^9*P$5</f>
        <v>0</v>
      </c>
      <c r="L551" s="0" t="n">
        <f aca="false">K551*P$7/P$8</f>
        <v>0</v>
      </c>
      <c r="M551" s="0" t="n">
        <f aca="false">IF(I551&gt;0,MIN(ROUNDUP(L551,P$9),1000),0)</f>
        <v>0</v>
      </c>
    </row>
    <row r="552" customFormat="false" ht="13.8" hidden="false" customHeight="false" outlineLevel="0" collapsed="false">
      <c r="A552" s="0" t="s">
        <v>2680</v>
      </c>
      <c r="B552" s="0" t="n">
        <f aca="false">-M552</f>
        <v>-0</v>
      </c>
      <c r="C552" s="0" t="n">
        <v>1000</v>
      </c>
      <c r="D552" s="0" t="n">
        <v>0</v>
      </c>
      <c r="E552" s="0" t="s">
        <v>2681</v>
      </c>
      <c r="F552" s="0" t="s">
        <v>2682</v>
      </c>
      <c r="G552" s="0" t="s">
        <v>1341</v>
      </c>
      <c r="H552" s="0" t="s">
        <v>2683</v>
      </c>
      <c r="I552" s="1" t="n">
        <v>0</v>
      </c>
      <c r="J552" s="0" t="n">
        <f aca="false">I552/(P$4*P$3)</f>
        <v>0</v>
      </c>
      <c r="K552" s="0" t="n">
        <f aca="false">J552*10^9*P$5</f>
        <v>0</v>
      </c>
      <c r="L552" s="0" t="n">
        <f aca="false">K552*P$7/P$8</f>
        <v>0</v>
      </c>
      <c r="M552" s="0" t="n">
        <f aca="false">IF(I552&gt;0,MIN(ROUNDUP(L552,P$9),1000),0)</f>
        <v>0</v>
      </c>
    </row>
    <row r="553" customFormat="false" ht="13.8" hidden="false" customHeight="false" outlineLevel="0" collapsed="false">
      <c r="A553" s="0" t="s">
        <v>2684</v>
      </c>
      <c r="B553" s="0" t="n">
        <f aca="false">-M553</f>
        <v>-0</v>
      </c>
      <c r="C553" s="0" t="n">
        <v>1000</v>
      </c>
      <c r="D553" s="0" t="n">
        <v>0</v>
      </c>
      <c r="E553" s="0" t="s">
        <v>2685</v>
      </c>
      <c r="F553" s="0" t="s">
        <v>2686</v>
      </c>
      <c r="G553" s="0" t="s">
        <v>2687</v>
      </c>
      <c r="H553" s="0" t="s">
        <v>2688</v>
      </c>
      <c r="I553" s="1" t="n">
        <v>0</v>
      </c>
      <c r="J553" s="0" t="n">
        <f aca="false">I553/(P$4*P$3)</f>
        <v>0</v>
      </c>
      <c r="K553" s="0" t="n">
        <f aca="false">J553*10^9*P$5</f>
        <v>0</v>
      </c>
      <c r="L553" s="0" t="n">
        <f aca="false">K553*P$7/P$8</f>
        <v>0</v>
      </c>
      <c r="M553" s="0" t="n">
        <f aca="false">IF(I553&gt;0,MIN(ROUNDUP(L553,P$9),1000),0)</f>
        <v>0</v>
      </c>
    </row>
    <row r="554" customFormat="false" ht="13.8" hidden="false" customHeight="false" outlineLevel="0" collapsed="false">
      <c r="A554" s="0" t="s">
        <v>2689</v>
      </c>
      <c r="B554" s="0" t="n">
        <f aca="false">-M554</f>
        <v>-0</v>
      </c>
      <c r="C554" s="0" t="n">
        <v>1000</v>
      </c>
      <c r="D554" s="0" t="n">
        <v>0</v>
      </c>
      <c r="E554" s="0" t="s">
        <v>2690</v>
      </c>
      <c r="F554" s="0" t="s">
        <v>2691</v>
      </c>
      <c r="G554" s="0" t="s">
        <v>2692</v>
      </c>
      <c r="H554" s="0" t="s">
        <v>2693</v>
      </c>
      <c r="I554" s="1" t="n">
        <v>0</v>
      </c>
      <c r="J554" s="0" t="n">
        <f aca="false">I554/(P$4*P$3)</f>
        <v>0</v>
      </c>
      <c r="K554" s="0" t="n">
        <f aca="false">J554*10^9*P$5</f>
        <v>0</v>
      </c>
      <c r="L554" s="0" t="n">
        <f aca="false">K554*P$7/P$8</f>
        <v>0</v>
      </c>
      <c r="M554" s="0" t="n">
        <f aca="false">IF(I554&gt;0,MIN(ROUNDUP(L554,P$9),1000),0)</f>
        <v>0</v>
      </c>
    </row>
    <row r="555" customFormat="false" ht="13.8" hidden="false" customHeight="false" outlineLevel="0" collapsed="false">
      <c r="A555" s="0" t="s">
        <v>2694</v>
      </c>
      <c r="B555" s="0" t="n">
        <f aca="false">-M555</f>
        <v>-0</v>
      </c>
      <c r="C555" s="0" t="n">
        <v>1000</v>
      </c>
      <c r="D555" s="0" t="n">
        <v>0</v>
      </c>
      <c r="E555" s="0" t="s">
        <v>2695</v>
      </c>
      <c r="F555" s="0" t="s">
        <v>2696</v>
      </c>
      <c r="G555" s="0" t="s">
        <v>2697</v>
      </c>
      <c r="H555" s="0" t="s">
        <v>2698</v>
      </c>
      <c r="I555" s="1" t="n">
        <v>0</v>
      </c>
      <c r="J555" s="0" t="n">
        <f aca="false">I555/(P$4*P$3)</f>
        <v>0</v>
      </c>
      <c r="K555" s="0" t="n">
        <f aca="false">J555*10^9*P$5</f>
        <v>0</v>
      </c>
      <c r="L555" s="0" t="n">
        <f aca="false">K555*P$7/P$8</f>
        <v>0</v>
      </c>
      <c r="M555" s="0" t="n">
        <f aca="false">IF(I555&gt;0,MIN(ROUNDUP(L555,P$9),1000),0)</f>
        <v>0</v>
      </c>
    </row>
    <row r="556" customFormat="false" ht="13.8" hidden="false" customHeight="false" outlineLevel="0" collapsed="false">
      <c r="A556" s="0" t="s">
        <v>2699</v>
      </c>
      <c r="B556" s="0" t="n">
        <f aca="false">-M556</f>
        <v>-0</v>
      </c>
      <c r="C556" s="0" t="n">
        <v>1000</v>
      </c>
      <c r="D556" s="0" t="n">
        <v>0</v>
      </c>
      <c r="E556" s="0" t="s">
        <v>2700</v>
      </c>
      <c r="F556" s="0" t="s">
        <v>2701</v>
      </c>
      <c r="G556" s="0" t="s">
        <v>2702</v>
      </c>
      <c r="H556" s="0" t="s">
        <v>2703</v>
      </c>
      <c r="I556" s="1" t="n">
        <v>0</v>
      </c>
      <c r="J556" s="0" t="n">
        <f aca="false">I556/(P$4*P$3)</f>
        <v>0</v>
      </c>
      <c r="K556" s="0" t="n">
        <f aca="false">J556*10^9*P$5</f>
        <v>0</v>
      </c>
      <c r="L556" s="0" t="n">
        <f aca="false">K556*P$7/P$8</f>
        <v>0</v>
      </c>
      <c r="M556" s="0" t="n">
        <f aca="false">IF(I556&gt;0,MIN(ROUNDUP(L556,P$9),1000),0)</f>
        <v>0</v>
      </c>
    </row>
    <row r="557" customFormat="false" ht="13.8" hidden="false" customHeight="false" outlineLevel="0" collapsed="false">
      <c r="A557" s="0" t="s">
        <v>2704</v>
      </c>
      <c r="B557" s="0" t="n">
        <f aca="false">-M557</f>
        <v>-0</v>
      </c>
      <c r="C557" s="0" t="n">
        <v>1000</v>
      </c>
      <c r="D557" s="0" t="n">
        <v>0</v>
      </c>
      <c r="E557" s="0" t="s">
        <v>2705</v>
      </c>
      <c r="F557" s="0" t="s">
        <v>2706</v>
      </c>
      <c r="G557" s="0" t="s">
        <v>2707</v>
      </c>
      <c r="H557" s="0" t="s">
        <v>2708</v>
      </c>
      <c r="I557" s="1" t="n">
        <v>0</v>
      </c>
      <c r="J557" s="0" t="n">
        <f aca="false">I557/(P$4*P$3)</f>
        <v>0</v>
      </c>
      <c r="K557" s="0" t="n">
        <f aca="false">J557*10^9*P$5</f>
        <v>0</v>
      </c>
      <c r="L557" s="0" t="n">
        <f aca="false">K557*P$7/P$8</f>
        <v>0</v>
      </c>
      <c r="M557" s="0" t="n">
        <f aca="false">IF(I557&gt;0,MIN(ROUNDUP(L557,P$9),1000),0)</f>
        <v>0</v>
      </c>
    </row>
    <row r="558" customFormat="false" ht="13.8" hidden="false" customHeight="false" outlineLevel="0" collapsed="false">
      <c r="A558" s="0" t="s">
        <v>2709</v>
      </c>
      <c r="B558" s="0" t="n">
        <f aca="false">-M558</f>
        <v>-0</v>
      </c>
      <c r="C558" s="0" t="n">
        <v>1000</v>
      </c>
      <c r="D558" s="0" t="n">
        <v>0</v>
      </c>
      <c r="E558" s="0" t="s">
        <v>2710</v>
      </c>
      <c r="F558" s="0" t="s">
        <v>2711</v>
      </c>
      <c r="G558" s="0" t="s">
        <v>2712</v>
      </c>
      <c r="H558" s="0" t="s">
        <v>2713</v>
      </c>
      <c r="I558" s="1" t="n">
        <v>0</v>
      </c>
      <c r="J558" s="0" t="n">
        <f aca="false">I558/(P$4*P$3)</f>
        <v>0</v>
      </c>
      <c r="K558" s="0" t="n">
        <f aca="false">J558*10^9*P$5</f>
        <v>0</v>
      </c>
      <c r="L558" s="0" t="n">
        <f aca="false">K558*P$7/P$8</f>
        <v>0</v>
      </c>
      <c r="M558" s="0" t="n">
        <f aca="false">IF(I558&gt;0,MIN(ROUNDUP(L558,P$9),1000),0)</f>
        <v>0</v>
      </c>
    </row>
    <row r="559" customFormat="false" ht="13.8" hidden="false" customHeight="false" outlineLevel="0" collapsed="false">
      <c r="A559" s="0" t="s">
        <v>2714</v>
      </c>
      <c r="B559" s="0" t="n">
        <f aca="false">-M559</f>
        <v>-0</v>
      </c>
      <c r="C559" s="0" t="n">
        <v>1000</v>
      </c>
      <c r="D559" s="0" t="n">
        <v>0</v>
      </c>
      <c r="E559" s="0" t="s">
        <v>2715</v>
      </c>
      <c r="F559" s="0" t="s">
        <v>2716</v>
      </c>
      <c r="G559" s="0" t="s">
        <v>2717</v>
      </c>
      <c r="H559" s="0" t="s">
        <v>2718</v>
      </c>
      <c r="I559" s="1" t="n">
        <v>0</v>
      </c>
      <c r="J559" s="0" t="n">
        <f aca="false">I559/(P$4*P$3)</f>
        <v>0</v>
      </c>
      <c r="K559" s="0" t="n">
        <f aca="false">J559*10^9*P$5</f>
        <v>0</v>
      </c>
      <c r="L559" s="0" t="n">
        <f aca="false">K559*P$7/P$8</f>
        <v>0</v>
      </c>
      <c r="M559" s="0" t="n">
        <f aca="false">IF(I559&gt;0,MIN(ROUNDUP(L559,P$9),1000),0)</f>
        <v>0</v>
      </c>
    </row>
    <row r="560" customFormat="false" ht="13.8" hidden="false" customHeight="false" outlineLevel="0" collapsed="false">
      <c r="A560" s="0" t="s">
        <v>2719</v>
      </c>
      <c r="B560" s="0" t="n">
        <f aca="false">-M560</f>
        <v>-0</v>
      </c>
      <c r="C560" s="0" t="n">
        <v>1000</v>
      </c>
      <c r="D560" s="0" t="n">
        <v>0</v>
      </c>
      <c r="E560" s="0" t="s">
        <v>2720</v>
      </c>
      <c r="F560" s="0" t="s">
        <v>2721</v>
      </c>
      <c r="G560" s="0" t="s">
        <v>585</v>
      </c>
      <c r="H560" s="0" t="s">
        <v>2722</v>
      </c>
      <c r="I560" s="1" t="n">
        <v>0</v>
      </c>
      <c r="J560" s="0" t="n">
        <f aca="false">I560/(P$4*P$3)</f>
        <v>0</v>
      </c>
      <c r="K560" s="0" t="n">
        <f aca="false">J560*10^9*P$5</f>
        <v>0</v>
      </c>
      <c r="L560" s="0" t="n">
        <f aca="false">K560*P$7/P$8</f>
        <v>0</v>
      </c>
      <c r="M560" s="0" t="n">
        <f aca="false">IF(I560&gt;0,MIN(ROUNDUP(L560,P$9),1000),0)</f>
        <v>0</v>
      </c>
    </row>
    <row r="561" customFormat="false" ht="13.8" hidden="false" customHeight="false" outlineLevel="0" collapsed="false">
      <c r="A561" s="0" t="s">
        <v>2723</v>
      </c>
      <c r="B561" s="0" t="n">
        <f aca="false">-M561</f>
        <v>-0</v>
      </c>
      <c r="C561" s="0" t="n">
        <v>1000</v>
      </c>
      <c r="D561" s="0" t="n">
        <v>0</v>
      </c>
      <c r="E561" s="0" t="s">
        <v>2724</v>
      </c>
      <c r="F561" s="0" t="s">
        <v>2725</v>
      </c>
      <c r="G561" s="0" t="s">
        <v>2726</v>
      </c>
      <c r="H561" s="0" t="s">
        <v>2727</v>
      </c>
      <c r="I561" s="1" t="n">
        <v>0</v>
      </c>
      <c r="J561" s="0" t="n">
        <f aca="false">I561/(P$4*P$3)</f>
        <v>0</v>
      </c>
      <c r="K561" s="0" t="n">
        <f aca="false">J561*10^9*P$5</f>
        <v>0</v>
      </c>
      <c r="L561" s="0" t="n">
        <f aca="false">K561*P$7/P$8</f>
        <v>0</v>
      </c>
      <c r="M561" s="0" t="n">
        <f aca="false">IF(I561&gt;0,MIN(ROUNDUP(L561,P$9),1000),0)</f>
        <v>0</v>
      </c>
    </row>
    <row r="562" customFormat="false" ht="13.8" hidden="false" customHeight="false" outlineLevel="0" collapsed="false">
      <c r="A562" s="0" t="s">
        <v>2728</v>
      </c>
      <c r="B562" s="0" t="n">
        <f aca="false">-M562</f>
        <v>-0</v>
      </c>
      <c r="C562" s="0" t="n">
        <v>1000</v>
      </c>
      <c r="D562" s="0" t="n">
        <v>0</v>
      </c>
      <c r="E562" s="0" t="s">
        <v>2729</v>
      </c>
      <c r="F562" s="0" t="s">
        <v>2730</v>
      </c>
      <c r="G562" s="0" t="s">
        <v>2731</v>
      </c>
      <c r="H562" s="0" t="s">
        <v>2732</v>
      </c>
      <c r="I562" s="1" t="n">
        <v>0</v>
      </c>
      <c r="J562" s="0" t="n">
        <f aca="false">I562/(P$4*P$3)</f>
        <v>0</v>
      </c>
      <c r="K562" s="0" t="n">
        <f aca="false">J562*10^9*P$5</f>
        <v>0</v>
      </c>
      <c r="L562" s="0" t="n">
        <f aca="false">K562*P$7/P$8</f>
        <v>0</v>
      </c>
      <c r="M562" s="0" t="n">
        <f aca="false">IF(I562&gt;0,MIN(ROUNDUP(L562,P$9),1000),0)</f>
        <v>0</v>
      </c>
    </row>
    <row r="563" customFormat="false" ht="13.8" hidden="false" customHeight="false" outlineLevel="0" collapsed="false">
      <c r="A563" s="0" t="s">
        <v>2733</v>
      </c>
      <c r="B563" s="0" t="n">
        <f aca="false">-M563</f>
        <v>-0</v>
      </c>
      <c r="C563" s="0" t="n">
        <v>1000</v>
      </c>
      <c r="D563" s="0" t="n">
        <v>0</v>
      </c>
      <c r="E563" s="0" t="s">
        <v>2734</v>
      </c>
      <c r="F563" s="0" t="s">
        <v>2735</v>
      </c>
      <c r="G563" s="0" t="s">
        <v>2736</v>
      </c>
      <c r="H563" s="0" t="s">
        <v>2737</v>
      </c>
      <c r="I563" s="1" t="n">
        <v>0</v>
      </c>
      <c r="J563" s="0" t="n">
        <f aca="false">I563/(P$4*P$3)</f>
        <v>0</v>
      </c>
      <c r="K563" s="0" t="n">
        <f aca="false">J563*10^9*P$5</f>
        <v>0</v>
      </c>
      <c r="L563" s="0" t="n">
        <f aca="false">K563*P$7/P$8</f>
        <v>0</v>
      </c>
      <c r="M563" s="0" t="n">
        <f aca="false">IF(I563&gt;0,MIN(ROUNDUP(L563,P$9),1000),0)</f>
        <v>0</v>
      </c>
    </row>
    <row r="564" customFormat="false" ht="13.8" hidden="false" customHeight="false" outlineLevel="0" collapsed="false">
      <c r="A564" s="0" t="s">
        <v>2738</v>
      </c>
      <c r="B564" s="0" t="n">
        <f aca="false">-M564</f>
        <v>-0</v>
      </c>
      <c r="C564" s="0" t="n">
        <v>1000</v>
      </c>
      <c r="D564" s="0" t="n">
        <v>0</v>
      </c>
      <c r="E564" s="0" t="s">
        <v>2739</v>
      </c>
      <c r="F564" s="0" t="s">
        <v>2740</v>
      </c>
      <c r="G564" s="0" t="s">
        <v>2741</v>
      </c>
      <c r="H564" s="0" t="s">
        <v>2742</v>
      </c>
      <c r="I564" s="1" t="n">
        <v>0</v>
      </c>
      <c r="J564" s="0" t="n">
        <f aca="false">I564/(P$4*P$3)</f>
        <v>0</v>
      </c>
      <c r="K564" s="0" t="n">
        <f aca="false">J564*10^9*P$5</f>
        <v>0</v>
      </c>
      <c r="L564" s="0" t="n">
        <f aca="false">K564*P$7/P$8</f>
        <v>0</v>
      </c>
      <c r="M564" s="0" t="n">
        <f aca="false">IF(I564&gt;0,MIN(ROUNDUP(L564,P$9),1000),0)</f>
        <v>0</v>
      </c>
    </row>
    <row r="565" customFormat="false" ht="13.8" hidden="false" customHeight="false" outlineLevel="0" collapsed="false">
      <c r="A565" s="0" t="s">
        <v>2743</v>
      </c>
      <c r="B565" s="0" t="n">
        <f aca="false">-M565</f>
        <v>-0</v>
      </c>
      <c r="C565" s="0" t="n">
        <v>1000</v>
      </c>
      <c r="D565" s="0" t="n">
        <v>0</v>
      </c>
      <c r="E565" s="0" t="s">
        <v>2744</v>
      </c>
      <c r="F565" s="0" t="s">
        <v>2745</v>
      </c>
      <c r="G565" s="0" t="s">
        <v>2746</v>
      </c>
      <c r="H565" s="0" t="s">
        <v>2747</v>
      </c>
      <c r="I565" s="1" t="n">
        <v>0</v>
      </c>
      <c r="J565" s="0" t="n">
        <f aca="false">I565/(P$4*P$3)</f>
        <v>0</v>
      </c>
      <c r="K565" s="0" t="n">
        <f aca="false">J565*10^9*P$5</f>
        <v>0</v>
      </c>
      <c r="L565" s="0" t="n">
        <f aca="false">K565*P$7/P$8</f>
        <v>0</v>
      </c>
      <c r="M565" s="0" t="n">
        <f aca="false">IF(I565&gt;0,MIN(ROUNDUP(L565,P$9),1000),0)</f>
        <v>0</v>
      </c>
    </row>
    <row r="566" customFormat="false" ht="13.8" hidden="false" customHeight="false" outlineLevel="0" collapsed="false">
      <c r="A566" s="0" t="s">
        <v>2748</v>
      </c>
      <c r="B566" s="0" t="n">
        <f aca="false">-M566</f>
        <v>-0</v>
      </c>
      <c r="C566" s="0" t="n">
        <v>1000</v>
      </c>
      <c r="D566" s="0" t="n">
        <v>0</v>
      </c>
      <c r="E566" s="0" t="s">
        <v>2749</v>
      </c>
      <c r="F566" s="0" t="s">
        <v>2750</v>
      </c>
      <c r="G566" s="0" t="s">
        <v>2751</v>
      </c>
      <c r="H566" s="0" t="s">
        <v>2752</v>
      </c>
      <c r="I566" s="1" t="n">
        <v>0</v>
      </c>
      <c r="J566" s="0" t="n">
        <f aca="false">I566/(P$4*P$3)</f>
        <v>0</v>
      </c>
      <c r="K566" s="0" t="n">
        <f aca="false">J566*10^9*P$5</f>
        <v>0</v>
      </c>
      <c r="L566" s="0" t="n">
        <f aca="false">K566*P$7/P$8</f>
        <v>0</v>
      </c>
      <c r="M566" s="0" t="n">
        <f aca="false">IF(I566&gt;0,MIN(ROUNDUP(L566,P$9),1000),0)</f>
        <v>0</v>
      </c>
    </row>
    <row r="567" customFormat="false" ht="13.8" hidden="false" customHeight="false" outlineLevel="0" collapsed="false">
      <c r="A567" s="0" t="s">
        <v>2753</v>
      </c>
      <c r="B567" s="0" t="n">
        <f aca="false">-M567</f>
        <v>-0</v>
      </c>
      <c r="C567" s="0" t="n">
        <v>1000</v>
      </c>
      <c r="D567" s="0" t="n">
        <v>0</v>
      </c>
      <c r="E567" s="0" t="s">
        <v>2754</v>
      </c>
      <c r="F567" s="0" t="s">
        <v>2755</v>
      </c>
      <c r="G567" s="0" t="s">
        <v>2756</v>
      </c>
      <c r="H567" s="0" t="s">
        <v>2757</v>
      </c>
      <c r="I567" s="1" t="n">
        <v>0</v>
      </c>
      <c r="J567" s="0" t="n">
        <f aca="false">I567/(P$4*P$3)</f>
        <v>0</v>
      </c>
      <c r="K567" s="0" t="n">
        <f aca="false">J567*10^9*P$5</f>
        <v>0</v>
      </c>
      <c r="L567" s="0" t="n">
        <f aca="false">K567*P$7/P$8</f>
        <v>0</v>
      </c>
      <c r="M567" s="0" t="n">
        <f aca="false">IF(I567&gt;0,MIN(ROUNDUP(L567,P$9),1000),0)</f>
        <v>0</v>
      </c>
    </row>
    <row r="568" customFormat="false" ht="13.8" hidden="false" customHeight="false" outlineLevel="0" collapsed="false">
      <c r="A568" s="0" t="s">
        <v>2758</v>
      </c>
      <c r="B568" s="0" t="n">
        <f aca="false">-M568</f>
        <v>-0</v>
      </c>
      <c r="C568" s="0" t="n">
        <v>1000</v>
      </c>
      <c r="D568" s="0" t="n">
        <v>0</v>
      </c>
      <c r="E568" s="0" t="s">
        <v>2759</v>
      </c>
      <c r="F568" s="0" t="s">
        <v>2760</v>
      </c>
      <c r="G568" s="0" t="s">
        <v>2761</v>
      </c>
      <c r="H568" s="0" t="s">
        <v>2762</v>
      </c>
      <c r="I568" s="1" t="n">
        <v>0</v>
      </c>
      <c r="J568" s="0" t="e">
        <f aca="false">I568*P$5/(P$3-P$2)*P$6</f>
        <v>#DIV/0!</v>
      </c>
      <c r="K568" s="0" t="e">
        <f aca="false">J568*10^9</f>
        <v>#DIV/0!</v>
      </c>
      <c r="L568" s="0" t="e">
        <f aca="false">K568*P$7/P$8</f>
        <v>#DIV/0!</v>
      </c>
      <c r="M568" s="0" t="n">
        <f aca="false">IF(I568&gt;0,MIN(ROUNDUP(L568,P$9),1000),0)</f>
        <v>0</v>
      </c>
    </row>
    <row r="569" customFormat="false" ht="13.8" hidden="false" customHeight="false" outlineLevel="0" collapsed="false">
      <c r="A569" s="0" t="s">
        <v>2763</v>
      </c>
      <c r="B569" s="0" t="n">
        <f aca="false">-M569</f>
        <v>-0</v>
      </c>
      <c r="C569" s="0" t="n">
        <v>1000</v>
      </c>
      <c r="D569" s="0" t="n">
        <v>0</v>
      </c>
      <c r="E569" s="0" t="s">
        <v>2764</v>
      </c>
      <c r="F569" s="0" t="s">
        <v>2765</v>
      </c>
      <c r="G569" s="0" t="s">
        <v>2766</v>
      </c>
      <c r="H569" s="0" t="s">
        <v>2767</v>
      </c>
      <c r="I569" s="1" t="n">
        <v>0</v>
      </c>
      <c r="J569" s="0" t="n">
        <f aca="false">I569/(P$4*P$3)</f>
        <v>0</v>
      </c>
      <c r="K569" s="0" t="n">
        <f aca="false">J569*10^9*P$5</f>
        <v>0</v>
      </c>
      <c r="L569" s="0" t="n">
        <f aca="false">K569*P$7/P$8</f>
        <v>0</v>
      </c>
      <c r="M569" s="0" t="n">
        <f aca="false">IF(I569&gt;0,MIN(ROUNDUP(L569,P$9),1000),0)</f>
        <v>0</v>
      </c>
    </row>
    <row r="570" customFormat="false" ht="13.8" hidden="false" customHeight="false" outlineLevel="0" collapsed="false">
      <c r="A570" s="0" t="s">
        <v>2768</v>
      </c>
      <c r="B570" s="0" t="n">
        <f aca="false">-M570</f>
        <v>-0</v>
      </c>
      <c r="C570" s="0" t="n">
        <v>1000</v>
      </c>
      <c r="D570" s="0" t="n">
        <v>0</v>
      </c>
      <c r="E570" s="0" t="s">
        <v>2769</v>
      </c>
      <c r="F570" s="0" t="s">
        <v>2770</v>
      </c>
      <c r="G570" s="0" t="s">
        <v>2766</v>
      </c>
      <c r="H570" s="0" t="s">
        <v>2771</v>
      </c>
      <c r="I570" s="1" t="n">
        <v>0</v>
      </c>
      <c r="J570" s="0" t="n">
        <f aca="false">I570/(P$4*P$3)</f>
        <v>0</v>
      </c>
      <c r="K570" s="0" t="n">
        <f aca="false">J570*10^9*P$5</f>
        <v>0</v>
      </c>
      <c r="L570" s="0" t="n">
        <f aca="false">K570*P$7/P$8</f>
        <v>0</v>
      </c>
      <c r="M570" s="0" t="n">
        <f aca="false">IF(I570&gt;0,MIN(ROUNDUP(L570,P$9),1000),0)</f>
        <v>0</v>
      </c>
    </row>
    <row r="571" customFormat="false" ht="13.8" hidden="false" customHeight="false" outlineLevel="0" collapsed="false">
      <c r="A571" s="0" t="s">
        <v>2772</v>
      </c>
      <c r="B571" s="0" t="n">
        <f aca="false">-M571</f>
        <v>-0</v>
      </c>
      <c r="C571" s="0" t="n">
        <v>1000</v>
      </c>
      <c r="D571" s="0" t="n">
        <v>0</v>
      </c>
      <c r="E571" s="0" t="s">
        <v>2773</v>
      </c>
      <c r="F571" s="0" t="s">
        <v>2774</v>
      </c>
      <c r="G571" s="0" t="s">
        <v>2775</v>
      </c>
      <c r="H571" s="0" t="s">
        <v>2776</v>
      </c>
      <c r="I571" s="1" t="n">
        <v>0</v>
      </c>
      <c r="J571" s="0" t="n">
        <f aca="false">I571/(P$4*P$3)</f>
        <v>0</v>
      </c>
      <c r="K571" s="0" t="n">
        <f aca="false">J571*10^9*P$5</f>
        <v>0</v>
      </c>
      <c r="L571" s="0" t="n">
        <f aca="false">K571*P$7/P$8</f>
        <v>0</v>
      </c>
      <c r="M571" s="0" t="n">
        <f aca="false">IF(I571&gt;0,MIN(ROUNDUP(L571,P$9),1000),0)</f>
        <v>0</v>
      </c>
    </row>
    <row r="572" customFormat="false" ht="13.8" hidden="false" customHeight="false" outlineLevel="0" collapsed="false">
      <c r="A572" s="0" t="s">
        <v>2777</v>
      </c>
      <c r="B572" s="0" t="n">
        <f aca="false">-M572</f>
        <v>-0</v>
      </c>
      <c r="C572" s="0" t="n">
        <v>1000</v>
      </c>
      <c r="D572" s="0" t="n">
        <v>0</v>
      </c>
      <c r="E572" s="0" t="s">
        <v>2778</v>
      </c>
      <c r="F572" s="0" t="s">
        <v>2779</v>
      </c>
      <c r="G572" s="0" t="s">
        <v>2775</v>
      </c>
      <c r="H572" s="0" t="s">
        <v>2780</v>
      </c>
      <c r="I572" s="1" t="n">
        <v>0</v>
      </c>
      <c r="J572" s="0" t="n">
        <f aca="false">I572/(P$4*P$3)</f>
        <v>0</v>
      </c>
      <c r="K572" s="0" t="n">
        <f aca="false">J572*10^9*P$5</f>
        <v>0</v>
      </c>
      <c r="L572" s="0" t="n">
        <f aca="false">K572*P$7/P$8</f>
        <v>0</v>
      </c>
      <c r="M572" s="0" t="n">
        <f aca="false">IF(I572&gt;0,MIN(ROUNDUP(L572,P$9),1000),0)</f>
        <v>0</v>
      </c>
    </row>
    <row r="573" customFormat="false" ht="13.8" hidden="false" customHeight="false" outlineLevel="0" collapsed="false">
      <c r="A573" s="0" t="s">
        <v>2781</v>
      </c>
      <c r="B573" s="0" t="n">
        <f aca="false">-M573</f>
        <v>-0</v>
      </c>
      <c r="C573" s="0" t="n">
        <v>1000</v>
      </c>
      <c r="D573" s="0" t="n">
        <v>0</v>
      </c>
      <c r="E573" s="0" t="s">
        <v>2782</v>
      </c>
      <c r="F573" s="0" t="s">
        <v>2783</v>
      </c>
      <c r="G573" s="0" t="s">
        <v>2784</v>
      </c>
      <c r="H573" s="0" t="s">
        <v>2785</v>
      </c>
      <c r="I573" s="1" t="n">
        <v>0</v>
      </c>
      <c r="J573" s="0" t="n">
        <f aca="false">I573/(P$4*P$3)</f>
        <v>0</v>
      </c>
      <c r="K573" s="0" t="n">
        <f aca="false">J573*10^9*P$5</f>
        <v>0</v>
      </c>
      <c r="L573" s="0" t="n">
        <f aca="false">K573*P$7/P$8</f>
        <v>0</v>
      </c>
      <c r="M573" s="0" t="n">
        <f aca="false">IF(I573&gt;0,MIN(ROUNDUP(L573,P$9),1000),0)</f>
        <v>0</v>
      </c>
    </row>
    <row r="574" customFormat="false" ht="13.8" hidden="false" customHeight="false" outlineLevel="0" collapsed="false">
      <c r="A574" s="0" t="s">
        <v>2786</v>
      </c>
      <c r="B574" s="0" t="n">
        <f aca="false">-M574</f>
        <v>-0</v>
      </c>
      <c r="C574" s="0" t="n">
        <v>1000</v>
      </c>
      <c r="D574" s="0" t="n">
        <v>0</v>
      </c>
      <c r="E574" s="0" t="s">
        <v>2787</v>
      </c>
      <c r="F574" s="0" t="s">
        <v>2788</v>
      </c>
      <c r="G574" s="0" t="s">
        <v>2789</v>
      </c>
      <c r="H574" s="0" t="s">
        <v>2790</v>
      </c>
      <c r="I574" s="1" t="n">
        <v>0</v>
      </c>
      <c r="J574" s="0" t="n">
        <f aca="false">I574/(P$4*P$3)</f>
        <v>0</v>
      </c>
      <c r="K574" s="0" t="n">
        <f aca="false">J574*10^9*P$5</f>
        <v>0</v>
      </c>
      <c r="L574" s="0" t="n">
        <f aca="false">K574*P$7/P$8</f>
        <v>0</v>
      </c>
      <c r="M574" s="0" t="n">
        <f aca="false">IF(I574&gt;0,MIN(ROUNDUP(L574,P$9),1000),0)</f>
        <v>0</v>
      </c>
    </row>
    <row r="575" customFormat="false" ht="13.8" hidden="false" customHeight="false" outlineLevel="0" collapsed="false">
      <c r="A575" s="0" t="s">
        <v>2791</v>
      </c>
      <c r="B575" s="0" t="n">
        <f aca="false">-M575</f>
        <v>-0</v>
      </c>
      <c r="C575" s="0" t="n">
        <v>1000</v>
      </c>
      <c r="D575" s="0" t="n">
        <v>0</v>
      </c>
      <c r="E575" s="0" t="s">
        <v>2792</v>
      </c>
      <c r="F575" s="0" t="s">
        <v>2793</v>
      </c>
      <c r="G575" s="0" t="s">
        <v>1018</v>
      </c>
      <c r="H575" s="0" t="s">
        <v>2794</v>
      </c>
      <c r="I575" s="1" t="n">
        <v>0</v>
      </c>
      <c r="J575" s="0" t="n">
        <f aca="false">I575/(P$4*P$3)</f>
        <v>0</v>
      </c>
      <c r="K575" s="0" t="n">
        <f aca="false">J575*10^9*P$5</f>
        <v>0</v>
      </c>
      <c r="L575" s="0" t="n">
        <f aca="false">K575*P$7/P$8</f>
        <v>0</v>
      </c>
      <c r="M575" s="0" t="n">
        <f aca="false">IF(I575&gt;0,MIN(ROUNDUP(L575,P$9),1000),0)</f>
        <v>0</v>
      </c>
    </row>
    <row r="576" customFormat="false" ht="13.8" hidden="false" customHeight="false" outlineLevel="0" collapsed="false">
      <c r="A576" s="0" t="s">
        <v>2795</v>
      </c>
      <c r="B576" s="0" t="n">
        <f aca="false">-M576</f>
        <v>-0</v>
      </c>
      <c r="C576" s="0" t="n">
        <v>1000</v>
      </c>
      <c r="D576" s="0" t="n">
        <v>0</v>
      </c>
      <c r="E576" s="0" t="s">
        <v>2796</v>
      </c>
      <c r="F576" s="0" t="s">
        <v>2797</v>
      </c>
      <c r="G576" s="0" t="s">
        <v>2798</v>
      </c>
      <c r="H576" s="0" t="s">
        <v>2799</v>
      </c>
      <c r="I576" s="1" t="n">
        <v>0</v>
      </c>
      <c r="J576" s="0" t="n">
        <f aca="false">I576/(P$4*P$3)</f>
        <v>0</v>
      </c>
      <c r="K576" s="0" t="n">
        <f aca="false">J576*10^9*P$5</f>
        <v>0</v>
      </c>
      <c r="L576" s="0" t="n">
        <f aca="false">K576*P$7/P$8</f>
        <v>0</v>
      </c>
      <c r="M576" s="0" t="n">
        <f aca="false">IF(I576&gt;0,MIN(ROUNDUP(L576,P$9),1000),0)</f>
        <v>0</v>
      </c>
    </row>
    <row r="577" customFormat="false" ht="13.8" hidden="false" customHeight="false" outlineLevel="0" collapsed="false">
      <c r="A577" s="0" t="s">
        <v>2800</v>
      </c>
      <c r="B577" s="0" t="n">
        <f aca="false">-M577</f>
        <v>-0</v>
      </c>
      <c r="C577" s="0" t="n">
        <v>1000</v>
      </c>
      <c r="D577" s="0" t="n">
        <v>0</v>
      </c>
      <c r="E577" s="0" t="s">
        <v>2801</v>
      </c>
      <c r="F577" s="0" t="s">
        <v>2802</v>
      </c>
      <c r="G577" s="0" t="s">
        <v>2803</v>
      </c>
      <c r="H577" s="0" t="s">
        <v>2804</v>
      </c>
      <c r="I577" s="1" t="n">
        <v>0</v>
      </c>
      <c r="J577" s="0" t="n">
        <f aca="false">I577/(P$4*P$3)</f>
        <v>0</v>
      </c>
      <c r="K577" s="0" t="n">
        <f aca="false">J577*10^9*P$5</f>
        <v>0</v>
      </c>
      <c r="L577" s="0" t="n">
        <f aca="false">K577*P$7/P$8</f>
        <v>0</v>
      </c>
      <c r="M577" s="0" t="n">
        <f aca="false">IF(I577&gt;0,MIN(ROUNDUP(L577,P$9),1000),0)</f>
        <v>0</v>
      </c>
    </row>
    <row r="578" customFormat="false" ht="13.8" hidden="false" customHeight="false" outlineLevel="0" collapsed="false">
      <c r="A578" s="0" t="s">
        <v>2805</v>
      </c>
      <c r="B578" s="0" t="n">
        <f aca="false">-M578</f>
        <v>-0</v>
      </c>
      <c r="C578" s="0" t="n">
        <v>1000</v>
      </c>
      <c r="D578" s="0" t="n">
        <v>0</v>
      </c>
      <c r="E578" s="0" t="s">
        <v>2806</v>
      </c>
      <c r="F578" s="0" t="s">
        <v>2807</v>
      </c>
      <c r="G578" s="0" t="s">
        <v>2808</v>
      </c>
      <c r="H578" s="0" t="s">
        <v>2809</v>
      </c>
      <c r="I578" s="1" t="n">
        <v>0</v>
      </c>
      <c r="J578" s="0" t="n">
        <f aca="false">I578/(P$4*P$3)</f>
        <v>0</v>
      </c>
      <c r="K578" s="0" t="n">
        <f aca="false">J578*10^9*P$5</f>
        <v>0</v>
      </c>
      <c r="L578" s="0" t="n">
        <f aca="false">K578*P$7/P$8</f>
        <v>0</v>
      </c>
      <c r="M578" s="0" t="n">
        <f aca="false">IF(I578&gt;0,MIN(ROUNDUP(L578,P$9),1000),0)</f>
        <v>0</v>
      </c>
    </row>
    <row r="579" customFormat="false" ht="13.8" hidden="false" customHeight="false" outlineLevel="0" collapsed="false">
      <c r="A579" s="0" t="s">
        <v>2810</v>
      </c>
      <c r="B579" s="0" t="n">
        <f aca="false">-M579</f>
        <v>-0</v>
      </c>
      <c r="C579" s="0" t="n">
        <v>1000</v>
      </c>
      <c r="D579" s="0" t="n">
        <v>0</v>
      </c>
      <c r="E579" s="0" t="s">
        <v>2811</v>
      </c>
      <c r="F579" s="0" t="s">
        <v>2812</v>
      </c>
      <c r="G579" s="0" t="s">
        <v>2813</v>
      </c>
      <c r="H579" s="0" t="s">
        <v>2814</v>
      </c>
      <c r="I579" s="1" t="n">
        <v>0</v>
      </c>
      <c r="J579" s="0" t="n">
        <f aca="false">I579/(P$4*P$3)</f>
        <v>0</v>
      </c>
      <c r="K579" s="0" t="n">
        <f aca="false">J579*10^9*P$5</f>
        <v>0</v>
      </c>
      <c r="L579" s="0" t="n">
        <f aca="false">K579*P$7/P$8</f>
        <v>0</v>
      </c>
      <c r="M579" s="0" t="n">
        <f aca="false">IF(I579&gt;0,MIN(ROUNDUP(L579,P$9),1000),0)</f>
        <v>0</v>
      </c>
    </row>
    <row r="580" customFormat="false" ht="13.8" hidden="false" customHeight="false" outlineLevel="0" collapsed="false">
      <c r="A580" s="0" t="s">
        <v>2815</v>
      </c>
      <c r="B580" s="0" t="n">
        <f aca="false">-M580</f>
        <v>-0</v>
      </c>
      <c r="C580" s="0" t="n">
        <v>1000</v>
      </c>
      <c r="D580" s="0" t="n">
        <v>0</v>
      </c>
      <c r="E580" s="0" t="s">
        <v>2816</v>
      </c>
      <c r="F580" s="0" t="s">
        <v>2817</v>
      </c>
      <c r="G580" s="0" t="s">
        <v>2818</v>
      </c>
      <c r="H580" s="0" t="s">
        <v>2819</v>
      </c>
      <c r="I580" s="1" t="n">
        <v>0</v>
      </c>
      <c r="J580" s="0" t="n">
        <f aca="false">I580/(P$4*P$3)</f>
        <v>0</v>
      </c>
      <c r="K580" s="0" t="n">
        <f aca="false">J580*10^9*P$5</f>
        <v>0</v>
      </c>
      <c r="L580" s="0" t="n">
        <f aca="false">K580*P$7/P$8</f>
        <v>0</v>
      </c>
      <c r="M580" s="0" t="n">
        <f aca="false">IF(I580&gt;0,MIN(ROUNDUP(L580,P$9),1000),0)</f>
        <v>0</v>
      </c>
    </row>
    <row r="581" customFormat="false" ht="13.8" hidden="false" customHeight="false" outlineLevel="0" collapsed="false">
      <c r="A581" s="0" t="s">
        <v>2820</v>
      </c>
      <c r="B581" s="0" t="n">
        <f aca="false">-M581</f>
        <v>-0</v>
      </c>
      <c r="C581" s="0" t="n">
        <v>1000</v>
      </c>
      <c r="D581" s="0" t="n">
        <v>0</v>
      </c>
      <c r="E581" s="0" t="s">
        <v>2821</v>
      </c>
      <c r="F581" s="0" t="s">
        <v>2822</v>
      </c>
      <c r="G581" s="0" t="s">
        <v>2823</v>
      </c>
      <c r="H581" s="0" t="s">
        <v>2824</v>
      </c>
      <c r="I581" s="1" t="n">
        <v>0</v>
      </c>
      <c r="J581" s="0" t="n">
        <f aca="false">I581/(P$4*P$3)</f>
        <v>0</v>
      </c>
      <c r="K581" s="0" t="n">
        <f aca="false">J581*10^9*P$5</f>
        <v>0</v>
      </c>
      <c r="L581" s="0" t="n">
        <f aca="false">K581*P$7/P$8</f>
        <v>0</v>
      </c>
      <c r="M581" s="0" t="n">
        <f aca="false">IF(I581&gt;0,MIN(ROUNDUP(L581,P$9),1000),0)</f>
        <v>0</v>
      </c>
    </row>
    <row r="582" customFormat="false" ht="13.8" hidden="false" customHeight="false" outlineLevel="0" collapsed="false">
      <c r="A582" s="0" t="s">
        <v>2825</v>
      </c>
      <c r="B582" s="0" t="n">
        <f aca="false">-M582</f>
        <v>-0</v>
      </c>
      <c r="C582" s="0" t="n">
        <v>1000</v>
      </c>
      <c r="D582" s="0" t="n">
        <v>0</v>
      </c>
      <c r="E582" s="0" t="s">
        <v>2826</v>
      </c>
      <c r="F582" s="0" t="s">
        <v>2827</v>
      </c>
      <c r="G582" s="0" t="s">
        <v>2828</v>
      </c>
      <c r="H582" s="0" t="s">
        <v>2829</v>
      </c>
      <c r="I582" s="1" t="n">
        <v>0</v>
      </c>
      <c r="J582" s="0" t="n">
        <f aca="false">I582/(P$4*P$3)</f>
        <v>0</v>
      </c>
      <c r="K582" s="0" t="n">
        <f aca="false">J582*10^9*P$5</f>
        <v>0</v>
      </c>
      <c r="L582" s="0" t="n">
        <f aca="false">K582*P$7/P$8</f>
        <v>0</v>
      </c>
      <c r="M582" s="0" t="n">
        <f aca="false">IF(I582&gt;0,MIN(ROUNDUP(L582,P$9),1000),0)</f>
        <v>0</v>
      </c>
    </row>
    <row r="583" customFormat="false" ht="13.8" hidden="false" customHeight="false" outlineLevel="0" collapsed="false">
      <c r="A583" s="0" t="s">
        <v>2830</v>
      </c>
      <c r="B583" s="0" t="n">
        <f aca="false">-M583</f>
        <v>-0</v>
      </c>
      <c r="C583" s="0" t="n">
        <v>1000</v>
      </c>
      <c r="D583" s="0" t="n">
        <v>0</v>
      </c>
      <c r="E583" s="0" t="s">
        <v>2831</v>
      </c>
      <c r="F583" s="0" t="s">
        <v>2832</v>
      </c>
      <c r="G583" s="0" t="s">
        <v>998</v>
      </c>
      <c r="H583" s="0" t="s">
        <v>2833</v>
      </c>
      <c r="I583" s="1" t="n">
        <v>0</v>
      </c>
      <c r="J583" s="0" t="n">
        <f aca="false">I583/(P$4*P$3)</f>
        <v>0</v>
      </c>
      <c r="K583" s="0" t="n">
        <f aca="false">J583*10^9*P$5</f>
        <v>0</v>
      </c>
      <c r="L583" s="0" t="n">
        <f aca="false">K583*P$7/P$8</f>
        <v>0</v>
      </c>
      <c r="M583" s="0" t="n">
        <f aca="false">IF(I583&gt;0,MIN(ROUNDUP(L583,P$9),1000),0)</f>
        <v>0</v>
      </c>
    </row>
    <row r="584" customFormat="false" ht="13.8" hidden="false" customHeight="false" outlineLevel="0" collapsed="false">
      <c r="A584" s="0" t="s">
        <v>2834</v>
      </c>
      <c r="B584" s="0" t="n">
        <f aca="false">-M584</f>
        <v>-0</v>
      </c>
      <c r="C584" s="0" t="n">
        <v>1000</v>
      </c>
      <c r="D584" s="0" t="n">
        <v>0</v>
      </c>
      <c r="E584" s="0" t="s">
        <v>2835</v>
      </c>
      <c r="F584" s="0" t="s">
        <v>2836</v>
      </c>
      <c r="G584" s="0" t="s">
        <v>2837</v>
      </c>
      <c r="H584" s="0" t="s">
        <v>2838</v>
      </c>
      <c r="I584" s="1" t="n">
        <v>0</v>
      </c>
      <c r="J584" s="0" t="n">
        <f aca="false">I584/(P$4*P$3)</f>
        <v>0</v>
      </c>
      <c r="K584" s="0" t="n">
        <f aca="false">J584*10^9*P$5</f>
        <v>0</v>
      </c>
      <c r="L584" s="0" t="n">
        <f aca="false">K584*P$7/P$8</f>
        <v>0</v>
      </c>
      <c r="M584" s="0" t="n">
        <f aca="false">IF(I584&gt;0,MIN(ROUNDUP(L584,P$9),1000),0)</f>
        <v>0</v>
      </c>
    </row>
    <row r="585" customFormat="false" ht="13.8" hidden="false" customHeight="false" outlineLevel="0" collapsed="false">
      <c r="A585" s="0" t="s">
        <v>2839</v>
      </c>
      <c r="B585" s="0" t="n">
        <f aca="false">-M585</f>
        <v>-0</v>
      </c>
      <c r="C585" s="0" t="n">
        <v>1000</v>
      </c>
      <c r="D585" s="0" t="n">
        <v>0</v>
      </c>
      <c r="E585" s="0" t="s">
        <v>2840</v>
      </c>
      <c r="F585" s="0" t="s">
        <v>2841</v>
      </c>
      <c r="G585" s="0" t="s">
        <v>2842</v>
      </c>
      <c r="H585" s="0" t="s">
        <v>2843</v>
      </c>
      <c r="I585" s="1" t="n">
        <v>0</v>
      </c>
      <c r="J585" s="0" t="n">
        <f aca="false">I585/(P$4*P$3)</f>
        <v>0</v>
      </c>
      <c r="K585" s="0" t="n">
        <f aca="false">J585*10^9*P$5</f>
        <v>0</v>
      </c>
      <c r="L585" s="0" t="n">
        <f aca="false">K585*P$7/P$8</f>
        <v>0</v>
      </c>
      <c r="M585" s="0" t="n">
        <f aca="false">IF(I585&gt;0,MIN(ROUNDUP(L585,P$9),1000),0)</f>
        <v>0</v>
      </c>
    </row>
    <row r="586" customFormat="false" ht="13.8" hidden="false" customHeight="false" outlineLevel="0" collapsed="false">
      <c r="A586" s="0" t="s">
        <v>2844</v>
      </c>
      <c r="B586" s="0" t="n">
        <f aca="false">-M586</f>
        <v>-0</v>
      </c>
      <c r="C586" s="0" t="n">
        <v>1000</v>
      </c>
      <c r="D586" s="0" t="n">
        <v>0</v>
      </c>
      <c r="E586" s="0" t="s">
        <v>2845</v>
      </c>
      <c r="F586" s="0" t="s">
        <v>2846</v>
      </c>
      <c r="G586" s="0" t="s">
        <v>2847</v>
      </c>
      <c r="H586" s="0" t="s">
        <v>2848</v>
      </c>
      <c r="I586" s="1" t="n">
        <v>0</v>
      </c>
      <c r="J586" s="0" t="n">
        <f aca="false">I586/(P$4*P$3)</f>
        <v>0</v>
      </c>
      <c r="K586" s="0" t="n">
        <f aca="false">J586*10^9*P$5</f>
        <v>0</v>
      </c>
      <c r="L586" s="0" t="n">
        <f aca="false">K586*P$7/P$8</f>
        <v>0</v>
      </c>
      <c r="M586" s="0" t="n">
        <f aca="false">IF(I586&gt;0,MIN(ROUNDUP(L586,P$9),1000),0)</f>
        <v>0</v>
      </c>
    </row>
    <row r="587" customFormat="false" ht="13.8" hidden="false" customHeight="false" outlineLevel="0" collapsed="false">
      <c r="A587" s="0" t="s">
        <v>2849</v>
      </c>
      <c r="B587" s="0" t="n">
        <f aca="false">-M587</f>
        <v>-0</v>
      </c>
      <c r="C587" s="0" t="n">
        <v>1000</v>
      </c>
      <c r="D587" s="0" t="n">
        <v>0</v>
      </c>
      <c r="E587" s="0" t="s">
        <v>2850</v>
      </c>
      <c r="F587" s="0" t="s">
        <v>2851</v>
      </c>
      <c r="G587" s="0" t="s">
        <v>2712</v>
      </c>
      <c r="H587" s="0" t="s">
        <v>2852</v>
      </c>
      <c r="I587" s="1" t="n">
        <v>0</v>
      </c>
      <c r="J587" s="0" t="n">
        <f aca="false">I587/(P$4*P$3)</f>
        <v>0</v>
      </c>
      <c r="K587" s="0" t="n">
        <f aca="false">J587*10^9*P$5</f>
        <v>0</v>
      </c>
      <c r="L587" s="0" t="n">
        <f aca="false">K587*P$7/P$8</f>
        <v>0</v>
      </c>
      <c r="M587" s="0" t="n">
        <f aca="false">IF(I587&gt;0,MIN(ROUNDUP(L587,P$9),1000),0)</f>
        <v>0</v>
      </c>
    </row>
    <row r="588" customFormat="false" ht="13.8" hidden="false" customHeight="false" outlineLevel="0" collapsed="false">
      <c r="A588" s="0" t="s">
        <v>2853</v>
      </c>
      <c r="B588" s="0" t="n">
        <f aca="false">-M588</f>
        <v>-0</v>
      </c>
      <c r="C588" s="0" t="n">
        <v>1000</v>
      </c>
      <c r="D588" s="0" t="n">
        <v>0</v>
      </c>
      <c r="E588" s="0" t="s">
        <v>2854</v>
      </c>
      <c r="F588" s="0" t="s">
        <v>2855</v>
      </c>
      <c r="G588" s="0" t="s">
        <v>1394</v>
      </c>
      <c r="H588" s="0" t="s">
        <v>2856</v>
      </c>
      <c r="I588" s="1" t="n">
        <v>0</v>
      </c>
      <c r="J588" s="0" t="n">
        <f aca="false">I588/(P$4*P$3)</f>
        <v>0</v>
      </c>
      <c r="K588" s="0" t="n">
        <f aca="false">J588*10^9*P$5</f>
        <v>0</v>
      </c>
      <c r="L588" s="0" t="n">
        <f aca="false">K588*P$7/P$8</f>
        <v>0</v>
      </c>
      <c r="M588" s="0" t="n">
        <f aca="false">IF(I588&gt;0,MIN(ROUNDUP(L588,P$9),1000),0)</f>
        <v>0</v>
      </c>
    </row>
    <row r="589" customFormat="false" ht="13.8" hidden="false" customHeight="false" outlineLevel="0" collapsed="false">
      <c r="A589" s="0" t="s">
        <v>2857</v>
      </c>
      <c r="B589" s="0" t="n">
        <f aca="false">-M589</f>
        <v>-0</v>
      </c>
      <c r="C589" s="0" t="n">
        <v>1000</v>
      </c>
      <c r="D589" s="0" t="n">
        <v>0</v>
      </c>
      <c r="E589" s="0" t="s">
        <v>2858</v>
      </c>
      <c r="F589" s="0" t="s">
        <v>2859</v>
      </c>
      <c r="G589" s="0" t="s">
        <v>2860</v>
      </c>
      <c r="H589" s="0" t="s">
        <v>2861</v>
      </c>
      <c r="I589" s="1" t="n">
        <v>0</v>
      </c>
      <c r="J589" s="0" t="n">
        <f aca="false">I589/(P$4*P$3)</f>
        <v>0</v>
      </c>
      <c r="K589" s="0" t="n">
        <f aca="false">J589*10^9*P$5</f>
        <v>0</v>
      </c>
      <c r="L589" s="0" t="n">
        <f aca="false">K589*P$7/P$8</f>
        <v>0</v>
      </c>
      <c r="M589" s="0" t="n">
        <f aca="false">IF(I589&gt;0,MIN(ROUNDUP(L589,P$9),1000),0)</f>
        <v>0</v>
      </c>
    </row>
    <row r="590" customFormat="false" ht="13.8" hidden="false" customHeight="false" outlineLevel="0" collapsed="false">
      <c r="A590" s="0" t="s">
        <v>2862</v>
      </c>
      <c r="B590" s="0" t="n">
        <f aca="false">-M590</f>
        <v>-0</v>
      </c>
      <c r="C590" s="0" t="n">
        <v>1000</v>
      </c>
      <c r="D590" s="0" t="n">
        <v>0</v>
      </c>
      <c r="E590" s="0" t="s">
        <v>2863</v>
      </c>
      <c r="F590" s="0" t="s">
        <v>2864</v>
      </c>
      <c r="G590" s="0" t="s">
        <v>2865</v>
      </c>
      <c r="H590" s="0" t="s">
        <v>2866</v>
      </c>
      <c r="I590" s="1" t="n">
        <v>0</v>
      </c>
      <c r="J590" s="0" t="n">
        <f aca="false">I590/(P$4*P$3)</f>
        <v>0</v>
      </c>
      <c r="K590" s="0" t="n">
        <f aca="false">J590*10^9*P$5</f>
        <v>0</v>
      </c>
      <c r="L590" s="0" t="n">
        <f aca="false">K590*P$7/P$8</f>
        <v>0</v>
      </c>
      <c r="M590" s="0" t="n">
        <f aca="false">IF(I590&gt;0,MIN(ROUNDUP(L590,P$9),1000),0)</f>
        <v>0</v>
      </c>
    </row>
    <row r="591" customFormat="false" ht="13.8" hidden="false" customHeight="false" outlineLevel="0" collapsed="false">
      <c r="A591" s="0" t="s">
        <v>2867</v>
      </c>
      <c r="B591" s="0" t="n">
        <f aca="false">-M591</f>
        <v>-0</v>
      </c>
      <c r="C591" s="0" t="n">
        <v>1000</v>
      </c>
      <c r="D591" s="0" t="n">
        <v>0</v>
      </c>
      <c r="E591" s="0" t="s">
        <v>2868</v>
      </c>
      <c r="F591" s="0" t="s">
        <v>2869</v>
      </c>
      <c r="G591" s="0" t="s">
        <v>2870</v>
      </c>
      <c r="H591" s="0" t="s">
        <v>2871</v>
      </c>
      <c r="I591" s="1" t="n">
        <v>0</v>
      </c>
      <c r="J591" s="0" t="n">
        <f aca="false">I591/(P$4*P$3)</f>
        <v>0</v>
      </c>
      <c r="K591" s="0" t="n">
        <f aca="false">J591*10^9*P$5</f>
        <v>0</v>
      </c>
      <c r="L591" s="0" t="n">
        <f aca="false">K591*P$7/P$8</f>
        <v>0</v>
      </c>
      <c r="M591" s="0" t="n">
        <f aca="false">IF(I591&gt;0,MIN(ROUNDUP(L591,P$9),1000),0)</f>
        <v>0</v>
      </c>
    </row>
    <row r="592" customFormat="false" ht="13.8" hidden="false" customHeight="false" outlineLevel="0" collapsed="false">
      <c r="A592" s="0" t="s">
        <v>2872</v>
      </c>
      <c r="B592" s="0" t="n">
        <f aca="false">-M592</f>
        <v>-0</v>
      </c>
      <c r="C592" s="0" t="n">
        <v>1000</v>
      </c>
      <c r="D592" s="0" t="n">
        <v>0</v>
      </c>
      <c r="E592" s="0" t="s">
        <v>2873</v>
      </c>
      <c r="F592" s="0" t="s">
        <v>2874</v>
      </c>
      <c r="G592" s="0" t="s">
        <v>2875</v>
      </c>
      <c r="H592" s="0" t="s">
        <v>2876</v>
      </c>
      <c r="I592" s="1" t="n">
        <v>0</v>
      </c>
      <c r="J592" s="0" t="n">
        <f aca="false">I592/(P$4*P$3)</f>
        <v>0</v>
      </c>
      <c r="K592" s="0" t="n">
        <f aca="false">J592*10^9*P$5</f>
        <v>0</v>
      </c>
      <c r="L592" s="0" t="n">
        <f aca="false">K592*P$7/P$8</f>
        <v>0</v>
      </c>
      <c r="M592" s="0" t="n">
        <f aca="false">IF(I592&gt;0,MIN(ROUNDUP(L592,P$9),1000),0)</f>
        <v>0</v>
      </c>
    </row>
    <row r="593" customFormat="false" ht="13.8" hidden="false" customHeight="false" outlineLevel="0" collapsed="false">
      <c r="A593" s="0" t="s">
        <v>2877</v>
      </c>
      <c r="B593" s="0" t="n">
        <f aca="false">-M593</f>
        <v>-0</v>
      </c>
      <c r="C593" s="0" t="n">
        <v>1000</v>
      </c>
      <c r="D593" s="0" t="n">
        <v>0</v>
      </c>
      <c r="E593" s="0" t="s">
        <v>2878</v>
      </c>
      <c r="F593" s="0" t="s">
        <v>2879</v>
      </c>
      <c r="G593" s="0" t="s">
        <v>2880</v>
      </c>
      <c r="H593" s="0" t="s">
        <v>2881</v>
      </c>
      <c r="I593" s="1" t="n">
        <v>0</v>
      </c>
      <c r="J593" s="0" t="n">
        <f aca="false">I593/(P$4*P$3)</f>
        <v>0</v>
      </c>
      <c r="K593" s="0" t="n">
        <f aca="false">J593*10^9*P$5</f>
        <v>0</v>
      </c>
      <c r="L593" s="0" t="n">
        <f aca="false">K593*P$7/P$8</f>
        <v>0</v>
      </c>
      <c r="M593" s="0" t="n">
        <f aca="false">IF(I593&gt;0,MIN(ROUNDUP(L593,P$9),1000),0)</f>
        <v>0</v>
      </c>
    </row>
    <row r="594" customFormat="false" ht="13.8" hidden="false" customHeight="false" outlineLevel="0" collapsed="false">
      <c r="A594" s="0" t="s">
        <v>2882</v>
      </c>
      <c r="B594" s="0" t="n">
        <f aca="false">-M594</f>
        <v>-0</v>
      </c>
      <c r="C594" s="0" t="n">
        <v>1000</v>
      </c>
      <c r="D594" s="0" t="n">
        <v>0</v>
      </c>
      <c r="E594" s="0" t="s">
        <v>2883</v>
      </c>
      <c r="F594" s="0" t="s">
        <v>2884</v>
      </c>
      <c r="G594" s="0" t="s">
        <v>2885</v>
      </c>
      <c r="H594" s="0" t="s">
        <v>2886</v>
      </c>
      <c r="I594" s="1" t="n">
        <v>0</v>
      </c>
      <c r="J594" s="0" t="n">
        <f aca="false">I594/(P$4*P$3)</f>
        <v>0</v>
      </c>
      <c r="K594" s="0" t="n">
        <f aca="false">J594*10^9*P$5</f>
        <v>0</v>
      </c>
      <c r="L594" s="0" t="n">
        <f aca="false">K594*P$7/P$8</f>
        <v>0</v>
      </c>
      <c r="M594" s="0" t="n">
        <f aca="false">IF(I594&gt;0,MIN(ROUNDUP(L594,P$9),1000),0)</f>
        <v>0</v>
      </c>
    </row>
    <row r="595" customFormat="false" ht="13.8" hidden="false" customHeight="false" outlineLevel="0" collapsed="false">
      <c r="A595" s="0" t="s">
        <v>2887</v>
      </c>
      <c r="B595" s="0" t="n">
        <f aca="false">-M595</f>
        <v>-0</v>
      </c>
      <c r="C595" s="0" t="n">
        <v>1000</v>
      </c>
      <c r="D595" s="0" t="n">
        <v>0</v>
      </c>
      <c r="E595" s="0" t="s">
        <v>2888</v>
      </c>
      <c r="F595" s="0" t="s">
        <v>2889</v>
      </c>
      <c r="G595" s="0" t="s">
        <v>1745</v>
      </c>
      <c r="H595" s="0" t="s">
        <v>2890</v>
      </c>
      <c r="I595" s="1" t="n">
        <v>0</v>
      </c>
      <c r="J595" s="0" t="n">
        <f aca="false">I595/(P$4*P$3)</f>
        <v>0</v>
      </c>
      <c r="K595" s="0" t="n">
        <f aca="false">J595*10^9*P$5</f>
        <v>0</v>
      </c>
      <c r="L595" s="0" t="n">
        <f aca="false">K595*P$7/P$8</f>
        <v>0</v>
      </c>
      <c r="M595" s="0" t="n">
        <f aca="false">IF(I595&gt;0,MIN(ROUNDUP(L595,P$9),1000),0)</f>
        <v>0</v>
      </c>
    </row>
    <row r="596" customFormat="false" ht="13.8" hidden="false" customHeight="false" outlineLevel="0" collapsed="false">
      <c r="A596" s="0" t="s">
        <v>2891</v>
      </c>
      <c r="B596" s="0" t="n">
        <f aca="false">-M596</f>
        <v>-0</v>
      </c>
      <c r="C596" s="0" t="n">
        <v>1000</v>
      </c>
      <c r="D596" s="0" t="n">
        <v>0</v>
      </c>
      <c r="E596" s="0" t="s">
        <v>2892</v>
      </c>
      <c r="F596" s="0" t="s">
        <v>2893</v>
      </c>
      <c r="G596" s="0" t="s">
        <v>2894</v>
      </c>
      <c r="H596" s="0" t="s">
        <v>2895</v>
      </c>
      <c r="I596" s="1" t="n">
        <v>0</v>
      </c>
      <c r="J596" s="0" t="n">
        <f aca="false">I596/(P$4*P$3)</f>
        <v>0</v>
      </c>
      <c r="K596" s="0" t="n">
        <f aca="false">J596*10^9*P$5</f>
        <v>0</v>
      </c>
      <c r="L596" s="0" t="n">
        <f aca="false">K596*P$7/P$8</f>
        <v>0</v>
      </c>
      <c r="M596" s="0" t="n">
        <f aca="false">IF(I596&gt;0,MIN(ROUNDUP(L596,P$9),1000),0)</f>
        <v>0</v>
      </c>
    </row>
    <row r="597" customFormat="false" ht="13.8" hidden="false" customHeight="false" outlineLevel="0" collapsed="false">
      <c r="A597" s="0" t="s">
        <v>2896</v>
      </c>
      <c r="B597" s="0" t="n">
        <f aca="false">-M597</f>
        <v>-0</v>
      </c>
      <c r="C597" s="0" t="n">
        <v>1000</v>
      </c>
      <c r="D597" s="0" t="n">
        <v>0</v>
      </c>
      <c r="E597" s="0" t="s">
        <v>2897</v>
      </c>
      <c r="F597" s="0" t="s">
        <v>2898</v>
      </c>
      <c r="G597" s="0" t="s">
        <v>2899</v>
      </c>
      <c r="H597" s="0" t="s">
        <v>2900</v>
      </c>
      <c r="I597" s="1" t="n">
        <v>0</v>
      </c>
      <c r="J597" s="0" t="n">
        <f aca="false">I597/(P$4*P$3)</f>
        <v>0</v>
      </c>
      <c r="K597" s="0" t="n">
        <f aca="false">J597*10^9*P$5</f>
        <v>0</v>
      </c>
      <c r="L597" s="0" t="n">
        <f aca="false">K597*P$7/P$8</f>
        <v>0</v>
      </c>
      <c r="M597" s="0" t="n">
        <f aca="false">IF(I597&gt;0,MIN(ROUNDUP(L597,P$9),1000),0)</f>
        <v>0</v>
      </c>
    </row>
    <row r="598" customFormat="false" ht="13.8" hidden="false" customHeight="false" outlineLevel="0" collapsed="false">
      <c r="A598" s="0" t="s">
        <v>2901</v>
      </c>
      <c r="B598" s="0" t="n">
        <f aca="false">-M598</f>
        <v>-0</v>
      </c>
      <c r="C598" s="0" t="n">
        <v>1000</v>
      </c>
      <c r="D598" s="0" t="n">
        <v>0</v>
      </c>
      <c r="E598" s="0" t="s">
        <v>2902</v>
      </c>
      <c r="F598" s="0" t="s">
        <v>2903</v>
      </c>
      <c r="G598" s="0" t="s">
        <v>2904</v>
      </c>
      <c r="H598" s="0" t="s">
        <v>2905</v>
      </c>
      <c r="I598" s="1" t="n">
        <v>0</v>
      </c>
      <c r="J598" s="0" t="n">
        <f aca="false">I598/(P$4*P$3)</f>
        <v>0</v>
      </c>
      <c r="K598" s="0" t="n">
        <f aca="false">J598*10^9*P$5</f>
        <v>0</v>
      </c>
      <c r="L598" s="0" t="n">
        <f aca="false">K598*P$7/P$8</f>
        <v>0</v>
      </c>
      <c r="M598" s="0" t="n">
        <f aca="false">IF(I598&gt;0,MIN(ROUNDUP(L598,P$9),1000),0)</f>
        <v>0</v>
      </c>
    </row>
    <row r="599" customFormat="false" ht="13.8" hidden="false" customHeight="false" outlineLevel="0" collapsed="false">
      <c r="A599" s="0" t="s">
        <v>2906</v>
      </c>
      <c r="B599" s="0" t="n">
        <f aca="false">-M599</f>
        <v>-0</v>
      </c>
      <c r="C599" s="0" t="n">
        <v>1000</v>
      </c>
      <c r="D599" s="0" t="n">
        <v>0</v>
      </c>
      <c r="E599" s="0" t="s">
        <v>2907</v>
      </c>
      <c r="F599" s="0" t="s">
        <v>2908</v>
      </c>
      <c r="G599" s="0" t="s">
        <v>2909</v>
      </c>
      <c r="H599" s="0" t="s">
        <v>2910</v>
      </c>
      <c r="I599" s="1" t="n">
        <v>0</v>
      </c>
      <c r="J599" s="0" t="n">
        <f aca="false">I599/(P$4*P$3)</f>
        <v>0</v>
      </c>
      <c r="K599" s="0" t="n">
        <f aca="false">J599*10^9*P$5</f>
        <v>0</v>
      </c>
      <c r="L599" s="0" t="n">
        <f aca="false">K599*P$7/P$8</f>
        <v>0</v>
      </c>
      <c r="M599" s="0" t="n">
        <f aca="false">IF(I599&gt;0,MIN(ROUNDUP(L599,P$9),1000),0)</f>
        <v>0</v>
      </c>
    </row>
    <row r="600" customFormat="false" ht="13.8" hidden="false" customHeight="false" outlineLevel="0" collapsed="false">
      <c r="A600" s="0" t="s">
        <v>2911</v>
      </c>
      <c r="B600" s="0" t="n">
        <f aca="false">-M600</f>
        <v>-0</v>
      </c>
      <c r="C600" s="0" t="n">
        <v>1000</v>
      </c>
      <c r="D600" s="0" t="n">
        <v>0</v>
      </c>
      <c r="E600" s="0" t="s">
        <v>2912</v>
      </c>
      <c r="F600" s="0" t="s">
        <v>2913</v>
      </c>
      <c r="G600" s="0" t="s">
        <v>2914</v>
      </c>
      <c r="H600" s="0" t="s">
        <v>2915</v>
      </c>
      <c r="I600" s="1" t="n">
        <v>0</v>
      </c>
      <c r="J600" s="0" t="n">
        <f aca="false">I600/(P$4*P$3)</f>
        <v>0</v>
      </c>
      <c r="K600" s="0" t="n">
        <f aca="false">J600*10^9*P$5</f>
        <v>0</v>
      </c>
      <c r="L600" s="0" t="n">
        <f aca="false">K600*P$7/P$8</f>
        <v>0</v>
      </c>
      <c r="M600" s="0" t="n">
        <f aca="false">IF(I600&gt;0,MIN(ROUNDUP(L600,P$9),1000),0)</f>
        <v>0</v>
      </c>
    </row>
    <row r="601" customFormat="false" ht="13.8" hidden="false" customHeight="false" outlineLevel="0" collapsed="false">
      <c r="A601" s="0" t="s">
        <v>2916</v>
      </c>
      <c r="B601" s="0" t="n">
        <f aca="false">-M601</f>
        <v>-0</v>
      </c>
      <c r="C601" s="0" t="n">
        <v>1000</v>
      </c>
      <c r="D601" s="0" t="n">
        <v>0</v>
      </c>
      <c r="E601" s="0" t="s">
        <v>2917</v>
      </c>
      <c r="F601" s="0" t="s">
        <v>2918</v>
      </c>
      <c r="G601" s="0" t="s">
        <v>2919</v>
      </c>
      <c r="H601" s="0" t="s">
        <v>2920</v>
      </c>
      <c r="I601" s="1" t="n">
        <v>0</v>
      </c>
      <c r="J601" s="0" t="n">
        <f aca="false">I601/(P$4*P$3)</f>
        <v>0</v>
      </c>
      <c r="K601" s="0" t="n">
        <f aca="false">J601*10^9*P$5</f>
        <v>0</v>
      </c>
      <c r="L601" s="0" t="n">
        <f aca="false">K601*P$7/P$8</f>
        <v>0</v>
      </c>
      <c r="M601" s="0" t="n">
        <f aca="false">IF(I601&gt;0,MIN(ROUNDUP(L601,P$9),1000),0)</f>
        <v>0</v>
      </c>
    </row>
    <row r="602" customFormat="false" ht="13.8" hidden="false" customHeight="false" outlineLevel="0" collapsed="false">
      <c r="A602" s="0" t="s">
        <v>2921</v>
      </c>
      <c r="B602" s="0" t="n">
        <f aca="false">-M602</f>
        <v>-0</v>
      </c>
      <c r="C602" s="0" t="n">
        <v>1000</v>
      </c>
      <c r="D602" s="0" t="n">
        <v>0</v>
      </c>
      <c r="E602" s="0" t="s">
        <v>2922</v>
      </c>
      <c r="F602" s="0" t="s">
        <v>2923</v>
      </c>
      <c r="G602" s="0" t="s">
        <v>2924</v>
      </c>
      <c r="H602" s="0" t="s">
        <v>2925</v>
      </c>
      <c r="I602" s="1" t="n">
        <v>0</v>
      </c>
      <c r="J602" s="0" t="n">
        <f aca="false">I602/(P$4*P$3)</f>
        <v>0</v>
      </c>
      <c r="K602" s="0" t="n">
        <f aca="false">J602*10^9*P$5</f>
        <v>0</v>
      </c>
      <c r="L602" s="0" t="n">
        <f aca="false">K602*P$7/P$8</f>
        <v>0</v>
      </c>
      <c r="M602" s="0" t="n">
        <f aca="false">IF(I602&gt;0,MIN(ROUNDUP(L602,P$9),1000),0)</f>
        <v>0</v>
      </c>
    </row>
    <row r="603" customFormat="false" ht="13.8" hidden="false" customHeight="false" outlineLevel="0" collapsed="false">
      <c r="A603" s="0" t="s">
        <v>2926</v>
      </c>
      <c r="B603" s="0" t="n">
        <f aca="false">-M603</f>
        <v>-0</v>
      </c>
      <c r="C603" s="0" t="n">
        <v>1000</v>
      </c>
      <c r="D603" s="0" t="n">
        <v>0</v>
      </c>
      <c r="E603" s="0" t="s">
        <v>2927</v>
      </c>
      <c r="F603" s="0" t="s">
        <v>2928</v>
      </c>
      <c r="G603" s="0" t="s">
        <v>2929</v>
      </c>
      <c r="H603" s="0" t="s">
        <v>2930</v>
      </c>
      <c r="I603" s="1" t="n">
        <v>0</v>
      </c>
      <c r="J603" s="0" t="n">
        <f aca="false">I603/(P$4*P$3)</f>
        <v>0</v>
      </c>
      <c r="K603" s="0" t="n">
        <f aca="false">J603*10^9*P$5</f>
        <v>0</v>
      </c>
      <c r="L603" s="0" t="n">
        <f aca="false">K603*P$7/P$8</f>
        <v>0</v>
      </c>
      <c r="M603" s="0" t="n">
        <f aca="false">IF(I603&gt;0,MIN(ROUNDUP(L603,P$9),1000),0)</f>
        <v>0</v>
      </c>
    </row>
    <row r="604" customFormat="false" ht="13.8" hidden="false" customHeight="false" outlineLevel="0" collapsed="false">
      <c r="A604" s="0" t="s">
        <v>2931</v>
      </c>
      <c r="B604" s="0" t="n">
        <f aca="false">-M604</f>
        <v>-0</v>
      </c>
      <c r="C604" s="0" t="n">
        <v>1000</v>
      </c>
      <c r="D604" s="0" t="n">
        <v>0</v>
      </c>
      <c r="E604" s="0" t="s">
        <v>2932</v>
      </c>
      <c r="F604" s="0" t="s">
        <v>2933</v>
      </c>
      <c r="G604" s="0" t="s">
        <v>2934</v>
      </c>
      <c r="H604" s="0" t="s">
        <v>2935</v>
      </c>
      <c r="I604" s="1" t="n">
        <v>0</v>
      </c>
      <c r="J604" s="0" t="n">
        <f aca="false">I604/(P$4*P$3)</f>
        <v>0</v>
      </c>
      <c r="K604" s="0" t="n">
        <f aca="false">J604*10^9*P$5</f>
        <v>0</v>
      </c>
      <c r="L604" s="0" t="n">
        <f aca="false">K604*P$7/P$8</f>
        <v>0</v>
      </c>
      <c r="M604" s="0" t="n">
        <f aca="false">IF(I604&gt;0,MIN(ROUNDUP(L604,P$9),1000),0)</f>
        <v>0</v>
      </c>
    </row>
    <row r="605" customFormat="false" ht="13.8" hidden="false" customHeight="false" outlineLevel="0" collapsed="false">
      <c r="A605" s="0" t="s">
        <v>2936</v>
      </c>
      <c r="B605" s="0" t="n">
        <f aca="false">-M605</f>
        <v>-0</v>
      </c>
      <c r="C605" s="0" t="n">
        <v>0</v>
      </c>
      <c r="D605" s="0" t="n">
        <v>0</v>
      </c>
      <c r="E605" s="0" t="s">
        <v>2937</v>
      </c>
      <c r="F605" s="0" t="s">
        <v>2938</v>
      </c>
      <c r="G605" s="0" t="s">
        <v>2939</v>
      </c>
      <c r="H605" s="0" t="s">
        <v>2940</v>
      </c>
      <c r="I605" s="1" t="n">
        <v>0</v>
      </c>
      <c r="J605" s="0" t="n">
        <f aca="false">I605/(P$4*P$3)</f>
        <v>0</v>
      </c>
      <c r="K605" s="0" t="n">
        <f aca="false">J605*10^9*P$5</f>
        <v>0</v>
      </c>
      <c r="L605" s="0" t="n">
        <f aca="false">K605*P$7/P$8</f>
        <v>0</v>
      </c>
      <c r="M605" s="0" t="n">
        <f aca="false">IF(I605&gt;0,MIN(ROUNDUP(L605,P$9),1000),0)</f>
        <v>0</v>
      </c>
    </row>
    <row r="606" customFormat="false" ht="13.8" hidden="false" customHeight="false" outlineLevel="0" collapsed="false">
      <c r="A606" s="0" t="s">
        <v>2941</v>
      </c>
      <c r="B606" s="0" t="n">
        <f aca="false">-M606</f>
        <v>-0</v>
      </c>
      <c r="C606" s="0" t="n">
        <v>1000</v>
      </c>
      <c r="D606" s="0" t="n">
        <v>0</v>
      </c>
      <c r="E606" s="0" t="s">
        <v>2942</v>
      </c>
      <c r="F606" s="0" t="s">
        <v>2943</v>
      </c>
      <c r="G606" s="0" t="s">
        <v>2944</v>
      </c>
      <c r="H606" s="0" t="s">
        <v>2945</v>
      </c>
      <c r="I606" s="1" t="n">
        <v>0</v>
      </c>
      <c r="J606" s="0" t="n">
        <f aca="false">I606/(P$4*P$3)</f>
        <v>0</v>
      </c>
      <c r="K606" s="0" t="n">
        <f aca="false">J606*10^9*P$5</f>
        <v>0</v>
      </c>
      <c r="L606" s="0" t="n">
        <f aca="false">K606*P$7/P$8</f>
        <v>0</v>
      </c>
      <c r="M606" s="0" t="n">
        <f aca="false">IF(I606&gt;0,MIN(ROUNDUP(L606,P$9),1000),0)</f>
        <v>0</v>
      </c>
    </row>
    <row r="607" customFormat="false" ht="13.8" hidden="false" customHeight="false" outlineLevel="0" collapsed="false">
      <c r="A607" s="0" t="s">
        <v>2946</v>
      </c>
      <c r="B607" s="0" t="n">
        <f aca="false">-M607</f>
        <v>-0</v>
      </c>
      <c r="C607" s="0" t="n">
        <v>1000</v>
      </c>
      <c r="D607" s="0" t="n">
        <v>0</v>
      </c>
      <c r="E607" s="0" t="s">
        <v>2947</v>
      </c>
      <c r="F607" s="0" t="s">
        <v>2948</v>
      </c>
      <c r="G607" s="0" t="s">
        <v>323</v>
      </c>
      <c r="H607" s="0" t="s">
        <v>2949</v>
      </c>
      <c r="I607" s="1" t="n">
        <v>0</v>
      </c>
      <c r="J607" s="0" t="n">
        <f aca="false">I607/(P$4*P$3)</f>
        <v>0</v>
      </c>
      <c r="K607" s="0" t="n">
        <f aca="false">J607*10^9*P$5</f>
        <v>0</v>
      </c>
      <c r="L607" s="0" t="n">
        <f aca="false">K607*P$7/P$8</f>
        <v>0</v>
      </c>
      <c r="M607" s="0" t="n">
        <f aca="false">IF(I607&gt;0,MIN(ROUNDUP(L607,P$9),1000),0)</f>
        <v>0</v>
      </c>
    </row>
    <row r="608" customFormat="false" ht="13.8" hidden="false" customHeight="false" outlineLevel="0" collapsed="false">
      <c r="A608" s="0" t="s">
        <v>2950</v>
      </c>
      <c r="B608" s="0" t="n">
        <f aca="false">-M608</f>
        <v>-0</v>
      </c>
      <c r="C608" s="0" t="n">
        <v>1000</v>
      </c>
      <c r="D608" s="0" t="n">
        <v>0</v>
      </c>
      <c r="E608" s="0" t="s">
        <v>2951</v>
      </c>
      <c r="F608" s="0" t="s">
        <v>2952</v>
      </c>
      <c r="G608" s="0" t="s">
        <v>2953</v>
      </c>
      <c r="H608" s="0" t="s">
        <v>2954</v>
      </c>
      <c r="I608" s="1" t="n">
        <v>0</v>
      </c>
      <c r="J608" s="0" t="n">
        <f aca="false">I608/(P$4*P$3)</f>
        <v>0</v>
      </c>
      <c r="K608" s="0" t="n">
        <f aca="false">J608*10^9*P$5</f>
        <v>0</v>
      </c>
      <c r="L608" s="0" t="n">
        <f aca="false">K608*P$7/P$8</f>
        <v>0</v>
      </c>
      <c r="M608" s="0" t="n">
        <f aca="false">IF(I608&gt;0,MIN(ROUNDUP(L608,P$9),1000),0)</f>
        <v>0</v>
      </c>
    </row>
    <row r="609" customFormat="false" ht="13.8" hidden="false" customHeight="false" outlineLevel="0" collapsed="false">
      <c r="A609" s="0" t="s">
        <v>2955</v>
      </c>
      <c r="B609" s="0" t="n">
        <f aca="false">-M609</f>
        <v>-0</v>
      </c>
      <c r="C609" s="0" t="n">
        <v>1000</v>
      </c>
      <c r="D609" s="0" t="n">
        <v>0</v>
      </c>
      <c r="E609" s="0" t="s">
        <v>2956</v>
      </c>
      <c r="F609" s="0" t="s">
        <v>2957</v>
      </c>
      <c r="G609" s="0" t="s">
        <v>2958</v>
      </c>
      <c r="H609" s="0" t="s">
        <v>2959</v>
      </c>
      <c r="I609" s="1" t="n">
        <v>0</v>
      </c>
      <c r="J609" s="0" t="n">
        <f aca="false">I609/(P$4*P$3)</f>
        <v>0</v>
      </c>
      <c r="K609" s="0" t="n">
        <f aca="false">J609*10^9*P$5</f>
        <v>0</v>
      </c>
      <c r="L609" s="0" t="n">
        <f aca="false">K609*P$7/P$8</f>
        <v>0</v>
      </c>
      <c r="M609" s="0" t="n">
        <f aca="false">IF(I609&gt;0,MIN(ROUNDUP(L609,P$9),1000),0)</f>
        <v>0</v>
      </c>
    </row>
    <row r="610" customFormat="false" ht="13.8" hidden="false" customHeight="false" outlineLevel="0" collapsed="false">
      <c r="A610" s="0" t="s">
        <v>2960</v>
      </c>
      <c r="B610" s="0" t="n">
        <f aca="false">-M610</f>
        <v>-0</v>
      </c>
      <c r="C610" s="0" t="n">
        <v>1000</v>
      </c>
      <c r="D610" s="0" t="n">
        <v>0</v>
      </c>
      <c r="E610" s="0" t="s">
        <v>2961</v>
      </c>
      <c r="F610" s="0" t="s">
        <v>2962</v>
      </c>
      <c r="G610" s="0" t="s">
        <v>2963</v>
      </c>
      <c r="H610" s="0" t="s">
        <v>2964</v>
      </c>
      <c r="I610" s="1" t="n">
        <v>0</v>
      </c>
      <c r="J610" s="0" t="n">
        <f aca="false">I610/(P$4*P$3)</f>
        <v>0</v>
      </c>
      <c r="K610" s="0" t="n">
        <f aca="false">J610*10^9*P$5</f>
        <v>0</v>
      </c>
      <c r="L610" s="0" t="n">
        <f aca="false">K610*P$7/P$8</f>
        <v>0</v>
      </c>
      <c r="M610" s="0" t="n">
        <f aca="false">IF(I610&gt;0,MIN(ROUNDUP(L610,P$9),1000),0)</f>
        <v>0</v>
      </c>
    </row>
    <row r="611" customFormat="false" ht="13.8" hidden="false" customHeight="false" outlineLevel="0" collapsed="false">
      <c r="A611" s="0" t="s">
        <v>2965</v>
      </c>
      <c r="B611" s="0" t="n">
        <f aca="false">-M611</f>
        <v>-0</v>
      </c>
      <c r="C611" s="0" t="n">
        <v>1000</v>
      </c>
      <c r="D611" s="0" t="n">
        <v>0</v>
      </c>
      <c r="E611" s="0" t="s">
        <v>2966</v>
      </c>
      <c r="F611" s="0" t="s">
        <v>2967</v>
      </c>
      <c r="G611" s="0" t="s">
        <v>2968</v>
      </c>
      <c r="H611" s="0" t="s">
        <v>2969</v>
      </c>
      <c r="I611" s="1" t="n">
        <v>0</v>
      </c>
      <c r="J611" s="0" t="n">
        <f aca="false">I611/(P$4*P$3)</f>
        <v>0</v>
      </c>
      <c r="K611" s="0" t="n">
        <f aca="false">J611*10^9*P$5</f>
        <v>0</v>
      </c>
      <c r="L611" s="0" t="n">
        <f aca="false">K611*P$7/P$8</f>
        <v>0</v>
      </c>
      <c r="M611" s="0" t="n">
        <f aca="false">IF(I611&gt;0,MIN(ROUNDUP(L611,P$9),1000),0)</f>
        <v>0</v>
      </c>
    </row>
    <row r="612" customFormat="false" ht="13.8" hidden="false" customHeight="false" outlineLevel="0" collapsed="false">
      <c r="A612" s="0" t="s">
        <v>2970</v>
      </c>
      <c r="B612" s="0" t="n">
        <f aca="false">-M612</f>
        <v>-0</v>
      </c>
      <c r="C612" s="0" t="n">
        <v>1000</v>
      </c>
      <c r="D612" s="0" t="n">
        <v>0</v>
      </c>
      <c r="E612" s="0" t="s">
        <v>2971</v>
      </c>
      <c r="F612" s="0" t="s">
        <v>2972</v>
      </c>
      <c r="G612" s="0" t="s">
        <v>39</v>
      </c>
      <c r="H612" s="0" t="s">
        <v>2973</v>
      </c>
      <c r="I612" s="1" t="n">
        <v>0</v>
      </c>
      <c r="J612" s="0" t="n">
        <f aca="false">I612/(P$4*P$3)</f>
        <v>0</v>
      </c>
      <c r="K612" s="0" t="n">
        <f aca="false">J612*10^9*P$5</f>
        <v>0</v>
      </c>
      <c r="L612" s="0" t="n">
        <f aca="false">K612*P$7/P$8</f>
        <v>0</v>
      </c>
      <c r="M612" s="0" t="n">
        <f aca="false">IF(I612&gt;0,MIN(ROUNDUP(L612,P$9),1000),0)</f>
        <v>0</v>
      </c>
    </row>
    <row r="613" customFormat="false" ht="13.8" hidden="false" customHeight="false" outlineLevel="0" collapsed="false">
      <c r="A613" s="0" t="s">
        <v>2974</v>
      </c>
      <c r="B613" s="0" t="n">
        <f aca="false">-M613</f>
        <v>-0</v>
      </c>
      <c r="C613" s="0" t="n">
        <v>1000</v>
      </c>
      <c r="D613" s="0" t="n">
        <v>0</v>
      </c>
      <c r="E613" s="0" t="s">
        <v>2975</v>
      </c>
      <c r="F613" s="0" t="s">
        <v>2976</v>
      </c>
      <c r="G613" s="0" t="s">
        <v>2977</v>
      </c>
      <c r="H613" s="0" t="s">
        <v>2978</v>
      </c>
      <c r="I613" s="1" t="n">
        <v>0</v>
      </c>
      <c r="J613" s="0" t="n">
        <f aca="false">I613/(P$4*P$3)</f>
        <v>0</v>
      </c>
      <c r="K613" s="0" t="n">
        <f aca="false">J613*10^9*P$5</f>
        <v>0</v>
      </c>
      <c r="L613" s="0" t="n">
        <f aca="false">K613*P$7/P$8</f>
        <v>0</v>
      </c>
      <c r="M613" s="0" t="n">
        <f aca="false">IF(I613&gt;0,MIN(ROUNDUP(L613,P$9),1000),0)</f>
        <v>0</v>
      </c>
    </row>
    <row r="614" customFormat="false" ht="13.8" hidden="false" customHeight="false" outlineLevel="0" collapsed="false">
      <c r="A614" s="0" t="s">
        <v>2979</v>
      </c>
      <c r="B614" s="0" t="n">
        <f aca="false">-M614</f>
        <v>-0</v>
      </c>
      <c r="C614" s="0" t="n">
        <v>1000</v>
      </c>
      <c r="D614" s="0" t="n">
        <v>0</v>
      </c>
      <c r="E614" s="0" t="s">
        <v>2980</v>
      </c>
      <c r="F614" s="0" t="s">
        <v>2981</v>
      </c>
      <c r="G614" s="0" t="s">
        <v>2982</v>
      </c>
      <c r="H614" s="0" t="s">
        <v>2983</v>
      </c>
      <c r="I614" s="1" t="n">
        <v>0</v>
      </c>
      <c r="J614" s="0" t="n">
        <f aca="false">I614/(P$4*P$3)</f>
        <v>0</v>
      </c>
      <c r="K614" s="0" t="n">
        <f aca="false">J614*10^9*P$5</f>
        <v>0</v>
      </c>
      <c r="L614" s="0" t="n">
        <f aca="false">K614*P$7/P$8</f>
        <v>0</v>
      </c>
      <c r="M614" s="0" t="n">
        <f aca="false">IF(I614&gt;0,MIN(ROUNDUP(L614,P$9),1000),0)</f>
        <v>0</v>
      </c>
    </row>
    <row r="615" customFormat="false" ht="13.8" hidden="false" customHeight="false" outlineLevel="0" collapsed="false">
      <c r="A615" s="0" t="s">
        <v>2984</v>
      </c>
      <c r="B615" s="0" t="n">
        <f aca="false">-M615</f>
        <v>-0</v>
      </c>
      <c r="C615" s="0" t="n">
        <v>1000</v>
      </c>
      <c r="D615" s="0" t="n">
        <v>0</v>
      </c>
      <c r="E615" s="0" t="s">
        <v>2985</v>
      </c>
      <c r="F615" s="0" t="s">
        <v>2986</v>
      </c>
      <c r="G615" s="0" t="s">
        <v>2987</v>
      </c>
      <c r="H615" s="0" t="s">
        <v>2988</v>
      </c>
      <c r="I615" s="1" t="n">
        <v>0</v>
      </c>
      <c r="J615" s="0" t="n">
        <f aca="false">I615/(P$4*P$3)</f>
        <v>0</v>
      </c>
      <c r="K615" s="0" t="n">
        <f aca="false">J615*10^9*P$5</f>
        <v>0</v>
      </c>
      <c r="L615" s="0" t="n">
        <f aca="false">K615*P$7/P$8</f>
        <v>0</v>
      </c>
      <c r="M615" s="0" t="n">
        <f aca="false">IF(I615&gt;0,MIN(ROUNDUP(L615,P$9),1000),0)</f>
        <v>0</v>
      </c>
    </row>
    <row r="616" customFormat="false" ht="13.8" hidden="false" customHeight="false" outlineLevel="0" collapsed="false">
      <c r="A616" s="0" t="s">
        <v>2989</v>
      </c>
      <c r="B616" s="0" t="n">
        <f aca="false">-M616</f>
        <v>-0</v>
      </c>
      <c r="C616" s="0" t="n">
        <v>1000</v>
      </c>
      <c r="D616" s="0" t="n">
        <v>0</v>
      </c>
      <c r="E616" s="0" t="s">
        <v>2990</v>
      </c>
      <c r="F616" s="0" t="s">
        <v>2991</v>
      </c>
      <c r="G616" s="0" t="s">
        <v>2992</v>
      </c>
      <c r="H616" s="0" t="s">
        <v>2993</v>
      </c>
      <c r="I616" s="1" t="n">
        <v>0</v>
      </c>
      <c r="J616" s="0" t="n">
        <f aca="false">I616/(P$4*P$3)</f>
        <v>0</v>
      </c>
      <c r="K616" s="0" t="n">
        <f aca="false">J616*10^9*P$5</f>
        <v>0</v>
      </c>
      <c r="L616" s="0" t="n">
        <f aca="false">K616*P$7/P$8</f>
        <v>0</v>
      </c>
      <c r="M616" s="0" t="n">
        <f aca="false">IF(I616&gt;0,MIN(ROUNDUP(L616,P$9),1000),0)</f>
        <v>0</v>
      </c>
    </row>
    <row r="617" customFormat="false" ht="13.8" hidden="false" customHeight="false" outlineLevel="0" collapsed="false">
      <c r="A617" s="0" t="s">
        <v>2994</v>
      </c>
      <c r="B617" s="0" t="n">
        <f aca="false">-M617</f>
        <v>-0</v>
      </c>
      <c r="C617" s="0" t="n">
        <v>1000</v>
      </c>
      <c r="D617" s="0" t="n">
        <v>0</v>
      </c>
      <c r="E617" s="0" t="s">
        <v>2995</v>
      </c>
      <c r="F617" s="0" t="s">
        <v>2996</v>
      </c>
      <c r="G617" s="0" t="s">
        <v>2992</v>
      </c>
      <c r="H617" s="0" t="s">
        <v>2997</v>
      </c>
      <c r="I617" s="1" t="n">
        <v>0</v>
      </c>
      <c r="J617" s="0" t="n">
        <f aca="false">I617/(P$4*P$3)</f>
        <v>0</v>
      </c>
      <c r="K617" s="0" t="n">
        <f aca="false">J617*10^9*P$5</f>
        <v>0</v>
      </c>
      <c r="L617" s="0" t="n">
        <f aca="false">K617*P$7/P$8</f>
        <v>0</v>
      </c>
      <c r="M617" s="0" t="n">
        <f aca="false">IF(I617&gt;0,MIN(ROUNDUP(L617,P$9),1000),0)</f>
        <v>0</v>
      </c>
    </row>
    <row r="618" customFormat="false" ht="13.8" hidden="false" customHeight="false" outlineLevel="0" collapsed="false">
      <c r="A618" s="0" t="s">
        <v>2998</v>
      </c>
      <c r="B618" s="0" t="n">
        <f aca="false">-M618</f>
        <v>-0</v>
      </c>
      <c r="C618" s="0" t="n">
        <v>1000</v>
      </c>
      <c r="D618" s="0" t="n">
        <v>0</v>
      </c>
      <c r="E618" s="0" t="s">
        <v>2999</v>
      </c>
      <c r="F618" s="0" t="s">
        <v>3000</v>
      </c>
      <c r="G618" s="0" t="s">
        <v>3001</v>
      </c>
      <c r="H618" s="0" t="s">
        <v>3002</v>
      </c>
      <c r="I618" s="1" t="n">
        <v>0</v>
      </c>
      <c r="J618" s="0" t="n">
        <f aca="false">I618/(P$4*P$3)</f>
        <v>0</v>
      </c>
      <c r="K618" s="0" t="n">
        <f aca="false">J618*10^9*P$5</f>
        <v>0</v>
      </c>
      <c r="L618" s="0" t="n">
        <f aca="false">K618*P$7/P$8</f>
        <v>0</v>
      </c>
      <c r="M618" s="0" t="n">
        <f aca="false">IF(I618&gt;0,MIN(ROUNDUP(L618,P$9),1000),0)</f>
        <v>0</v>
      </c>
    </row>
    <row r="619" customFormat="false" ht="13.8" hidden="false" customHeight="false" outlineLevel="0" collapsed="false">
      <c r="A619" s="0" t="s">
        <v>3003</v>
      </c>
      <c r="B619" s="0" t="n">
        <f aca="false">-M619</f>
        <v>-0</v>
      </c>
      <c r="C619" s="0" t="n">
        <v>1000</v>
      </c>
      <c r="D619" s="0" t="n">
        <v>0</v>
      </c>
      <c r="E619" s="0" t="s">
        <v>3004</v>
      </c>
      <c r="F619" s="0" t="s">
        <v>3005</v>
      </c>
      <c r="G619" s="0" t="s">
        <v>3006</v>
      </c>
      <c r="H619" s="0" t="s">
        <v>3007</v>
      </c>
      <c r="I619" s="1" t="n">
        <v>0</v>
      </c>
      <c r="J619" s="0" t="n">
        <f aca="false">I619/(P$4*P$3)</f>
        <v>0</v>
      </c>
      <c r="K619" s="0" t="n">
        <f aca="false">J619*10^9*P$5</f>
        <v>0</v>
      </c>
      <c r="L619" s="0" t="n">
        <f aca="false">K619*P$7/P$8</f>
        <v>0</v>
      </c>
      <c r="M619" s="0" t="n">
        <f aca="false">IF(I619&gt;0,MIN(ROUNDUP(L619,P$9),1000),0)</f>
        <v>0</v>
      </c>
    </row>
    <row r="620" customFormat="false" ht="13.8" hidden="false" customHeight="false" outlineLevel="0" collapsed="false">
      <c r="A620" s="0" t="s">
        <v>3008</v>
      </c>
      <c r="B620" s="0" t="n">
        <f aca="false">-M620</f>
        <v>-0</v>
      </c>
      <c r="C620" s="0" t="n">
        <v>1000</v>
      </c>
      <c r="D620" s="0" t="n">
        <v>0</v>
      </c>
      <c r="E620" s="0" t="s">
        <v>3009</v>
      </c>
      <c r="F620" s="0" t="s">
        <v>3010</v>
      </c>
      <c r="G620" s="0" t="s">
        <v>3011</v>
      </c>
      <c r="H620" s="0" t="s">
        <v>3012</v>
      </c>
      <c r="I620" s="1" t="n">
        <v>0</v>
      </c>
      <c r="J620" s="0" t="n">
        <f aca="false">I620/(P$4*P$3)</f>
        <v>0</v>
      </c>
      <c r="K620" s="0" t="n">
        <f aca="false">J620*10^9*P$5</f>
        <v>0</v>
      </c>
      <c r="L620" s="0" t="n">
        <f aca="false">K620*P$7/P$8</f>
        <v>0</v>
      </c>
      <c r="M620" s="0" t="n">
        <f aca="false">IF(I620&gt;0,MIN(ROUNDUP(L620,P$9),1000),0)</f>
        <v>0</v>
      </c>
    </row>
    <row r="621" customFormat="false" ht="13.8" hidden="false" customHeight="false" outlineLevel="0" collapsed="false">
      <c r="A621" s="0" t="s">
        <v>3013</v>
      </c>
      <c r="B621" s="0" t="n">
        <f aca="false">-M621</f>
        <v>-0</v>
      </c>
      <c r="C621" s="0" t="n">
        <v>1000</v>
      </c>
      <c r="D621" s="0" t="n">
        <v>0</v>
      </c>
      <c r="E621" s="0" t="s">
        <v>3014</v>
      </c>
      <c r="F621" s="0" t="s">
        <v>3015</v>
      </c>
      <c r="G621" s="0" t="s">
        <v>3016</v>
      </c>
      <c r="H621" s="0" t="s">
        <v>3017</v>
      </c>
      <c r="I621" s="1" t="n">
        <v>0</v>
      </c>
      <c r="J621" s="0" t="n">
        <f aca="false">I621/(P$4*P$3)</f>
        <v>0</v>
      </c>
      <c r="K621" s="0" t="n">
        <f aca="false">J621*10^9*P$5</f>
        <v>0</v>
      </c>
      <c r="L621" s="0" t="n">
        <f aca="false">K621*P$7/P$8</f>
        <v>0</v>
      </c>
      <c r="M621" s="0" t="n">
        <f aca="false">IF(I621&gt;0,MIN(ROUNDUP(L621,P$9),1000),0)</f>
        <v>0</v>
      </c>
    </row>
    <row r="622" customFormat="false" ht="13.8" hidden="false" customHeight="false" outlineLevel="0" collapsed="false">
      <c r="A622" s="0" t="s">
        <v>3018</v>
      </c>
      <c r="B622" s="0" t="n">
        <f aca="false">-M622</f>
        <v>-0</v>
      </c>
      <c r="C622" s="0" t="n">
        <v>1000</v>
      </c>
      <c r="D622" s="0" t="n">
        <v>0</v>
      </c>
      <c r="E622" s="0" t="s">
        <v>3019</v>
      </c>
      <c r="F622" s="0" t="s">
        <v>3020</v>
      </c>
      <c r="G622" s="0" t="s">
        <v>3001</v>
      </c>
      <c r="H622" s="0" t="s">
        <v>3021</v>
      </c>
      <c r="I622" s="1" t="n">
        <v>0</v>
      </c>
      <c r="J622" s="0" t="n">
        <f aca="false">I622/(P$4*P$3)</f>
        <v>0</v>
      </c>
      <c r="K622" s="0" t="n">
        <f aca="false">J622*10^9*P$5</f>
        <v>0</v>
      </c>
      <c r="L622" s="0" t="n">
        <f aca="false">K622*P$7/P$8</f>
        <v>0</v>
      </c>
      <c r="M622" s="0" t="n">
        <f aca="false">IF(I622&gt;0,MIN(ROUNDUP(L622,P$9),1000),0)</f>
        <v>0</v>
      </c>
    </row>
    <row r="623" customFormat="false" ht="13.8" hidden="false" customHeight="false" outlineLevel="0" collapsed="false">
      <c r="A623" s="0" t="s">
        <v>3022</v>
      </c>
      <c r="B623" s="0" t="n">
        <f aca="false">-M623</f>
        <v>-0</v>
      </c>
      <c r="C623" s="0" t="n">
        <v>1000</v>
      </c>
      <c r="D623" s="0" t="n">
        <v>0</v>
      </c>
      <c r="E623" s="0" t="s">
        <v>3023</v>
      </c>
      <c r="F623" s="0" t="s">
        <v>3024</v>
      </c>
      <c r="G623" s="0" t="s">
        <v>2982</v>
      </c>
      <c r="H623" s="0" t="s">
        <v>3025</v>
      </c>
      <c r="I623" s="1" t="n">
        <v>0</v>
      </c>
      <c r="J623" s="0" t="n">
        <f aca="false">I623/(P$4*P$3)</f>
        <v>0</v>
      </c>
      <c r="K623" s="0" t="n">
        <f aca="false">J623*10^9*P$5</f>
        <v>0</v>
      </c>
      <c r="L623" s="0" t="n">
        <f aca="false">K623*P$7/P$8</f>
        <v>0</v>
      </c>
      <c r="M623" s="0" t="n">
        <f aca="false">IF(I623&gt;0,MIN(ROUNDUP(L623,P$9),1000),0)</f>
        <v>0</v>
      </c>
    </row>
    <row r="624" customFormat="false" ht="13.8" hidden="false" customHeight="false" outlineLevel="0" collapsed="false">
      <c r="A624" s="0" t="s">
        <v>3026</v>
      </c>
      <c r="B624" s="0" t="n">
        <f aca="false">-M624</f>
        <v>-0</v>
      </c>
      <c r="C624" s="0" t="n">
        <v>1000</v>
      </c>
      <c r="D624" s="0" t="n">
        <v>0</v>
      </c>
      <c r="E624" s="0" t="s">
        <v>3027</v>
      </c>
      <c r="F624" s="0" t="s">
        <v>3028</v>
      </c>
      <c r="G624" s="0" t="s">
        <v>3029</v>
      </c>
      <c r="H624" s="0" t="s">
        <v>3030</v>
      </c>
      <c r="I624" s="1" t="n">
        <v>0</v>
      </c>
      <c r="J624" s="0" t="n">
        <f aca="false">I624/(P$4*P$3)</f>
        <v>0</v>
      </c>
      <c r="K624" s="0" t="n">
        <f aca="false">J624*10^9*P$5</f>
        <v>0</v>
      </c>
      <c r="L624" s="0" t="n">
        <f aca="false">K624*P$7/P$8</f>
        <v>0</v>
      </c>
      <c r="M624" s="0" t="n">
        <f aca="false">IF(I624&gt;0,MIN(ROUNDUP(L624,P$9),1000),0)</f>
        <v>0</v>
      </c>
    </row>
    <row r="625" customFormat="false" ht="13.8" hidden="false" customHeight="false" outlineLevel="0" collapsed="false">
      <c r="A625" s="0" t="s">
        <v>3031</v>
      </c>
      <c r="B625" s="0" t="n">
        <f aca="false">-M625</f>
        <v>-0</v>
      </c>
      <c r="C625" s="0" t="n">
        <v>1000</v>
      </c>
      <c r="D625" s="0" t="n">
        <v>0</v>
      </c>
      <c r="E625" s="0" t="s">
        <v>3032</v>
      </c>
      <c r="F625" s="0" t="s">
        <v>3033</v>
      </c>
      <c r="G625" s="0" t="s">
        <v>3034</v>
      </c>
      <c r="H625" s="0" t="s">
        <v>3035</v>
      </c>
      <c r="I625" s="1" t="n">
        <v>0</v>
      </c>
      <c r="J625" s="0" t="n">
        <f aca="false">I625/(P$4*P$3)</f>
        <v>0</v>
      </c>
      <c r="K625" s="0" t="n">
        <f aca="false">J625*10^9*P$5</f>
        <v>0</v>
      </c>
      <c r="L625" s="0" t="n">
        <f aca="false">K625*P$7/P$8</f>
        <v>0</v>
      </c>
      <c r="M625" s="0" t="n">
        <f aca="false">IF(I625&gt;0,MIN(ROUNDUP(L625,P$9),1000),0)</f>
        <v>0</v>
      </c>
    </row>
    <row r="626" customFormat="false" ht="13.8" hidden="false" customHeight="false" outlineLevel="0" collapsed="false">
      <c r="A626" s="0" t="s">
        <v>3036</v>
      </c>
      <c r="B626" s="0" t="n">
        <f aca="false">-M626</f>
        <v>-0</v>
      </c>
      <c r="C626" s="0" t="n">
        <v>1000</v>
      </c>
      <c r="D626" s="0" t="n">
        <v>0</v>
      </c>
      <c r="E626" s="0" t="s">
        <v>3037</v>
      </c>
      <c r="F626" s="0" t="s">
        <v>3038</v>
      </c>
      <c r="G626" s="0" t="s">
        <v>3039</v>
      </c>
      <c r="H626" s="0" t="s">
        <v>3040</v>
      </c>
      <c r="I626" s="1" t="n">
        <v>0</v>
      </c>
      <c r="J626" s="0" t="n">
        <f aca="false">I626/(P$4*P$3)</f>
        <v>0</v>
      </c>
      <c r="K626" s="0" t="n">
        <f aca="false">J626*10^9*P$5</f>
        <v>0</v>
      </c>
      <c r="L626" s="0" t="n">
        <f aca="false">K626*P$7/P$8</f>
        <v>0</v>
      </c>
      <c r="M626" s="0" t="n">
        <f aca="false">IF(I626&gt;0,MIN(ROUNDUP(L626,P$9),1000),0)</f>
        <v>0</v>
      </c>
    </row>
    <row r="627" customFormat="false" ht="13.8" hidden="false" customHeight="false" outlineLevel="0" collapsed="false">
      <c r="A627" s="0" t="s">
        <v>3041</v>
      </c>
      <c r="B627" s="0" t="n">
        <f aca="false">-M627</f>
        <v>-0</v>
      </c>
      <c r="C627" s="0" t="n">
        <v>1000</v>
      </c>
      <c r="D627" s="0" t="n">
        <v>0</v>
      </c>
      <c r="E627" s="0" t="s">
        <v>3042</v>
      </c>
      <c r="F627" s="0" t="s">
        <v>3043</v>
      </c>
      <c r="G627" s="0" t="s">
        <v>3044</v>
      </c>
      <c r="H627" s="0" t="s">
        <v>3045</v>
      </c>
      <c r="I627" s="1" t="n">
        <v>0</v>
      </c>
      <c r="J627" s="0" t="n">
        <f aca="false">I627/(P$4*P$3)</f>
        <v>0</v>
      </c>
      <c r="K627" s="0" t="n">
        <f aca="false">J627*10^9*P$5</f>
        <v>0</v>
      </c>
      <c r="L627" s="0" t="n">
        <f aca="false">K627*P$7/P$8</f>
        <v>0</v>
      </c>
      <c r="M627" s="0" t="n">
        <f aca="false">IF(I627&gt;0,MIN(ROUNDUP(L627,P$9),1000),0)</f>
        <v>0</v>
      </c>
    </row>
    <row r="628" customFormat="false" ht="13.8" hidden="false" customHeight="false" outlineLevel="0" collapsed="false">
      <c r="A628" s="0" t="s">
        <v>3046</v>
      </c>
      <c r="B628" s="0" t="n">
        <f aca="false">-M628</f>
        <v>-0</v>
      </c>
      <c r="C628" s="0" t="n">
        <v>1000</v>
      </c>
      <c r="D628" s="0" t="n">
        <v>0</v>
      </c>
      <c r="E628" s="0" t="s">
        <v>3047</v>
      </c>
      <c r="F628" s="0" t="s">
        <v>3048</v>
      </c>
      <c r="G628" s="0" t="s">
        <v>3049</v>
      </c>
      <c r="H628" s="0" t="s">
        <v>3050</v>
      </c>
      <c r="I628" s="1" t="n">
        <v>0</v>
      </c>
      <c r="J628" s="0" t="n">
        <f aca="false">I628/(P$4*P$3)</f>
        <v>0</v>
      </c>
      <c r="K628" s="0" t="n">
        <f aca="false">J628*10^9*P$5</f>
        <v>0</v>
      </c>
      <c r="L628" s="0" t="n">
        <f aca="false">K628*P$7/P$8</f>
        <v>0</v>
      </c>
      <c r="M628" s="0" t="n">
        <f aca="false">IF(I628&gt;0,MIN(ROUNDUP(L628,P$9),1000),0)</f>
        <v>0</v>
      </c>
    </row>
    <row r="629" customFormat="false" ht="13.8" hidden="false" customHeight="false" outlineLevel="0" collapsed="false">
      <c r="A629" s="0" t="s">
        <v>3051</v>
      </c>
      <c r="B629" s="0" t="n">
        <f aca="false">-M629</f>
        <v>-0</v>
      </c>
      <c r="C629" s="0" t="n">
        <v>1000</v>
      </c>
      <c r="D629" s="0" t="n">
        <v>0</v>
      </c>
      <c r="E629" s="0" t="s">
        <v>3052</v>
      </c>
      <c r="F629" s="0" t="s">
        <v>3053</v>
      </c>
      <c r="G629" s="0" t="s">
        <v>3054</v>
      </c>
      <c r="H629" s="0" t="s">
        <v>3055</v>
      </c>
      <c r="I629" s="1" t="n">
        <v>0</v>
      </c>
      <c r="J629" s="0" t="n">
        <f aca="false">I629/(P$4*P$3)</f>
        <v>0</v>
      </c>
      <c r="K629" s="0" t="n">
        <f aca="false">J629*10^9*P$5</f>
        <v>0</v>
      </c>
      <c r="L629" s="0" t="n">
        <f aca="false">K629*P$7/P$8</f>
        <v>0</v>
      </c>
      <c r="M629" s="0" t="n">
        <f aca="false">IF(I629&gt;0,MIN(ROUNDUP(L629,P$9),1000),0)</f>
        <v>0</v>
      </c>
    </row>
    <row r="630" customFormat="false" ht="13.8" hidden="false" customHeight="false" outlineLevel="0" collapsed="false">
      <c r="A630" s="0" t="s">
        <v>3056</v>
      </c>
      <c r="B630" s="0" t="n">
        <f aca="false">-M630</f>
        <v>-0</v>
      </c>
      <c r="C630" s="0" t="n">
        <v>1000</v>
      </c>
      <c r="D630" s="0" t="n">
        <v>0</v>
      </c>
      <c r="E630" s="0" t="s">
        <v>3057</v>
      </c>
      <c r="F630" s="0" t="s">
        <v>3058</v>
      </c>
      <c r="G630" s="0" t="s">
        <v>3059</v>
      </c>
      <c r="H630" s="0" t="s">
        <v>3060</v>
      </c>
      <c r="I630" s="1" t="n">
        <v>0</v>
      </c>
      <c r="J630" s="0" t="n">
        <f aca="false">I630/(P$4*P$3)</f>
        <v>0</v>
      </c>
      <c r="K630" s="0" t="n">
        <f aca="false">J630*10^9*P$5</f>
        <v>0</v>
      </c>
      <c r="L630" s="0" t="n">
        <f aca="false">K630*P$7/P$8</f>
        <v>0</v>
      </c>
      <c r="M630" s="0" t="n">
        <f aca="false">IF(I630&gt;0,MIN(ROUNDUP(L630,P$9),1000),0)</f>
        <v>0</v>
      </c>
    </row>
    <row r="631" customFormat="false" ht="13.8" hidden="false" customHeight="false" outlineLevel="0" collapsed="false">
      <c r="A631" s="0" t="s">
        <v>3061</v>
      </c>
      <c r="B631" s="0" t="n">
        <f aca="false">-M631</f>
        <v>-0</v>
      </c>
      <c r="C631" s="0" t="n">
        <v>1000</v>
      </c>
      <c r="D631" s="0" t="n">
        <v>0</v>
      </c>
      <c r="E631" s="0" t="s">
        <v>3062</v>
      </c>
      <c r="F631" s="0" t="s">
        <v>3063</v>
      </c>
      <c r="G631" s="0" t="s">
        <v>3064</v>
      </c>
      <c r="H631" s="0" t="s">
        <v>3065</v>
      </c>
      <c r="I631" s="1" t="n">
        <v>0</v>
      </c>
      <c r="J631" s="0" t="n">
        <f aca="false">I631/(P$4*P$3)</f>
        <v>0</v>
      </c>
      <c r="K631" s="0" t="n">
        <f aca="false">J631*10^9*P$5</f>
        <v>0</v>
      </c>
      <c r="L631" s="0" t="n">
        <f aca="false">K631*P$7/P$8</f>
        <v>0</v>
      </c>
      <c r="M631" s="0" t="n">
        <f aca="false">IF(I631&gt;0,MIN(ROUNDUP(L631,P$9),1000),0)</f>
        <v>0</v>
      </c>
    </row>
    <row r="632" customFormat="false" ht="13.8" hidden="false" customHeight="false" outlineLevel="0" collapsed="false">
      <c r="A632" s="0" t="s">
        <v>3066</v>
      </c>
      <c r="B632" s="0" t="n">
        <f aca="false">-M632</f>
        <v>-0</v>
      </c>
      <c r="C632" s="0" t="n">
        <v>1000</v>
      </c>
      <c r="D632" s="0" t="n">
        <v>0</v>
      </c>
      <c r="E632" s="0" t="s">
        <v>3067</v>
      </c>
      <c r="F632" s="0" t="s">
        <v>3068</v>
      </c>
      <c r="G632" s="0" t="s">
        <v>3034</v>
      </c>
      <c r="H632" s="0" t="s">
        <v>3069</v>
      </c>
      <c r="I632" s="1" t="n">
        <v>0</v>
      </c>
      <c r="J632" s="0" t="n">
        <f aca="false">I632/(P$4*P$3)</f>
        <v>0</v>
      </c>
      <c r="K632" s="0" t="n">
        <f aca="false">J632*10^9*P$5</f>
        <v>0</v>
      </c>
      <c r="L632" s="0" t="n">
        <f aca="false">K632*P$7/P$8</f>
        <v>0</v>
      </c>
      <c r="M632" s="0" t="n">
        <f aca="false">IF(I632&gt;0,MIN(ROUNDUP(L632,P$9),1000),0)</f>
        <v>0</v>
      </c>
    </row>
    <row r="633" customFormat="false" ht="13.8" hidden="false" customHeight="false" outlineLevel="0" collapsed="false">
      <c r="A633" s="0" t="s">
        <v>3070</v>
      </c>
      <c r="B633" s="0" t="n">
        <f aca="false">-M633</f>
        <v>-0</v>
      </c>
      <c r="C633" s="0" t="n">
        <v>1000</v>
      </c>
      <c r="D633" s="0" t="n">
        <v>0</v>
      </c>
      <c r="E633" s="0" t="s">
        <v>3071</v>
      </c>
      <c r="F633" s="0" t="s">
        <v>3072</v>
      </c>
      <c r="G633" s="0" t="s">
        <v>3073</v>
      </c>
      <c r="H633" s="0" t="s">
        <v>3074</v>
      </c>
      <c r="I633" s="1" t="n">
        <v>0</v>
      </c>
      <c r="J633" s="0" t="n">
        <f aca="false">I633/(P$4*P$3)</f>
        <v>0</v>
      </c>
      <c r="K633" s="0" t="n">
        <f aca="false">J633*10^9*P$5</f>
        <v>0</v>
      </c>
      <c r="L633" s="0" t="n">
        <f aca="false">K633*P$7/P$8</f>
        <v>0</v>
      </c>
      <c r="M633" s="0" t="n">
        <f aca="false">IF(I633&gt;0,MIN(ROUNDUP(L633,P$9),1000),0)</f>
        <v>0</v>
      </c>
    </row>
    <row r="634" customFormat="false" ht="13.8" hidden="false" customHeight="false" outlineLevel="0" collapsed="false">
      <c r="A634" s="0" t="s">
        <v>3075</v>
      </c>
      <c r="B634" s="0" t="n">
        <f aca="false">-M634</f>
        <v>-0</v>
      </c>
      <c r="C634" s="0" t="n">
        <v>1000</v>
      </c>
      <c r="D634" s="0" t="n">
        <v>0</v>
      </c>
      <c r="E634" s="0" t="s">
        <v>3076</v>
      </c>
      <c r="F634" s="0" t="s">
        <v>3077</v>
      </c>
      <c r="G634" s="0" t="s">
        <v>3078</v>
      </c>
      <c r="H634" s="0" t="s">
        <v>3079</v>
      </c>
      <c r="I634" s="1" t="n">
        <v>0</v>
      </c>
      <c r="J634" s="0" t="n">
        <f aca="false">I634/(P$4*P$3)</f>
        <v>0</v>
      </c>
      <c r="K634" s="0" t="n">
        <f aca="false">J634*10^9*P$5</f>
        <v>0</v>
      </c>
      <c r="L634" s="0" t="n">
        <f aca="false">K634*P$7/P$8</f>
        <v>0</v>
      </c>
      <c r="M634" s="0" t="n">
        <f aca="false">IF(I634&gt;0,MIN(ROUNDUP(L634,P$9),1000),0)</f>
        <v>0</v>
      </c>
    </row>
    <row r="635" customFormat="false" ht="13.8" hidden="false" customHeight="false" outlineLevel="0" collapsed="false">
      <c r="A635" s="0" t="s">
        <v>3080</v>
      </c>
      <c r="B635" s="0" t="n">
        <f aca="false">-M635</f>
        <v>-0</v>
      </c>
      <c r="C635" s="0" t="n">
        <v>1000</v>
      </c>
      <c r="D635" s="0" t="n">
        <v>0</v>
      </c>
      <c r="E635" s="0" t="s">
        <v>3081</v>
      </c>
      <c r="F635" s="0" t="s">
        <v>3082</v>
      </c>
      <c r="G635" s="0" t="s">
        <v>3083</v>
      </c>
      <c r="H635" s="0" t="s">
        <v>3084</v>
      </c>
      <c r="I635" s="1" t="n">
        <v>0</v>
      </c>
      <c r="J635" s="0" t="n">
        <f aca="false">I635/(P$4*P$3)</f>
        <v>0</v>
      </c>
      <c r="K635" s="0" t="n">
        <f aca="false">J635*10^9*P$5</f>
        <v>0</v>
      </c>
      <c r="L635" s="0" t="n">
        <f aca="false">K635*P$7/P$8</f>
        <v>0</v>
      </c>
      <c r="M635" s="0" t="n">
        <f aca="false">IF(I635&gt;0,MIN(ROUNDUP(L635,P$9),1000),0)</f>
        <v>0</v>
      </c>
    </row>
    <row r="636" customFormat="false" ht="13.8" hidden="false" customHeight="false" outlineLevel="0" collapsed="false">
      <c r="A636" s="0" t="s">
        <v>3085</v>
      </c>
      <c r="B636" s="0" t="n">
        <f aca="false">-M636</f>
        <v>-0</v>
      </c>
      <c r="C636" s="0" t="n">
        <v>1000</v>
      </c>
      <c r="D636" s="0" t="n">
        <v>0</v>
      </c>
      <c r="E636" s="0" t="s">
        <v>3086</v>
      </c>
      <c r="F636" s="0" t="s">
        <v>3087</v>
      </c>
      <c r="G636" s="0" t="s">
        <v>3088</v>
      </c>
      <c r="H636" s="0" t="s">
        <v>3089</v>
      </c>
      <c r="I636" s="1" t="n">
        <v>0</v>
      </c>
      <c r="J636" s="0" t="n">
        <f aca="false">I636/(P$4*P$3)</f>
        <v>0</v>
      </c>
      <c r="K636" s="0" t="n">
        <f aca="false">J636*10^9*P$5</f>
        <v>0</v>
      </c>
      <c r="L636" s="0" t="n">
        <f aca="false">K636*P$7/P$8</f>
        <v>0</v>
      </c>
      <c r="M636" s="0" t="n">
        <f aca="false">IF(I636&gt;0,MIN(ROUNDUP(L636,P$9),1000),0)</f>
        <v>0</v>
      </c>
    </row>
    <row r="637" customFormat="false" ht="13.8" hidden="false" customHeight="false" outlineLevel="0" collapsed="false">
      <c r="A637" s="0" t="s">
        <v>3090</v>
      </c>
      <c r="B637" s="0" t="n">
        <f aca="false">-M637</f>
        <v>-0</v>
      </c>
      <c r="C637" s="0" t="n">
        <v>1000</v>
      </c>
      <c r="D637" s="0" t="n">
        <v>0</v>
      </c>
      <c r="E637" s="0" t="s">
        <v>3091</v>
      </c>
      <c r="F637" s="0" t="s">
        <v>3092</v>
      </c>
      <c r="G637" s="0" t="s">
        <v>3093</v>
      </c>
      <c r="H637" s="0" t="s">
        <v>3094</v>
      </c>
      <c r="I637" s="1" t="n">
        <v>0</v>
      </c>
      <c r="J637" s="0" t="n">
        <f aca="false">I637/(P$4*P$3)</f>
        <v>0</v>
      </c>
      <c r="K637" s="0" t="n">
        <f aca="false">J637*10^9*P$5</f>
        <v>0</v>
      </c>
      <c r="L637" s="0" t="n">
        <f aca="false">K637*P$7/P$8</f>
        <v>0</v>
      </c>
      <c r="M637" s="0" t="n">
        <f aca="false">IF(I637&gt;0,MIN(ROUNDUP(L637,P$9),1000),0)</f>
        <v>0</v>
      </c>
    </row>
    <row r="638" customFormat="false" ht="13.8" hidden="false" customHeight="false" outlineLevel="0" collapsed="false">
      <c r="A638" s="0" t="s">
        <v>3095</v>
      </c>
      <c r="B638" s="0" t="n">
        <f aca="false">-M638</f>
        <v>-0</v>
      </c>
      <c r="C638" s="0" t="n">
        <v>1000</v>
      </c>
      <c r="D638" s="0" t="n">
        <v>0</v>
      </c>
      <c r="E638" s="0" t="s">
        <v>3096</v>
      </c>
      <c r="F638" s="0" t="s">
        <v>3097</v>
      </c>
      <c r="G638" s="0" t="s">
        <v>3098</v>
      </c>
      <c r="H638" s="0" t="s">
        <v>3099</v>
      </c>
      <c r="I638" s="1" t="n">
        <v>0</v>
      </c>
      <c r="J638" s="0" t="n">
        <f aca="false">I638/(P$4*P$3)</f>
        <v>0</v>
      </c>
      <c r="K638" s="0" t="n">
        <f aca="false">J638*10^9*P$5</f>
        <v>0</v>
      </c>
      <c r="L638" s="0" t="n">
        <f aca="false">K638*P$7/P$8</f>
        <v>0</v>
      </c>
      <c r="M638" s="0" t="n">
        <f aca="false">IF(I638&gt;0,MIN(ROUNDUP(L638,P$9),1000),0)</f>
        <v>0</v>
      </c>
    </row>
    <row r="639" customFormat="false" ht="13.8" hidden="false" customHeight="false" outlineLevel="0" collapsed="false">
      <c r="A639" s="0" t="s">
        <v>3100</v>
      </c>
      <c r="B639" s="0" t="n">
        <f aca="false">-M639</f>
        <v>-0</v>
      </c>
      <c r="C639" s="0" t="n">
        <v>1000</v>
      </c>
      <c r="D639" s="0" t="n">
        <v>0</v>
      </c>
      <c r="E639" s="0" t="s">
        <v>3101</v>
      </c>
      <c r="F639" s="0" t="s">
        <v>3102</v>
      </c>
      <c r="G639" s="0" t="s">
        <v>39</v>
      </c>
      <c r="H639" s="0" t="s">
        <v>3103</v>
      </c>
      <c r="I639" s="1" t="n">
        <v>0</v>
      </c>
      <c r="J639" s="0" t="n">
        <f aca="false">I639/(P$4*P$3)</f>
        <v>0</v>
      </c>
      <c r="K639" s="0" t="n">
        <f aca="false">J639*10^9*P$5</f>
        <v>0</v>
      </c>
      <c r="L639" s="0" t="n">
        <f aca="false">K639*P$7/P$8</f>
        <v>0</v>
      </c>
      <c r="M639" s="0" t="n">
        <f aca="false">IF(I639&gt;0,MIN(ROUNDUP(L639,P$9),1000),0)</f>
        <v>0</v>
      </c>
    </row>
    <row r="640" customFormat="false" ht="13.8" hidden="false" customHeight="false" outlineLevel="0" collapsed="false">
      <c r="A640" s="0" t="s">
        <v>3104</v>
      </c>
      <c r="B640" s="0" t="n">
        <f aca="false">-M640</f>
        <v>-0</v>
      </c>
      <c r="C640" s="0" t="n">
        <v>1000</v>
      </c>
      <c r="D640" s="0" t="n">
        <v>0</v>
      </c>
      <c r="E640" s="0" t="s">
        <v>3105</v>
      </c>
      <c r="F640" s="0" t="s">
        <v>3106</v>
      </c>
      <c r="G640" s="0" t="s">
        <v>3107</v>
      </c>
      <c r="H640" s="0" t="s">
        <v>3108</v>
      </c>
      <c r="I640" s="1" t="n">
        <v>0</v>
      </c>
      <c r="J640" s="0" t="n">
        <f aca="false">I640/(P$4*P$3)</f>
        <v>0</v>
      </c>
      <c r="K640" s="0" t="n">
        <f aca="false">J640*10^9*P$5</f>
        <v>0</v>
      </c>
      <c r="L640" s="0" t="n">
        <f aca="false">K640*P$7/P$8</f>
        <v>0</v>
      </c>
      <c r="M640" s="0" t="n">
        <f aca="false">IF(I640&gt;0,MIN(ROUNDUP(L640,P$9),1000),0)</f>
        <v>0</v>
      </c>
    </row>
    <row r="641" customFormat="false" ht="13.8" hidden="false" customHeight="false" outlineLevel="0" collapsed="false">
      <c r="A641" s="0" t="s">
        <v>3109</v>
      </c>
      <c r="B641" s="0" t="n">
        <f aca="false">-M641</f>
        <v>-0</v>
      </c>
      <c r="C641" s="0" t="n">
        <v>1000</v>
      </c>
      <c r="D641" s="0" t="n">
        <v>0</v>
      </c>
      <c r="E641" s="0" t="s">
        <v>3110</v>
      </c>
      <c r="F641" s="0" t="s">
        <v>3111</v>
      </c>
      <c r="G641" s="0" t="s">
        <v>3059</v>
      </c>
      <c r="H641" s="0" t="s">
        <v>3112</v>
      </c>
      <c r="I641" s="1" t="n">
        <v>0</v>
      </c>
      <c r="J641" s="0" t="n">
        <f aca="false">I641/(P$4*P$3)</f>
        <v>0</v>
      </c>
      <c r="K641" s="0" t="n">
        <f aca="false">J641*10^9*P$5</f>
        <v>0</v>
      </c>
      <c r="L641" s="0" t="n">
        <f aca="false">K641*P$7/P$8</f>
        <v>0</v>
      </c>
      <c r="M641" s="0" t="n">
        <f aca="false">IF(I641&gt;0,MIN(ROUNDUP(L641,P$9),1000),0)</f>
        <v>0</v>
      </c>
    </row>
    <row r="642" customFormat="false" ht="13.8" hidden="false" customHeight="false" outlineLevel="0" collapsed="false">
      <c r="A642" s="0" t="s">
        <v>3113</v>
      </c>
      <c r="B642" s="0" t="n">
        <f aca="false">-M642</f>
        <v>-0</v>
      </c>
      <c r="C642" s="0" t="n">
        <v>1000</v>
      </c>
      <c r="D642" s="0" t="n">
        <v>0</v>
      </c>
      <c r="E642" s="0" t="s">
        <v>3114</v>
      </c>
      <c r="F642" s="0" t="s">
        <v>3115</v>
      </c>
      <c r="G642" s="0" t="s">
        <v>3116</v>
      </c>
      <c r="H642" s="0" t="s">
        <v>3117</v>
      </c>
      <c r="I642" s="1" t="n">
        <v>0</v>
      </c>
      <c r="J642" s="0" t="n">
        <f aca="false">I642/(P$4*P$3)</f>
        <v>0</v>
      </c>
      <c r="K642" s="0" t="n">
        <f aca="false">J642*10^9*P$5</f>
        <v>0</v>
      </c>
      <c r="L642" s="0" t="n">
        <f aca="false">K642*P$7/P$8</f>
        <v>0</v>
      </c>
      <c r="M642" s="0" t="n">
        <f aca="false">IF(I642&gt;0,MIN(ROUNDUP(L642,P$9),1000),0)</f>
        <v>0</v>
      </c>
    </row>
    <row r="643" customFormat="false" ht="13.8" hidden="false" customHeight="false" outlineLevel="0" collapsed="false">
      <c r="A643" s="0" t="s">
        <v>3118</v>
      </c>
      <c r="B643" s="0" t="n">
        <f aca="false">-M643</f>
        <v>-0</v>
      </c>
      <c r="C643" s="0" t="n">
        <v>1000</v>
      </c>
      <c r="D643" s="0" t="n">
        <v>0</v>
      </c>
      <c r="E643" s="0" t="s">
        <v>3119</v>
      </c>
      <c r="F643" s="0" t="s">
        <v>3120</v>
      </c>
      <c r="G643" s="0" t="s">
        <v>3121</v>
      </c>
      <c r="H643" s="0" t="s">
        <v>3122</v>
      </c>
      <c r="I643" s="1" t="n">
        <v>0</v>
      </c>
      <c r="J643" s="0" t="n">
        <f aca="false">I643/(P$4*P$3)</f>
        <v>0</v>
      </c>
      <c r="K643" s="0" t="n">
        <f aca="false">J643*10^9*P$5</f>
        <v>0</v>
      </c>
      <c r="L643" s="0" t="n">
        <f aca="false">K643*P$7/P$8</f>
        <v>0</v>
      </c>
      <c r="M643" s="0" t="n">
        <f aca="false">IF(I643&gt;0,MIN(ROUNDUP(L643,P$9),1000),0)</f>
        <v>0</v>
      </c>
    </row>
    <row r="644" customFormat="false" ht="13.8" hidden="false" customHeight="false" outlineLevel="0" collapsed="false">
      <c r="A644" s="0" t="s">
        <v>3123</v>
      </c>
      <c r="B644" s="0" t="n">
        <f aca="false">-M644</f>
        <v>-0</v>
      </c>
      <c r="C644" s="0" t="n">
        <v>1000</v>
      </c>
      <c r="D644" s="0" t="n">
        <v>0</v>
      </c>
      <c r="E644" s="0" t="s">
        <v>3124</v>
      </c>
      <c r="F644" s="0" t="s">
        <v>3125</v>
      </c>
      <c r="G644" s="0" t="s">
        <v>3126</v>
      </c>
      <c r="H644" s="0" t="s">
        <v>3127</v>
      </c>
      <c r="I644" s="1" t="n">
        <v>0</v>
      </c>
      <c r="J644" s="0" t="n">
        <f aca="false">I644/(P$4*P$3)</f>
        <v>0</v>
      </c>
      <c r="K644" s="0" t="n">
        <f aca="false">J644*10^9*P$5</f>
        <v>0</v>
      </c>
      <c r="L644" s="0" t="n">
        <f aca="false">K644*P$7/P$8</f>
        <v>0</v>
      </c>
      <c r="M644" s="0" t="n">
        <f aca="false">IF(I644&gt;0,MIN(ROUNDUP(L644,P$9),1000),0)</f>
        <v>0</v>
      </c>
    </row>
    <row r="645" customFormat="false" ht="13.8" hidden="false" customHeight="false" outlineLevel="0" collapsed="false">
      <c r="A645" s="0" t="s">
        <v>3128</v>
      </c>
      <c r="B645" s="0" t="n">
        <f aca="false">-M645</f>
        <v>-0</v>
      </c>
      <c r="C645" s="0" t="n">
        <v>1000</v>
      </c>
      <c r="D645" s="0" t="n">
        <v>0</v>
      </c>
      <c r="E645" s="0" t="s">
        <v>3129</v>
      </c>
      <c r="F645" s="0" t="s">
        <v>3130</v>
      </c>
      <c r="G645" s="0" t="s">
        <v>1139</v>
      </c>
      <c r="H645" s="0" t="s">
        <v>3131</v>
      </c>
      <c r="I645" s="1" t="n">
        <v>0</v>
      </c>
      <c r="J645" s="0" t="n">
        <f aca="false">I645/(P$4*P$3)</f>
        <v>0</v>
      </c>
      <c r="K645" s="0" t="n">
        <f aca="false">J645*10^9*P$5</f>
        <v>0</v>
      </c>
      <c r="L645" s="0" t="n">
        <f aca="false">K645*P$7/P$8</f>
        <v>0</v>
      </c>
      <c r="M645" s="0" t="n">
        <f aca="false">IF(I645&gt;0,MIN(ROUNDUP(L645,P$9),1000),0)</f>
        <v>0</v>
      </c>
    </row>
    <row r="646" customFormat="false" ht="13.8" hidden="false" customHeight="false" outlineLevel="0" collapsed="false">
      <c r="A646" s="0" t="s">
        <v>3132</v>
      </c>
      <c r="B646" s="0" t="n">
        <f aca="false">-M646</f>
        <v>-0</v>
      </c>
      <c r="C646" s="0" t="n">
        <v>1000</v>
      </c>
      <c r="D646" s="0" t="n">
        <v>0</v>
      </c>
      <c r="E646" s="0" t="s">
        <v>3133</v>
      </c>
      <c r="F646" s="0" t="s">
        <v>3134</v>
      </c>
      <c r="G646" s="0" t="s">
        <v>1139</v>
      </c>
      <c r="H646" s="0" t="s">
        <v>3135</v>
      </c>
      <c r="I646" s="1" t="n">
        <v>0</v>
      </c>
      <c r="J646" s="0" t="n">
        <f aca="false">I646/(P$4*P$3)</f>
        <v>0</v>
      </c>
      <c r="K646" s="0" t="n">
        <f aca="false">J646*10^9*P$5</f>
        <v>0</v>
      </c>
      <c r="L646" s="0" t="n">
        <f aca="false">K646*P$7/P$8</f>
        <v>0</v>
      </c>
      <c r="M646" s="0" t="n">
        <f aca="false">IF(I646&gt;0,MIN(ROUNDUP(L646,P$9),1000),0)</f>
        <v>0</v>
      </c>
    </row>
    <row r="647" customFormat="false" ht="13.8" hidden="false" customHeight="false" outlineLevel="0" collapsed="false">
      <c r="A647" s="0" t="s">
        <v>3136</v>
      </c>
      <c r="B647" s="0" t="n">
        <f aca="false">-M647</f>
        <v>-0</v>
      </c>
      <c r="C647" s="0" t="n">
        <v>1000</v>
      </c>
      <c r="D647" s="0" t="n">
        <v>0</v>
      </c>
      <c r="E647" s="0" t="s">
        <v>3137</v>
      </c>
      <c r="F647" s="0" t="s">
        <v>3138</v>
      </c>
      <c r="G647" s="0" t="s">
        <v>1139</v>
      </c>
      <c r="H647" s="0" t="s">
        <v>3139</v>
      </c>
      <c r="I647" s="1" t="n">
        <v>0</v>
      </c>
      <c r="J647" s="0" t="n">
        <f aca="false">I647/(P$4*P$3)</f>
        <v>0</v>
      </c>
      <c r="K647" s="0" t="n">
        <f aca="false">J647*10^9*P$5</f>
        <v>0</v>
      </c>
      <c r="L647" s="0" t="n">
        <f aca="false">K647*P$7/P$8</f>
        <v>0</v>
      </c>
      <c r="M647" s="0" t="n">
        <f aca="false">IF(I647&gt;0,MIN(ROUNDUP(L647,P$9),1000),0)</f>
        <v>0</v>
      </c>
    </row>
    <row r="648" customFormat="false" ht="13.8" hidden="false" customHeight="false" outlineLevel="0" collapsed="false">
      <c r="A648" s="0" t="s">
        <v>3140</v>
      </c>
      <c r="B648" s="0" t="n">
        <f aca="false">-M648</f>
        <v>-0</v>
      </c>
      <c r="C648" s="0" t="n">
        <v>1000</v>
      </c>
      <c r="D648" s="0" t="n">
        <v>0</v>
      </c>
      <c r="E648" s="0" t="s">
        <v>3141</v>
      </c>
      <c r="F648" s="0" t="s">
        <v>3142</v>
      </c>
      <c r="G648" s="0" t="s">
        <v>1139</v>
      </c>
      <c r="H648" s="0" t="s">
        <v>3143</v>
      </c>
      <c r="I648" s="1" t="n">
        <v>0</v>
      </c>
      <c r="J648" s="0" t="n">
        <f aca="false">I648/(P$4*P$3)</f>
        <v>0</v>
      </c>
      <c r="K648" s="0" t="n">
        <f aca="false">J648*10^9*P$5</f>
        <v>0</v>
      </c>
      <c r="L648" s="0" t="n">
        <f aca="false">K648*P$7/P$8</f>
        <v>0</v>
      </c>
      <c r="M648" s="0" t="n">
        <f aca="false">IF(I648&gt;0,MIN(ROUNDUP(L648,P$9),1000),0)</f>
        <v>0</v>
      </c>
    </row>
    <row r="649" customFormat="false" ht="13.8" hidden="false" customHeight="false" outlineLevel="0" collapsed="false">
      <c r="A649" s="0" t="s">
        <v>3144</v>
      </c>
      <c r="B649" s="0" t="n">
        <f aca="false">-M649</f>
        <v>-0</v>
      </c>
      <c r="C649" s="0" t="n">
        <v>1000</v>
      </c>
      <c r="D649" s="0" t="n">
        <v>0</v>
      </c>
      <c r="E649" s="0" t="s">
        <v>3145</v>
      </c>
      <c r="F649" s="0" t="s">
        <v>3146</v>
      </c>
      <c r="G649" s="0" t="s">
        <v>3147</v>
      </c>
      <c r="H649" s="0" t="s">
        <v>3148</v>
      </c>
      <c r="I649" s="1" t="n">
        <v>0</v>
      </c>
      <c r="J649" s="0" t="n">
        <f aca="false">I649/(P$4*P$3)</f>
        <v>0</v>
      </c>
      <c r="K649" s="0" t="n">
        <f aca="false">J649*10^9*P$5</f>
        <v>0</v>
      </c>
      <c r="L649" s="0" t="n">
        <f aca="false">K649*P$7/P$8</f>
        <v>0</v>
      </c>
      <c r="M649" s="0" t="n">
        <f aca="false">IF(I649&gt;0,MIN(ROUNDUP(L649,P$9),1000),0)</f>
        <v>0</v>
      </c>
    </row>
    <row r="650" customFormat="false" ht="13.8" hidden="false" customHeight="false" outlineLevel="0" collapsed="false">
      <c r="A650" s="0" t="s">
        <v>3149</v>
      </c>
      <c r="B650" s="0" t="n">
        <f aca="false">-M650</f>
        <v>-0</v>
      </c>
      <c r="C650" s="0" t="n">
        <v>1000</v>
      </c>
      <c r="D650" s="0" t="n">
        <v>0</v>
      </c>
      <c r="E650" s="0" t="s">
        <v>3150</v>
      </c>
      <c r="F650" s="0" t="s">
        <v>3151</v>
      </c>
      <c r="G650" s="0" t="s">
        <v>3152</v>
      </c>
      <c r="H650" s="0" t="s">
        <v>3153</v>
      </c>
      <c r="I650" s="1" t="n">
        <v>0</v>
      </c>
      <c r="J650" s="0" t="n">
        <f aca="false">I650/(P$4*P$3)</f>
        <v>0</v>
      </c>
      <c r="K650" s="0" t="n">
        <f aca="false">J650*10^9*P$5</f>
        <v>0</v>
      </c>
      <c r="L650" s="0" t="n">
        <f aca="false">K650*P$7/P$8</f>
        <v>0</v>
      </c>
      <c r="M650" s="0" t="n">
        <f aca="false">IF(I650&gt;0,MIN(ROUNDUP(L650,P$9),1000),0)</f>
        <v>0</v>
      </c>
    </row>
    <row r="651" customFormat="false" ht="13.8" hidden="false" customHeight="false" outlineLevel="0" collapsed="false">
      <c r="A651" s="0" t="s">
        <v>3154</v>
      </c>
      <c r="B651" s="0" t="n">
        <f aca="false">-M651</f>
        <v>-0</v>
      </c>
      <c r="C651" s="0" t="n">
        <v>1000</v>
      </c>
      <c r="D651" s="0" t="n">
        <v>0</v>
      </c>
      <c r="E651" s="0" t="s">
        <v>3155</v>
      </c>
      <c r="F651" s="0" t="s">
        <v>3156</v>
      </c>
      <c r="G651" s="0" t="s">
        <v>3121</v>
      </c>
      <c r="H651" s="0" t="s">
        <v>3157</v>
      </c>
      <c r="I651" s="1" t="n">
        <v>0</v>
      </c>
      <c r="J651" s="0" t="n">
        <f aca="false">I651/(P$4*P$3)</f>
        <v>0</v>
      </c>
      <c r="K651" s="0" t="n">
        <f aca="false">J651*10^9*P$5</f>
        <v>0</v>
      </c>
      <c r="L651" s="0" t="n">
        <f aca="false">K651*P$7/P$8</f>
        <v>0</v>
      </c>
      <c r="M651" s="0" t="n">
        <f aca="false">IF(I651&gt;0,MIN(ROUNDUP(L651,P$9),1000),0)</f>
        <v>0</v>
      </c>
    </row>
    <row r="652" customFormat="false" ht="13.8" hidden="false" customHeight="false" outlineLevel="0" collapsed="false">
      <c r="A652" s="0" t="s">
        <v>3158</v>
      </c>
      <c r="B652" s="0" t="n">
        <f aca="false">-M652</f>
        <v>-0</v>
      </c>
      <c r="C652" s="0" t="n">
        <v>1000</v>
      </c>
      <c r="D652" s="0" t="n">
        <v>0</v>
      </c>
      <c r="E652" s="0" t="s">
        <v>3159</v>
      </c>
      <c r="F652" s="0" t="s">
        <v>3160</v>
      </c>
      <c r="G652" s="0" t="s">
        <v>3161</v>
      </c>
      <c r="H652" s="0" t="s">
        <v>3162</v>
      </c>
      <c r="I652" s="1" t="n">
        <v>0</v>
      </c>
      <c r="J652" s="0" t="n">
        <f aca="false">I652/(P$4*P$3)</f>
        <v>0</v>
      </c>
      <c r="K652" s="0" t="n">
        <f aca="false">J652*10^9*P$5</f>
        <v>0</v>
      </c>
      <c r="L652" s="0" t="n">
        <f aca="false">K652*P$7/P$8</f>
        <v>0</v>
      </c>
      <c r="M652" s="0" t="n">
        <f aca="false">IF(I652&gt;0,MIN(ROUNDUP(L652,P$9),1000),0)</f>
        <v>0</v>
      </c>
    </row>
    <row r="653" customFormat="false" ht="13.8" hidden="false" customHeight="false" outlineLevel="0" collapsed="false">
      <c r="A653" s="0" t="s">
        <v>3163</v>
      </c>
      <c r="B653" s="0" t="n">
        <f aca="false">-M653</f>
        <v>-0</v>
      </c>
      <c r="C653" s="0" t="n">
        <v>1000</v>
      </c>
      <c r="D653" s="0" t="n">
        <v>0</v>
      </c>
      <c r="E653" s="0" t="s">
        <v>3164</v>
      </c>
      <c r="F653" s="0" t="s">
        <v>3165</v>
      </c>
      <c r="G653" s="0" t="s">
        <v>3166</v>
      </c>
      <c r="H653" s="0" t="s">
        <v>3167</v>
      </c>
      <c r="I653" s="1" t="n">
        <v>0</v>
      </c>
      <c r="J653" s="0" t="n">
        <f aca="false">I653/(P$4*P$3)</f>
        <v>0</v>
      </c>
      <c r="K653" s="0" t="n">
        <f aca="false">J653*10^9*P$5</f>
        <v>0</v>
      </c>
      <c r="L653" s="0" t="n">
        <f aca="false">K653*P$7/P$8</f>
        <v>0</v>
      </c>
      <c r="M653" s="0" t="n">
        <f aca="false">IF(I653&gt;0,MIN(ROUNDUP(L653,P$9),1000),0)</f>
        <v>0</v>
      </c>
    </row>
    <row r="654" customFormat="false" ht="13.8" hidden="false" customHeight="false" outlineLevel="0" collapsed="false">
      <c r="A654" s="0" t="s">
        <v>3168</v>
      </c>
      <c r="B654" s="0" t="n">
        <f aca="false">-M654</f>
        <v>-0</v>
      </c>
      <c r="C654" s="0" t="n">
        <v>1000</v>
      </c>
      <c r="D654" s="0" t="n">
        <v>0</v>
      </c>
      <c r="E654" s="0" t="s">
        <v>3169</v>
      </c>
      <c r="F654" s="0" t="s">
        <v>3170</v>
      </c>
      <c r="G654" s="0" t="s">
        <v>3171</v>
      </c>
      <c r="H654" s="0" t="s">
        <v>3172</v>
      </c>
      <c r="I654" s="1" t="n">
        <v>0</v>
      </c>
      <c r="J654" s="0" t="n">
        <f aca="false">I654/(P$4*P$3)</f>
        <v>0</v>
      </c>
      <c r="K654" s="0" t="n">
        <f aca="false">J654*10^9*P$5</f>
        <v>0</v>
      </c>
      <c r="L654" s="0" t="n">
        <f aca="false">K654*P$7/P$8</f>
        <v>0</v>
      </c>
      <c r="M654" s="0" t="n">
        <f aca="false">IF(I654&gt;0,MIN(ROUNDUP(L654,P$9),1000),0)</f>
        <v>0</v>
      </c>
    </row>
    <row r="655" customFormat="false" ht="13.8" hidden="false" customHeight="false" outlineLevel="0" collapsed="false">
      <c r="A655" s="0" t="s">
        <v>3173</v>
      </c>
      <c r="B655" s="0" t="n">
        <f aca="false">-M655</f>
        <v>-0</v>
      </c>
      <c r="C655" s="0" t="n">
        <v>1000</v>
      </c>
      <c r="D655" s="0" t="n">
        <v>0</v>
      </c>
      <c r="E655" s="0" t="s">
        <v>3174</v>
      </c>
      <c r="F655" s="0" t="s">
        <v>3175</v>
      </c>
      <c r="G655" s="0" t="s">
        <v>3176</v>
      </c>
      <c r="H655" s="0" t="s">
        <v>3177</v>
      </c>
      <c r="I655" s="1" t="n">
        <v>0</v>
      </c>
      <c r="J655" s="0" t="n">
        <f aca="false">I655/(P$4*P$3)</f>
        <v>0</v>
      </c>
      <c r="K655" s="0" t="n">
        <f aca="false">J655*10^9*P$5</f>
        <v>0</v>
      </c>
      <c r="L655" s="0" t="n">
        <f aca="false">K655*P$7/P$8</f>
        <v>0</v>
      </c>
      <c r="M655" s="0" t="n">
        <f aca="false">IF(I655&gt;0,MIN(ROUNDUP(L655,P$9),1000),0)</f>
        <v>0</v>
      </c>
    </row>
    <row r="656" customFormat="false" ht="13.8" hidden="false" customHeight="false" outlineLevel="0" collapsed="false">
      <c r="A656" s="0" t="s">
        <v>3178</v>
      </c>
      <c r="B656" s="0" t="n">
        <f aca="false">-M656</f>
        <v>-0</v>
      </c>
      <c r="C656" s="0" t="n">
        <v>1000</v>
      </c>
      <c r="D656" s="0" t="n">
        <v>0</v>
      </c>
      <c r="E656" s="0" t="s">
        <v>3179</v>
      </c>
      <c r="F656" s="0" t="s">
        <v>3180</v>
      </c>
      <c r="G656" s="0" t="s">
        <v>3181</v>
      </c>
      <c r="H656" s="0" t="s">
        <v>3182</v>
      </c>
      <c r="I656" s="1" t="n">
        <v>0</v>
      </c>
      <c r="J656" s="0" t="n">
        <f aca="false">I656/(P$4*P$3)</f>
        <v>0</v>
      </c>
      <c r="K656" s="0" t="n">
        <f aca="false">J656*10^9*P$5</f>
        <v>0</v>
      </c>
      <c r="L656" s="0" t="n">
        <f aca="false">K656*P$7/P$8</f>
        <v>0</v>
      </c>
      <c r="M656" s="0" t="n">
        <f aca="false">IF(I656&gt;0,MIN(ROUNDUP(L656,P$9),1000),0)</f>
        <v>0</v>
      </c>
    </row>
    <row r="657" customFormat="false" ht="13.8" hidden="false" customHeight="false" outlineLevel="0" collapsed="false">
      <c r="A657" s="0" t="s">
        <v>3183</v>
      </c>
      <c r="B657" s="0" t="n">
        <f aca="false">-M657</f>
        <v>-0</v>
      </c>
      <c r="C657" s="0" t="n">
        <v>0</v>
      </c>
      <c r="D657" s="0" t="n">
        <v>0</v>
      </c>
      <c r="E657" s="0" t="s">
        <v>3184</v>
      </c>
      <c r="F657" s="0" t="s">
        <v>3185</v>
      </c>
      <c r="G657" s="0" t="s">
        <v>3186</v>
      </c>
      <c r="H657" s="0" t="s">
        <v>3187</v>
      </c>
      <c r="I657" s="1" t="n">
        <v>0</v>
      </c>
      <c r="J657" s="0" t="n">
        <f aca="false">I657/(P$4*P$3)</f>
        <v>0</v>
      </c>
      <c r="K657" s="0" t="n">
        <f aca="false">J657*10^9*P$5</f>
        <v>0</v>
      </c>
      <c r="L657" s="0" t="n">
        <f aca="false">K657*P$7/P$8</f>
        <v>0</v>
      </c>
      <c r="M657" s="0" t="n">
        <f aca="false">IF(I657&gt;0,MIN(ROUNDUP(L657,P$9),1000),0)</f>
        <v>0</v>
      </c>
    </row>
    <row r="658" customFormat="false" ht="13.8" hidden="false" customHeight="false" outlineLevel="0" collapsed="false">
      <c r="A658" s="0" t="s">
        <v>3188</v>
      </c>
      <c r="B658" s="0" t="n">
        <f aca="false">-M658</f>
        <v>-0</v>
      </c>
      <c r="C658" s="0" t="n">
        <v>0</v>
      </c>
      <c r="D658" s="0" t="n">
        <v>0</v>
      </c>
      <c r="E658" s="0" t="s">
        <v>3189</v>
      </c>
      <c r="F658" s="0" t="s">
        <v>3190</v>
      </c>
      <c r="G658" s="0" t="s">
        <v>3191</v>
      </c>
      <c r="H658" s="0" t="s">
        <v>3192</v>
      </c>
      <c r="I658" s="1" t="n">
        <v>0</v>
      </c>
      <c r="J658" s="0" t="n">
        <f aca="false">I658/(P$4*P$3)</f>
        <v>0</v>
      </c>
      <c r="K658" s="0" t="n">
        <f aca="false">J658*10^9*P$5</f>
        <v>0</v>
      </c>
      <c r="L658" s="0" t="n">
        <f aca="false">K658*P$7/P$8</f>
        <v>0</v>
      </c>
      <c r="M658" s="0" t="n">
        <f aca="false">IF(I658&gt;0,MIN(ROUNDUP(L658,P$9),1000),0)</f>
        <v>0</v>
      </c>
    </row>
    <row r="659" customFormat="false" ht="13.8" hidden="false" customHeight="false" outlineLevel="0" collapsed="false">
      <c r="A659" s="0" t="s">
        <v>3193</v>
      </c>
      <c r="B659" s="0" t="n">
        <f aca="false">-M659</f>
        <v>-0</v>
      </c>
      <c r="C659" s="0" t="n">
        <v>0</v>
      </c>
      <c r="D659" s="0" t="n">
        <v>0</v>
      </c>
      <c r="E659" s="0" t="s">
        <v>3194</v>
      </c>
      <c r="F659" s="0" t="s">
        <v>3195</v>
      </c>
      <c r="G659" s="0" t="s">
        <v>3196</v>
      </c>
      <c r="H659" s="0" t="s">
        <v>3197</v>
      </c>
      <c r="I659" s="1" t="n">
        <v>0</v>
      </c>
      <c r="J659" s="0" t="n">
        <f aca="false">I659/(P$4*P$3)</f>
        <v>0</v>
      </c>
      <c r="K659" s="0" t="n">
        <f aca="false">J659*10^9*P$5</f>
        <v>0</v>
      </c>
      <c r="L659" s="0" t="n">
        <f aca="false">K659*P$7/P$8</f>
        <v>0</v>
      </c>
      <c r="M659" s="0" t="n">
        <f aca="false">IF(I659&gt;0,MIN(ROUNDUP(L659,P$9),1000),0)</f>
        <v>0</v>
      </c>
    </row>
    <row r="660" customFormat="false" ht="13.8" hidden="false" customHeight="false" outlineLevel="0" collapsed="false">
      <c r="A660" s="0" t="s">
        <v>3198</v>
      </c>
      <c r="B660" s="0" t="n">
        <f aca="false">-M660</f>
        <v>-0</v>
      </c>
      <c r="C660" s="0" t="n">
        <v>0</v>
      </c>
      <c r="D660" s="0" t="n">
        <v>0</v>
      </c>
      <c r="E660" s="0" t="s">
        <v>3199</v>
      </c>
      <c r="F660" s="0" t="s">
        <v>3200</v>
      </c>
      <c r="G660" s="0" t="s">
        <v>3201</v>
      </c>
      <c r="H660" s="0" t="s">
        <v>3202</v>
      </c>
      <c r="I660" s="1" t="n">
        <v>0</v>
      </c>
      <c r="J660" s="0" t="n">
        <f aca="false">I660/(P$4*P$3)</f>
        <v>0</v>
      </c>
      <c r="K660" s="0" t="n">
        <f aca="false">J660*10^9*P$5</f>
        <v>0</v>
      </c>
      <c r="L660" s="0" t="n">
        <f aca="false">K660*P$7/P$8</f>
        <v>0</v>
      </c>
      <c r="M660" s="0" t="n">
        <f aca="false">IF(I660&gt;0,MIN(ROUNDUP(L660,P$9),1000),0)</f>
        <v>0</v>
      </c>
    </row>
    <row r="661" customFormat="false" ht="13.8" hidden="false" customHeight="false" outlineLevel="0" collapsed="false">
      <c r="A661" s="0" t="s">
        <v>3203</v>
      </c>
      <c r="B661" s="0" t="n">
        <f aca="false">-M661</f>
        <v>-0</v>
      </c>
      <c r="C661" s="0" t="n">
        <v>0</v>
      </c>
      <c r="D661" s="0" t="n">
        <v>0</v>
      </c>
      <c r="E661" s="0" t="s">
        <v>3204</v>
      </c>
      <c r="F661" s="0" t="s">
        <v>3205</v>
      </c>
      <c r="G661" s="0" t="s">
        <v>3206</v>
      </c>
      <c r="H661" s="0" t="s">
        <v>3207</v>
      </c>
      <c r="I661" s="1" t="n">
        <v>0</v>
      </c>
      <c r="J661" s="0" t="n">
        <f aca="false">I661/(P$4*P$3)</f>
        <v>0</v>
      </c>
      <c r="K661" s="0" t="n">
        <f aca="false">J661*10^9*P$5</f>
        <v>0</v>
      </c>
      <c r="L661" s="0" t="n">
        <f aca="false">K661*P$7/P$8</f>
        <v>0</v>
      </c>
      <c r="M661" s="0" t="n">
        <f aca="false">IF(I661&gt;0,MIN(ROUNDUP(L661,P$9),1000),0)</f>
        <v>0</v>
      </c>
    </row>
    <row r="662" customFormat="false" ht="13.8" hidden="false" customHeight="false" outlineLevel="0" collapsed="false">
      <c r="A662" s="0" t="s">
        <v>3208</v>
      </c>
      <c r="B662" s="0" t="n">
        <f aca="false">-M662</f>
        <v>-0</v>
      </c>
      <c r="C662" s="0" t="n">
        <v>0</v>
      </c>
      <c r="D662" s="0" t="n">
        <v>0</v>
      </c>
      <c r="E662" s="0" t="s">
        <v>3209</v>
      </c>
      <c r="F662" s="0" t="s">
        <v>3210</v>
      </c>
      <c r="G662" s="0" t="s">
        <v>3211</v>
      </c>
      <c r="H662" s="0" t="s">
        <v>3212</v>
      </c>
      <c r="I662" s="1" t="n">
        <v>0</v>
      </c>
      <c r="J662" s="0" t="n">
        <f aca="false">I662/(P$4*P$3)</f>
        <v>0</v>
      </c>
      <c r="K662" s="0" t="n">
        <f aca="false">J662*10^9*P$5</f>
        <v>0</v>
      </c>
      <c r="L662" s="0" t="n">
        <f aca="false">K662*P$7/P$8</f>
        <v>0</v>
      </c>
      <c r="M662" s="0" t="n">
        <f aca="false">IF(I662&gt;0,MIN(ROUNDUP(L662,P$9),1000),0)</f>
        <v>0</v>
      </c>
    </row>
    <row r="663" customFormat="false" ht="13.8" hidden="false" customHeight="false" outlineLevel="0" collapsed="false">
      <c r="A663" s="0" t="s">
        <v>3213</v>
      </c>
      <c r="B663" s="0" t="n">
        <f aca="false">-M663</f>
        <v>-0</v>
      </c>
      <c r="C663" s="0" t="n">
        <v>0</v>
      </c>
      <c r="D663" s="0" t="n">
        <v>0</v>
      </c>
      <c r="E663" s="0" t="s">
        <v>3214</v>
      </c>
      <c r="F663" s="0" t="s">
        <v>3215</v>
      </c>
      <c r="G663" s="0" t="s">
        <v>3216</v>
      </c>
      <c r="H663" s="0" t="s">
        <v>3217</v>
      </c>
      <c r="I663" s="1" t="n">
        <v>0</v>
      </c>
      <c r="J663" s="0" t="n">
        <f aca="false">I663/(P$4*P$3)</f>
        <v>0</v>
      </c>
      <c r="K663" s="0" t="n">
        <f aca="false">J663*10^9*P$5</f>
        <v>0</v>
      </c>
      <c r="L663" s="0" t="n">
        <f aca="false">K663*P$7/P$8</f>
        <v>0</v>
      </c>
      <c r="M663" s="0" t="n">
        <f aca="false">IF(I663&gt;0,MIN(ROUNDUP(L663,P$9),1000),0)</f>
        <v>0</v>
      </c>
    </row>
    <row r="664" customFormat="false" ht="13.8" hidden="false" customHeight="false" outlineLevel="0" collapsed="false">
      <c r="A664" s="0" t="s">
        <v>3218</v>
      </c>
      <c r="B664" s="0" t="n">
        <f aca="false">-M664</f>
        <v>-0</v>
      </c>
      <c r="C664" s="0" t="n">
        <v>0</v>
      </c>
      <c r="D664" s="0" t="n">
        <v>0</v>
      </c>
      <c r="E664" s="0" t="s">
        <v>3219</v>
      </c>
      <c r="F664" s="0" t="s">
        <v>3220</v>
      </c>
      <c r="G664" s="0" t="s">
        <v>3221</v>
      </c>
      <c r="H664" s="0" t="s">
        <v>3222</v>
      </c>
      <c r="I664" s="1" t="n">
        <v>0</v>
      </c>
      <c r="J664" s="0" t="n">
        <f aca="false">I664/(P$4*P$3)</f>
        <v>0</v>
      </c>
      <c r="K664" s="0" t="n">
        <f aca="false">J664*10^9*P$5</f>
        <v>0</v>
      </c>
      <c r="L664" s="0" t="n">
        <f aca="false">K664*P$7/P$8</f>
        <v>0</v>
      </c>
      <c r="M664" s="0" t="n">
        <f aca="false">IF(I664&gt;0,MIN(ROUNDUP(L664,P$9),1000),0)</f>
        <v>0</v>
      </c>
    </row>
    <row r="665" customFormat="false" ht="13.8" hidden="false" customHeight="false" outlineLevel="0" collapsed="false">
      <c r="A665" s="0" t="s">
        <v>3223</v>
      </c>
      <c r="B665" s="0" t="n">
        <f aca="false">-M665</f>
        <v>-0</v>
      </c>
      <c r="C665" s="0" t="n">
        <v>1000</v>
      </c>
      <c r="D665" s="0" t="n">
        <v>0</v>
      </c>
      <c r="E665" s="0" t="s">
        <v>3224</v>
      </c>
      <c r="F665" s="0" t="s">
        <v>3225</v>
      </c>
      <c r="G665" s="0" t="s">
        <v>3226</v>
      </c>
      <c r="H665" s="0" t="s">
        <v>3227</v>
      </c>
      <c r="I665" s="1" t="n">
        <v>0</v>
      </c>
      <c r="J665" s="0" t="n">
        <f aca="false">I665/(P$4*P$3)</f>
        <v>0</v>
      </c>
      <c r="K665" s="0" t="n">
        <f aca="false">J665*10^9*P$5</f>
        <v>0</v>
      </c>
      <c r="L665" s="0" t="n">
        <f aca="false">K665*P$7/P$8</f>
        <v>0</v>
      </c>
      <c r="M665" s="0" t="n">
        <f aca="false">IF(I665&gt;0,MIN(ROUNDUP(L665,P$9),1000),0)</f>
        <v>0</v>
      </c>
    </row>
    <row r="666" customFormat="false" ht="13.8" hidden="false" customHeight="false" outlineLevel="0" collapsed="false">
      <c r="A666" s="0" t="s">
        <v>3228</v>
      </c>
      <c r="B666" s="0" t="n">
        <f aca="false">-M666</f>
        <v>-0</v>
      </c>
      <c r="C666" s="0" t="n">
        <v>1000</v>
      </c>
      <c r="D666" s="0" t="n">
        <v>0</v>
      </c>
      <c r="E666" s="0" t="s">
        <v>3229</v>
      </c>
      <c r="F666" s="0" t="s">
        <v>3230</v>
      </c>
      <c r="G666" s="0" t="s">
        <v>3231</v>
      </c>
      <c r="H666" s="0" t="s">
        <v>3232</v>
      </c>
      <c r="I666" s="1" t="n">
        <v>0</v>
      </c>
      <c r="J666" s="0" t="n">
        <f aca="false">I666/(P$4*P$3)</f>
        <v>0</v>
      </c>
      <c r="K666" s="0" t="n">
        <f aca="false">J666*10^9*P$5</f>
        <v>0</v>
      </c>
      <c r="L666" s="0" t="n">
        <f aca="false">K666*P$7/P$8</f>
        <v>0</v>
      </c>
      <c r="M666" s="0" t="n">
        <f aca="false">IF(I666&gt;0,MIN(ROUNDUP(L666,P$9),1000),0)</f>
        <v>0</v>
      </c>
    </row>
    <row r="667" customFormat="false" ht="13.8" hidden="false" customHeight="false" outlineLevel="0" collapsed="false">
      <c r="A667" s="0" t="s">
        <v>3233</v>
      </c>
      <c r="B667" s="0" t="n">
        <f aca="false">-M667</f>
        <v>-0</v>
      </c>
      <c r="C667" s="0" t="n">
        <v>0</v>
      </c>
      <c r="D667" s="0" t="n">
        <v>0</v>
      </c>
      <c r="E667" s="0" t="s">
        <v>3234</v>
      </c>
      <c r="F667" s="0" t="s">
        <v>3235</v>
      </c>
      <c r="G667" s="0" t="s">
        <v>3236</v>
      </c>
      <c r="H667" s="0" t="s">
        <v>3237</v>
      </c>
      <c r="I667" s="1" t="n">
        <v>0</v>
      </c>
      <c r="J667" s="0" t="n">
        <f aca="false">I667/(P$4*P$3)</f>
        <v>0</v>
      </c>
      <c r="K667" s="0" t="n">
        <f aca="false">J667*10^9*P$5</f>
        <v>0</v>
      </c>
      <c r="L667" s="0" t="n">
        <f aca="false">K667*P$7/P$8</f>
        <v>0</v>
      </c>
      <c r="M667" s="0" t="n">
        <f aca="false">IF(I667&gt;0,MIN(ROUNDUP(L667,P$9),1000),0)</f>
        <v>0</v>
      </c>
    </row>
    <row r="668" customFormat="false" ht="13.8" hidden="false" customHeight="false" outlineLevel="0" collapsed="false">
      <c r="A668" s="0" t="s">
        <v>3238</v>
      </c>
      <c r="B668" s="0" t="n">
        <f aca="false">-M668</f>
        <v>-0</v>
      </c>
      <c r="C668" s="0" t="n">
        <v>0</v>
      </c>
      <c r="D668" s="0" t="n">
        <v>0</v>
      </c>
      <c r="E668" s="0" t="s">
        <v>3239</v>
      </c>
      <c r="F668" s="0" t="s">
        <v>3240</v>
      </c>
      <c r="G668" s="0" t="s">
        <v>3241</v>
      </c>
      <c r="H668" s="0" t="s">
        <v>3242</v>
      </c>
      <c r="I668" s="1" t="n">
        <v>0</v>
      </c>
      <c r="J668" s="0" t="n">
        <f aca="false">I668/(P$4*P$3)</f>
        <v>0</v>
      </c>
      <c r="K668" s="0" t="n">
        <f aca="false">J668*10^9*P$5</f>
        <v>0</v>
      </c>
      <c r="L668" s="0" t="n">
        <f aca="false">K668*P$7/P$8</f>
        <v>0</v>
      </c>
      <c r="M668" s="0" t="n">
        <f aca="false">IF(I668&gt;0,MIN(ROUNDUP(L668,P$9),1000),0)</f>
        <v>0</v>
      </c>
    </row>
    <row r="669" customFormat="false" ht="13.8" hidden="false" customHeight="false" outlineLevel="0" collapsed="false">
      <c r="A669" s="0" t="s">
        <v>3243</v>
      </c>
      <c r="B669" s="0" t="n">
        <f aca="false">-M669</f>
        <v>-0</v>
      </c>
      <c r="C669" s="0" t="n">
        <v>0</v>
      </c>
      <c r="D669" s="0" t="n">
        <v>0</v>
      </c>
      <c r="E669" s="0" t="s">
        <v>3244</v>
      </c>
      <c r="F669" s="0" t="s">
        <v>3245</v>
      </c>
      <c r="G669" s="0" t="s">
        <v>3246</v>
      </c>
      <c r="H669" s="0" t="s">
        <v>3247</v>
      </c>
      <c r="I669" s="1" t="n">
        <v>0</v>
      </c>
      <c r="J669" s="0" t="n">
        <f aca="false">I669/(P$4*P$3)</f>
        <v>0</v>
      </c>
      <c r="K669" s="0" t="n">
        <f aca="false">J669*10^9*P$5</f>
        <v>0</v>
      </c>
      <c r="L669" s="0" t="n">
        <f aca="false">K669*P$7/P$8</f>
        <v>0</v>
      </c>
      <c r="M669" s="0" t="n">
        <f aca="false">IF(I669&gt;0,MIN(ROUNDUP(L669,P$9),1000),0)</f>
        <v>0</v>
      </c>
    </row>
    <row r="670" customFormat="false" ht="13.8" hidden="false" customHeight="false" outlineLevel="0" collapsed="false">
      <c r="A670" s="0" t="s">
        <v>3248</v>
      </c>
      <c r="B670" s="0" t="n">
        <f aca="false">-M670</f>
        <v>-0</v>
      </c>
      <c r="C670" s="0" t="n">
        <v>0</v>
      </c>
      <c r="D670" s="0" t="n">
        <v>0</v>
      </c>
      <c r="E670" s="0" t="s">
        <v>3249</v>
      </c>
      <c r="F670" s="0" t="s">
        <v>3250</v>
      </c>
      <c r="G670" s="0" t="s">
        <v>3251</v>
      </c>
      <c r="H670" s="0" t="s">
        <v>3252</v>
      </c>
      <c r="I670" s="1" t="n">
        <v>0</v>
      </c>
      <c r="J670" s="0" t="n">
        <f aca="false">I670/(P$4*P$3)</f>
        <v>0</v>
      </c>
      <c r="K670" s="0" t="n">
        <f aca="false">J670*10^9*P$5</f>
        <v>0</v>
      </c>
      <c r="L670" s="0" t="n">
        <f aca="false">K670*P$7/P$8</f>
        <v>0</v>
      </c>
      <c r="M670" s="0" t="n">
        <f aca="false">IF(I670&gt;0,MIN(ROUNDUP(L670,P$9),1000),0)</f>
        <v>0</v>
      </c>
    </row>
    <row r="671" customFormat="false" ht="13.8" hidden="false" customHeight="false" outlineLevel="0" collapsed="false">
      <c r="A671" s="0" t="s">
        <v>3253</v>
      </c>
      <c r="B671" s="0" t="n">
        <f aca="false">-M671</f>
        <v>-0</v>
      </c>
      <c r="C671" s="0" t="n">
        <v>0</v>
      </c>
      <c r="D671" s="0" t="n">
        <v>0</v>
      </c>
      <c r="E671" s="0" t="s">
        <v>3254</v>
      </c>
      <c r="F671" s="0" t="s">
        <v>3255</v>
      </c>
      <c r="G671" s="0" t="s">
        <v>3256</v>
      </c>
      <c r="H671" s="0" t="s">
        <v>3257</v>
      </c>
      <c r="I671" s="1" t="n">
        <v>0</v>
      </c>
      <c r="J671" s="0" t="n">
        <f aca="false">I671/(P$4*P$3)</f>
        <v>0</v>
      </c>
      <c r="K671" s="0" t="n">
        <f aca="false">J671*10^9*P$5</f>
        <v>0</v>
      </c>
      <c r="L671" s="0" t="n">
        <f aca="false">K671*P$7/P$8</f>
        <v>0</v>
      </c>
      <c r="M671" s="0" t="n">
        <f aca="false">IF(I671&gt;0,MIN(ROUNDUP(L671,P$9),1000),0)</f>
        <v>0</v>
      </c>
    </row>
    <row r="672" customFormat="false" ht="13.8" hidden="false" customHeight="false" outlineLevel="0" collapsed="false">
      <c r="A672" s="0" t="s">
        <v>3258</v>
      </c>
      <c r="B672" s="0" t="n">
        <f aca="false">-M672</f>
        <v>-0</v>
      </c>
      <c r="C672" s="0" t="n">
        <v>0</v>
      </c>
      <c r="D672" s="0" t="n">
        <v>0</v>
      </c>
      <c r="E672" s="0" t="s">
        <v>3259</v>
      </c>
      <c r="F672" s="0" t="s">
        <v>3260</v>
      </c>
      <c r="G672" s="0" t="s">
        <v>3261</v>
      </c>
      <c r="H672" s="0" t="s">
        <v>3262</v>
      </c>
      <c r="I672" s="1" t="n">
        <v>0</v>
      </c>
      <c r="J672" s="0" t="n">
        <f aca="false">I672/(P$4*P$3)</f>
        <v>0</v>
      </c>
      <c r="K672" s="0" t="n">
        <f aca="false">J672*10^9*P$5</f>
        <v>0</v>
      </c>
      <c r="L672" s="0" t="n">
        <f aca="false">K672*P$7/P$8</f>
        <v>0</v>
      </c>
      <c r="M672" s="0" t="n">
        <f aca="false">IF(I672&gt;0,MIN(ROUNDUP(L672,P$9),1000),0)</f>
        <v>0</v>
      </c>
    </row>
    <row r="673" customFormat="false" ht="13.8" hidden="false" customHeight="false" outlineLevel="0" collapsed="false">
      <c r="A673" s="0" t="s">
        <v>3263</v>
      </c>
      <c r="B673" s="0" t="n">
        <f aca="false">-M673</f>
        <v>-0</v>
      </c>
      <c r="C673" s="0" t="n">
        <v>0</v>
      </c>
      <c r="D673" s="0" t="n">
        <v>0</v>
      </c>
      <c r="E673" s="0" t="s">
        <v>3264</v>
      </c>
      <c r="F673" s="0" t="s">
        <v>3265</v>
      </c>
      <c r="G673" s="0" t="s">
        <v>3266</v>
      </c>
      <c r="H673" s="0" t="s">
        <v>3267</v>
      </c>
      <c r="I673" s="1" t="n">
        <v>0</v>
      </c>
      <c r="J673" s="0" t="n">
        <f aca="false">I673/(P$4*P$3)</f>
        <v>0</v>
      </c>
      <c r="K673" s="0" t="n">
        <f aca="false">J673*10^9*P$5</f>
        <v>0</v>
      </c>
      <c r="L673" s="0" t="n">
        <f aca="false">K673*P$7/P$8</f>
        <v>0</v>
      </c>
      <c r="M673" s="0" t="n">
        <f aca="false">IF(I673&gt;0,MIN(ROUNDUP(L673,P$9),1000),0)</f>
        <v>0</v>
      </c>
    </row>
    <row r="674" customFormat="false" ht="13.8" hidden="false" customHeight="false" outlineLevel="0" collapsed="false">
      <c r="A674" s="0" t="s">
        <v>3268</v>
      </c>
      <c r="B674" s="0" t="n">
        <f aca="false">-M674</f>
        <v>-0</v>
      </c>
      <c r="C674" s="0" t="n">
        <v>0</v>
      </c>
      <c r="D674" s="0" t="n">
        <v>0</v>
      </c>
      <c r="E674" s="0" t="s">
        <v>3269</v>
      </c>
      <c r="F674" s="0" t="s">
        <v>3270</v>
      </c>
      <c r="G674" s="0" t="s">
        <v>3271</v>
      </c>
      <c r="H674" s="0" t="s">
        <v>3272</v>
      </c>
      <c r="I674" s="1" t="n">
        <v>0</v>
      </c>
      <c r="J674" s="0" t="n">
        <f aca="false">I674/(P$4*P$3)</f>
        <v>0</v>
      </c>
      <c r="K674" s="0" t="n">
        <f aca="false">J674*10^9*P$5</f>
        <v>0</v>
      </c>
      <c r="L674" s="0" t="n">
        <f aca="false">K674*P$7/P$8</f>
        <v>0</v>
      </c>
      <c r="M674" s="0" t="n">
        <f aca="false">IF(I674&gt;0,MIN(ROUNDUP(L674,P$9),1000),0)</f>
        <v>0</v>
      </c>
    </row>
    <row r="675" customFormat="false" ht="13.8" hidden="false" customHeight="false" outlineLevel="0" collapsed="false">
      <c r="A675" s="0" t="s">
        <v>3273</v>
      </c>
      <c r="B675" s="0" t="n">
        <f aca="false">-M675</f>
        <v>-0</v>
      </c>
      <c r="C675" s="0" t="n">
        <v>0</v>
      </c>
      <c r="D675" s="0" t="n">
        <v>0</v>
      </c>
      <c r="E675" s="0" t="s">
        <v>3274</v>
      </c>
      <c r="F675" s="0" t="s">
        <v>3275</v>
      </c>
      <c r="G675" s="0" t="s">
        <v>3276</v>
      </c>
      <c r="H675" s="0" t="s">
        <v>3277</v>
      </c>
      <c r="I675" s="1" t="n">
        <v>0</v>
      </c>
      <c r="J675" s="0" t="n">
        <f aca="false">I675/(P$4*P$3)</f>
        <v>0</v>
      </c>
      <c r="K675" s="0" t="n">
        <f aca="false">J675*10^9*P$5</f>
        <v>0</v>
      </c>
      <c r="L675" s="0" t="n">
        <f aca="false">K675*P$7/P$8</f>
        <v>0</v>
      </c>
      <c r="M675" s="0" t="n">
        <f aca="false">IF(I675&gt;0,MIN(ROUNDUP(L675,P$9),1000),0)</f>
        <v>0</v>
      </c>
    </row>
    <row r="676" customFormat="false" ht="13.8" hidden="false" customHeight="false" outlineLevel="0" collapsed="false">
      <c r="A676" s="0" t="s">
        <v>3278</v>
      </c>
      <c r="B676" s="0" t="n">
        <f aca="false">-M676</f>
        <v>-0</v>
      </c>
      <c r="C676" s="0" t="n">
        <v>1000</v>
      </c>
      <c r="D676" s="0" t="n">
        <v>0</v>
      </c>
      <c r="E676" s="0" t="s">
        <v>3150</v>
      </c>
      <c r="F676" s="0" t="s">
        <v>3279</v>
      </c>
      <c r="G676" s="0" t="s">
        <v>3093</v>
      </c>
      <c r="H676" s="0" t="s">
        <v>3280</v>
      </c>
      <c r="I676" s="1" t="n">
        <v>0</v>
      </c>
      <c r="J676" s="0" t="n">
        <f aca="false">I676/(P$4*P$3)</f>
        <v>0</v>
      </c>
      <c r="K676" s="0" t="n">
        <f aca="false">J676*10^9*P$5</f>
        <v>0</v>
      </c>
      <c r="L676" s="0" t="n">
        <f aca="false">K676*P$7/P$8</f>
        <v>0</v>
      </c>
      <c r="M676" s="0" t="n">
        <f aca="false">IF(I676&gt;0,MIN(ROUNDUP(L676,P$9),1000),0)</f>
        <v>0</v>
      </c>
    </row>
    <row r="677" customFormat="false" ht="13.8" hidden="false" customHeight="false" outlineLevel="0" collapsed="false">
      <c r="A677" s="0" t="s">
        <v>3281</v>
      </c>
      <c r="B677" s="0" t="n">
        <f aca="false">-M677</f>
        <v>-0</v>
      </c>
      <c r="C677" s="0" t="n">
        <v>1000</v>
      </c>
      <c r="D677" s="0" t="n">
        <v>0</v>
      </c>
      <c r="E677" s="0" t="s">
        <v>3282</v>
      </c>
      <c r="F677" s="0" t="s">
        <v>3283</v>
      </c>
      <c r="G677" s="0" t="s">
        <v>3284</v>
      </c>
      <c r="H677" s="0" t="s">
        <v>3285</v>
      </c>
      <c r="I677" s="1" t="n">
        <v>0</v>
      </c>
      <c r="J677" s="0" t="n">
        <f aca="false">I677/(P$4*P$3)</f>
        <v>0</v>
      </c>
      <c r="K677" s="0" t="n">
        <f aca="false">J677*10^9*P$5</f>
        <v>0</v>
      </c>
      <c r="L677" s="0" t="n">
        <f aca="false">K677*P$7/P$8</f>
        <v>0</v>
      </c>
      <c r="M677" s="0" t="n">
        <f aca="false">IF(I677&gt;0,MIN(ROUNDUP(L677,P$9),1000),0)</f>
        <v>0</v>
      </c>
    </row>
    <row r="678" customFormat="false" ht="13.8" hidden="false" customHeight="false" outlineLevel="0" collapsed="false">
      <c r="A678" s="0" t="s">
        <v>3286</v>
      </c>
      <c r="B678" s="0" t="n">
        <f aca="false">-M678</f>
        <v>-0</v>
      </c>
      <c r="C678" s="0" t="n">
        <v>0</v>
      </c>
      <c r="D678" s="0" t="n">
        <v>0</v>
      </c>
      <c r="E678" s="0" t="s">
        <v>3287</v>
      </c>
      <c r="F678" s="0" t="s">
        <v>3288</v>
      </c>
      <c r="G678" s="0" t="s">
        <v>3289</v>
      </c>
      <c r="H678" s="0" t="s">
        <v>3290</v>
      </c>
      <c r="I678" s="1" t="n">
        <v>0</v>
      </c>
      <c r="J678" s="0" t="n">
        <f aca="false">I678/(P$4*P$3)</f>
        <v>0</v>
      </c>
      <c r="K678" s="0" t="n">
        <f aca="false">J678*10^9*P$5</f>
        <v>0</v>
      </c>
      <c r="L678" s="0" t="n">
        <f aca="false">K678*P$7/P$8</f>
        <v>0</v>
      </c>
      <c r="M678" s="0" t="n">
        <f aca="false">IF(I678&gt;0,MIN(ROUNDUP(L678,P$9),1000),0)</f>
        <v>0</v>
      </c>
    </row>
    <row r="679" customFormat="false" ht="13.8" hidden="false" customHeight="false" outlineLevel="0" collapsed="false">
      <c r="A679" s="0" t="s">
        <v>3291</v>
      </c>
      <c r="B679" s="0" t="n">
        <f aca="false">-M679</f>
        <v>-0</v>
      </c>
      <c r="C679" s="0" t="n">
        <v>0</v>
      </c>
      <c r="D679" s="0" t="n">
        <v>0</v>
      </c>
      <c r="E679" s="0" t="s">
        <v>3292</v>
      </c>
      <c r="F679" s="0" t="s">
        <v>3293</v>
      </c>
      <c r="G679" s="0" t="s">
        <v>3294</v>
      </c>
      <c r="H679" s="0" t="s">
        <v>3295</v>
      </c>
      <c r="I679" s="1" t="n">
        <v>0</v>
      </c>
      <c r="J679" s="0" t="n">
        <f aca="false">I679/(P$4*P$3)</f>
        <v>0</v>
      </c>
      <c r="K679" s="0" t="n">
        <f aca="false">J679*10^9*P$5</f>
        <v>0</v>
      </c>
      <c r="L679" s="0" t="n">
        <f aca="false">K679*P$7/P$8</f>
        <v>0</v>
      </c>
      <c r="M679" s="0" t="n">
        <f aca="false">IF(I679&gt;0,MIN(ROUNDUP(L679,P$9),1000),0)</f>
        <v>0</v>
      </c>
    </row>
    <row r="680" customFormat="false" ht="13.8" hidden="false" customHeight="false" outlineLevel="0" collapsed="false">
      <c r="A680" s="0" t="s">
        <v>3296</v>
      </c>
      <c r="B680" s="0" t="n">
        <f aca="false">-M680</f>
        <v>-0</v>
      </c>
      <c r="C680" s="0" t="n">
        <v>0</v>
      </c>
      <c r="D680" s="0" t="n">
        <v>0</v>
      </c>
      <c r="E680" s="0" t="s">
        <v>3297</v>
      </c>
      <c r="F680" s="0" t="s">
        <v>3298</v>
      </c>
      <c r="G680" s="0" t="s">
        <v>3299</v>
      </c>
      <c r="H680" s="0" t="s">
        <v>3300</v>
      </c>
      <c r="I680" s="1" t="n">
        <v>0</v>
      </c>
      <c r="J680" s="0" t="n">
        <f aca="false">I680/(P$4*P$3)</f>
        <v>0</v>
      </c>
      <c r="K680" s="0" t="n">
        <f aca="false">J680*10^9*P$5</f>
        <v>0</v>
      </c>
      <c r="L680" s="0" t="n">
        <f aca="false">K680*P$7/P$8</f>
        <v>0</v>
      </c>
      <c r="M680" s="0" t="n">
        <f aca="false">IF(I680&gt;0,MIN(ROUNDUP(L680,P$9),1000),0)</f>
        <v>0</v>
      </c>
    </row>
    <row r="681" customFormat="false" ht="13.8" hidden="false" customHeight="false" outlineLevel="0" collapsed="false">
      <c r="A681" s="0" t="s">
        <v>3301</v>
      </c>
      <c r="B681" s="0" t="n">
        <f aca="false">-M681</f>
        <v>-0</v>
      </c>
      <c r="C681" s="0" t="n">
        <v>1000</v>
      </c>
      <c r="D681" s="0" t="n">
        <v>0</v>
      </c>
      <c r="E681" s="0" t="s">
        <v>3302</v>
      </c>
      <c r="F681" s="0" t="s">
        <v>3303</v>
      </c>
      <c r="G681" s="0" t="s">
        <v>3304</v>
      </c>
      <c r="H681" s="0" t="s">
        <v>3305</v>
      </c>
      <c r="I681" s="1" t="n">
        <v>0</v>
      </c>
      <c r="J681" s="0" t="n">
        <f aca="false">I681/(P$4*P$3)</f>
        <v>0</v>
      </c>
      <c r="K681" s="0" t="n">
        <f aca="false">J681*10^9*P$5</f>
        <v>0</v>
      </c>
      <c r="L681" s="0" t="n">
        <f aca="false">K681*P$7/P$8</f>
        <v>0</v>
      </c>
      <c r="M681" s="0" t="n">
        <f aca="false">IF(I681&gt;0,MIN(ROUNDUP(L681,P$9),1000),0)</f>
        <v>0</v>
      </c>
    </row>
    <row r="682" customFormat="false" ht="13.8" hidden="false" customHeight="false" outlineLevel="0" collapsed="false">
      <c r="A682" s="0" t="s">
        <v>3306</v>
      </c>
      <c r="B682" s="0" t="n">
        <f aca="false">-M682</f>
        <v>-0</v>
      </c>
      <c r="C682" s="0" t="n">
        <v>1000</v>
      </c>
      <c r="D682" s="0" t="n">
        <v>0</v>
      </c>
      <c r="E682" s="0" t="s">
        <v>3307</v>
      </c>
      <c r="F682" s="0" t="s">
        <v>3308</v>
      </c>
      <c r="G682" s="0" t="s">
        <v>2659</v>
      </c>
      <c r="H682" s="0" t="s">
        <v>3309</v>
      </c>
      <c r="I682" s="1" t="n">
        <v>0</v>
      </c>
      <c r="J682" s="0" t="n">
        <f aca="false">I682/(P$4*P$3)</f>
        <v>0</v>
      </c>
      <c r="K682" s="0" t="n">
        <f aca="false">J682*10^9*P$5</f>
        <v>0</v>
      </c>
      <c r="L682" s="0" t="n">
        <f aca="false">K682*P$7/P$8</f>
        <v>0</v>
      </c>
      <c r="M682" s="0" t="n">
        <f aca="false">IF(I682&gt;0,MIN(ROUNDUP(L682,P$9),1000),0)</f>
        <v>0</v>
      </c>
    </row>
    <row r="683" customFormat="false" ht="13.8" hidden="false" customHeight="false" outlineLevel="0" collapsed="false">
      <c r="A683" s="0" t="s">
        <v>3310</v>
      </c>
      <c r="B683" s="0" t="n">
        <f aca="false">-M683</f>
        <v>-0</v>
      </c>
      <c r="C683" s="0" t="n">
        <v>1000</v>
      </c>
      <c r="D683" s="0" t="n">
        <v>0</v>
      </c>
      <c r="E683" s="0" t="s">
        <v>3311</v>
      </c>
      <c r="F683" s="0" t="s">
        <v>3312</v>
      </c>
      <c r="G683" s="0" t="s">
        <v>102</v>
      </c>
      <c r="H683" s="0" t="s">
        <v>3313</v>
      </c>
      <c r="I683" s="1" t="n">
        <v>0</v>
      </c>
      <c r="J683" s="0" t="n">
        <f aca="false">I683/(P$4*P$3)</f>
        <v>0</v>
      </c>
      <c r="K683" s="0" t="n">
        <f aca="false">J683*10^9*P$5</f>
        <v>0</v>
      </c>
      <c r="L683" s="0" t="n">
        <f aca="false">K683*P$7/P$8</f>
        <v>0</v>
      </c>
      <c r="M683" s="0" t="n">
        <f aca="false">IF(I683&gt;0,MIN(ROUNDUP(L683,P$9),1000),0)</f>
        <v>0</v>
      </c>
    </row>
    <row r="684" customFormat="false" ht="13.8" hidden="false" customHeight="false" outlineLevel="0" collapsed="false">
      <c r="A684" s="0" t="s">
        <v>3314</v>
      </c>
      <c r="B684" s="0" t="n">
        <f aca="false">-M684</f>
        <v>-0</v>
      </c>
      <c r="C684" s="0" t="n">
        <v>1000</v>
      </c>
      <c r="D684" s="0" t="n">
        <v>0</v>
      </c>
      <c r="E684" s="0" t="s">
        <v>3315</v>
      </c>
      <c r="F684" s="0" t="s">
        <v>3316</v>
      </c>
      <c r="G684" s="0" t="s">
        <v>3317</v>
      </c>
      <c r="H684" s="0" t="s">
        <v>3318</v>
      </c>
      <c r="I684" s="1" t="n">
        <v>0</v>
      </c>
      <c r="J684" s="0" t="n">
        <f aca="false">I684/(P$4*P$3)</f>
        <v>0</v>
      </c>
      <c r="K684" s="0" t="n">
        <f aca="false">J684*10^9*P$5</f>
        <v>0</v>
      </c>
      <c r="L684" s="0" t="n">
        <f aca="false">K684*P$7/P$8</f>
        <v>0</v>
      </c>
      <c r="M684" s="0" t="n">
        <f aca="false">IF(I684&gt;0,MIN(ROUNDUP(L684,P$9),1000),0)</f>
        <v>0</v>
      </c>
    </row>
    <row r="685" customFormat="false" ht="13.8" hidden="false" customHeight="false" outlineLevel="0" collapsed="false">
      <c r="A685" s="0" t="s">
        <v>3319</v>
      </c>
      <c r="B685" s="0" t="n">
        <f aca="false">-M685</f>
        <v>-0</v>
      </c>
      <c r="C685" s="0" t="n">
        <v>1000</v>
      </c>
      <c r="D685" s="0" t="n">
        <v>0</v>
      </c>
      <c r="E685" s="0" t="s">
        <v>3320</v>
      </c>
      <c r="F685" s="0" t="s">
        <v>3321</v>
      </c>
      <c r="G685" s="0" t="s">
        <v>3317</v>
      </c>
      <c r="H685" s="0" t="s">
        <v>3322</v>
      </c>
      <c r="I685" s="1" t="n">
        <v>0</v>
      </c>
      <c r="J685" s="0" t="n">
        <f aca="false">I685/(P$4*P$3)</f>
        <v>0</v>
      </c>
      <c r="K685" s="0" t="n">
        <f aca="false">J685*10^9*P$5</f>
        <v>0</v>
      </c>
      <c r="L685" s="0" t="n">
        <f aca="false">K685*P$7/P$8</f>
        <v>0</v>
      </c>
      <c r="M685" s="0" t="n">
        <f aca="false">IF(I685&gt;0,MIN(ROUNDUP(L685,P$9),1000),0)</f>
        <v>0</v>
      </c>
    </row>
    <row r="686" customFormat="false" ht="13.8" hidden="false" customHeight="false" outlineLevel="0" collapsed="false">
      <c r="A686" s="0" t="s">
        <v>3323</v>
      </c>
      <c r="B686" s="0" t="n">
        <f aca="false">-M686</f>
        <v>-0</v>
      </c>
      <c r="C686" s="0" t="n">
        <v>1000</v>
      </c>
      <c r="D686" s="0" t="n">
        <v>0</v>
      </c>
      <c r="E686" s="0" t="s">
        <v>3324</v>
      </c>
      <c r="F686" s="0" t="s">
        <v>3325</v>
      </c>
      <c r="G686" s="0" t="s">
        <v>3326</v>
      </c>
      <c r="H686" s="0" t="s">
        <v>3327</v>
      </c>
      <c r="I686" s="1" t="n">
        <v>0</v>
      </c>
      <c r="J686" s="0" t="n">
        <f aca="false">I686/(P$4*P$3)</f>
        <v>0</v>
      </c>
      <c r="K686" s="0" t="n">
        <f aca="false">J686*10^9*P$5</f>
        <v>0</v>
      </c>
      <c r="L686" s="0" t="n">
        <f aca="false">K686*P$7/P$8</f>
        <v>0</v>
      </c>
      <c r="M686" s="0" t="n">
        <f aca="false">IF(I686&gt;0,MIN(ROUNDUP(L686,P$9),1000),0)</f>
        <v>0</v>
      </c>
    </row>
    <row r="687" customFormat="false" ht="13.8" hidden="false" customHeight="false" outlineLevel="0" collapsed="false">
      <c r="A687" s="0" t="s">
        <v>3328</v>
      </c>
      <c r="B687" s="0" t="n">
        <f aca="false">-M687</f>
        <v>-0</v>
      </c>
      <c r="C687" s="0" t="n">
        <v>1000</v>
      </c>
      <c r="D687" s="0" t="n">
        <v>0</v>
      </c>
      <c r="E687" s="0" t="s">
        <v>3329</v>
      </c>
      <c r="F687" s="0" t="s">
        <v>3330</v>
      </c>
      <c r="G687" s="0" t="s">
        <v>3331</v>
      </c>
      <c r="H687" s="0" t="s">
        <v>3332</v>
      </c>
      <c r="I687" s="1" t="n">
        <v>0</v>
      </c>
      <c r="J687" s="0" t="n">
        <f aca="false">I687/(P$4*P$3)</f>
        <v>0</v>
      </c>
      <c r="K687" s="0" t="n">
        <f aca="false">J687*10^9*P$5</f>
        <v>0</v>
      </c>
      <c r="L687" s="0" t="n">
        <f aca="false">K687*P$7/P$8</f>
        <v>0</v>
      </c>
      <c r="M687" s="0" t="n">
        <f aca="false">IF(I687&gt;0,MIN(ROUNDUP(L687,P$9),1000),0)</f>
        <v>0</v>
      </c>
    </row>
    <row r="688" customFormat="false" ht="13.8" hidden="false" customHeight="false" outlineLevel="0" collapsed="false">
      <c r="A688" s="0" t="s">
        <v>3333</v>
      </c>
      <c r="B688" s="0" t="n">
        <f aca="false">-M688</f>
        <v>-0</v>
      </c>
      <c r="C688" s="0" t="n">
        <v>1000</v>
      </c>
      <c r="D688" s="0" t="n">
        <v>0</v>
      </c>
      <c r="E688" s="0" t="s">
        <v>3334</v>
      </c>
      <c r="F688" s="0" t="s">
        <v>3335</v>
      </c>
      <c r="G688" s="0" t="s">
        <v>3331</v>
      </c>
      <c r="H688" s="0" t="s">
        <v>3336</v>
      </c>
      <c r="I688" s="1" t="n">
        <v>0</v>
      </c>
      <c r="J688" s="0" t="n">
        <f aca="false">I688/(P$4*P$3)</f>
        <v>0</v>
      </c>
      <c r="K688" s="0" t="n">
        <f aca="false">J688*10^9*P$5</f>
        <v>0</v>
      </c>
      <c r="L688" s="0" t="n">
        <f aca="false">K688*P$7/P$8</f>
        <v>0</v>
      </c>
      <c r="M688" s="0" t="n">
        <f aca="false">IF(I688&gt;0,MIN(ROUNDUP(L688,P$9),1000),0)</f>
        <v>0</v>
      </c>
    </row>
    <row r="689" customFormat="false" ht="13.8" hidden="false" customHeight="false" outlineLevel="0" collapsed="false">
      <c r="A689" s="0" t="s">
        <v>3337</v>
      </c>
      <c r="B689" s="0" t="n">
        <f aca="false">-M689</f>
        <v>-0</v>
      </c>
      <c r="C689" s="0" t="n">
        <v>1000</v>
      </c>
      <c r="D689" s="0" t="n">
        <v>0</v>
      </c>
      <c r="E689" s="0" t="s">
        <v>3338</v>
      </c>
      <c r="F689" s="0" t="s">
        <v>3339</v>
      </c>
      <c r="G689" s="0" t="s">
        <v>69</v>
      </c>
      <c r="H689" s="0" t="s">
        <v>3340</v>
      </c>
      <c r="I689" s="1" t="n">
        <v>0</v>
      </c>
      <c r="J689" s="0" t="n">
        <f aca="false">I689/(P$4*P$3)</f>
        <v>0</v>
      </c>
      <c r="K689" s="0" t="n">
        <f aca="false">J689*10^9*P$5</f>
        <v>0</v>
      </c>
      <c r="L689" s="0" t="n">
        <f aca="false">K689*P$7/P$8</f>
        <v>0</v>
      </c>
      <c r="M689" s="0" t="n">
        <f aca="false">IF(I689&gt;0,MIN(ROUNDUP(L689,P$9),1000),0)</f>
        <v>0</v>
      </c>
    </row>
    <row r="690" customFormat="false" ht="13.8" hidden="false" customHeight="false" outlineLevel="0" collapsed="false">
      <c r="A690" s="0" t="s">
        <v>3341</v>
      </c>
      <c r="B690" s="0" t="n">
        <f aca="false">-M690</f>
        <v>-0</v>
      </c>
      <c r="C690" s="0" t="n">
        <v>1000</v>
      </c>
      <c r="D690" s="0" t="n">
        <v>0</v>
      </c>
      <c r="E690" s="0" t="s">
        <v>3342</v>
      </c>
      <c r="F690" s="0" t="s">
        <v>3343</v>
      </c>
      <c r="G690" s="0" t="s">
        <v>3344</v>
      </c>
      <c r="H690" s="0" t="s">
        <v>3345</v>
      </c>
      <c r="I690" s="1" t="n">
        <v>0</v>
      </c>
      <c r="J690" s="0" t="n">
        <f aca="false">I690/(P$4*P$3)</f>
        <v>0</v>
      </c>
      <c r="K690" s="0" t="n">
        <f aca="false">J690*10^9*P$5</f>
        <v>0</v>
      </c>
      <c r="L690" s="0" t="n">
        <f aca="false">K690*P$7/P$8</f>
        <v>0</v>
      </c>
      <c r="M690" s="0" t="n">
        <f aca="false">IF(I690&gt;0,MIN(ROUNDUP(L690,P$9),1000),0)</f>
        <v>0</v>
      </c>
    </row>
    <row r="691" customFormat="false" ht="13.8" hidden="false" customHeight="false" outlineLevel="0" collapsed="false">
      <c r="A691" s="0" t="s">
        <v>3346</v>
      </c>
      <c r="B691" s="0" t="n">
        <f aca="false">-M691</f>
        <v>-0</v>
      </c>
      <c r="C691" s="0" t="n">
        <v>1000</v>
      </c>
      <c r="D691" s="0" t="n">
        <v>0</v>
      </c>
      <c r="E691" s="0" t="s">
        <v>3347</v>
      </c>
      <c r="F691" s="0" t="s">
        <v>3348</v>
      </c>
      <c r="G691" s="0" t="s">
        <v>3349</v>
      </c>
      <c r="H691" s="0" t="s">
        <v>3350</v>
      </c>
      <c r="I691" s="1" t="n">
        <v>0</v>
      </c>
      <c r="J691" s="0" t="n">
        <f aca="false">I691/(P$4*P$3)</f>
        <v>0</v>
      </c>
      <c r="K691" s="0" t="n">
        <f aca="false">J691*10^9*P$5</f>
        <v>0</v>
      </c>
      <c r="L691" s="0" t="n">
        <f aca="false">K691*P$7/P$8</f>
        <v>0</v>
      </c>
      <c r="M691" s="0" t="n">
        <f aca="false">IF(I691&gt;0,MIN(ROUNDUP(L691,P$9),1000),0)</f>
        <v>0</v>
      </c>
    </row>
    <row r="692" customFormat="false" ht="13.8" hidden="false" customHeight="false" outlineLevel="0" collapsed="false">
      <c r="A692" s="0" t="s">
        <v>3351</v>
      </c>
      <c r="B692" s="0" t="n">
        <f aca="false">-M692</f>
        <v>-0</v>
      </c>
      <c r="C692" s="0" t="n">
        <v>1000</v>
      </c>
      <c r="D692" s="0" t="n">
        <v>0</v>
      </c>
      <c r="E692" s="0" t="s">
        <v>3352</v>
      </c>
      <c r="F692" s="0" t="s">
        <v>3353</v>
      </c>
      <c r="G692" s="0" t="s">
        <v>3354</v>
      </c>
      <c r="H692" s="0" t="s">
        <v>3355</v>
      </c>
      <c r="I692" s="1" t="n">
        <v>0</v>
      </c>
      <c r="J692" s="0" t="n">
        <f aca="false">I692/(P$4*P$3)</f>
        <v>0</v>
      </c>
      <c r="K692" s="0" t="n">
        <f aca="false">J692*10^9*P$5</f>
        <v>0</v>
      </c>
      <c r="L692" s="0" t="n">
        <f aca="false">K692*P$7/P$8</f>
        <v>0</v>
      </c>
      <c r="M692" s="0" t="n">
        <f aca="false">IF(I692&gt;0,MIN(ROUNDUP(L692,P$9),1000),0)</f>
        <v>0</v>
      </c>
    </row>
    <row r="693" customFormat="false" ht="13.8" hidden="false" customHeight="false" outlineLevel="0" collapsed="false">
      <c r="A693" s="0" t="s">
        <v>3356</v>
      </c>
      <c r="B693" s="0" t="n">
        <f aca="false">-M693</f>
        <v>-0</v>
      </c>
      <c r="C693" s="0" t="n">
        <v>0</v>
      </c>
      <c r="D693" s="0" t="n">
        <v>0</v>
      </c>
      <c r="E693" s="0" t="s">
        <v>3357</v>
      </c>
      <c r="F693" s="0" t="s">
        <v>3358</v>
      </c>
      <c r="G693" s="0" t="s">
        <v>3359</v>
      </c>
      <c r="H693" s="0" t="s">
        <v>3360</v>
      </c>
      <c r="I693" s="1" t="n">
        <v>0</v>
      </c>
      <c r="J693" s="0" t="n">
        <f aca="false">I693/(P$4*P$3)</f>
        <v>0</v>
      </c>
      <c r="K693" s="0" t="n">
        <f aca="false">J693*10^9*P$5</f>
        <v>0</v>
      </c>
      <c r="L693" s="0" t="n">
        <f aca="false">K693*P$7/P$8</f>
        <v>0</v>
      </c>
      <c r="M693" s="0" t="n">
        <f aca="false">IF(I693&gt;0,MIN(ROUNDUP(L693,P$9),1000),0)</f>
        <v>0</v>
      </c>
    </row>
    <row r="694" customFormat="false" ht="13.8" hidden="false" customHeight="false" outlineLevel="0" collapsed="false">
      <c r="A694" s="0" t="s">
        <v>3361</v>
      </c>
      <c r="B694" s="0" t="n">
        <f aca="false">-M694</f>
        <v>-0</v>
      </c>
      <c r="C694" s="0" t="n">
        <v>0</v>
      </c>
      <c r="D694" s="0" t="n">
        <v>0</v>
      </c>
      <c r="E694" s="0" t="s">
        <v>3362</v>
      </c>
      <c r="F694" s="0" t="s">
        <v>3363</v>
      </c>
      <c r="G694" s="0" t="s">
        <v>3364</v>
      </c>
      <c r="H694" s="0" t="s">
        <v>3365</v>
      </c>
      <c r="I694" s="1" t="n">
        <v>0</v>
      </c>
      <c r="J694" s="0" t="n">
        <f aca="false">I694/(P$4*P$3)</f>
        <v>0</v>
      </c>
      <c r="K694" s="0" t="n">
        <f aca="false">J694*10^9*P$5</f>
        <v>0</v>
      </c>
      <c r="L694" s="0" t="n">
        <f aca="false">K694*P$7/P$8</f>
        <v>0</v>
      </c>
      <c r="M694" s="0" t="n">
        <f aca="false">IF(I694&gt;0,MIN(ROUNDUP(L694,P$9),1000),0)</f>
        <v>0</v>
      </c>
    </row>
    <row r="695" customFormat="false" ht="13.8" hidden="false" customHeight="false" outlineLevel="0" collapsed="false">
      <c r="A695" s="0" t="s">
        <v>3366</v>
      </c>
      <c r="B695" s="0" t="n">
        <f aca="false">-M695</f>
        <v>-0</v>
      </c>
      <c r="C695" s="0" t="n">
        <v>1000</v>
      </c>
      <c r="D695" s="0" t="n">
        <v>0</v>
      </c>
      <c r="E695" s="0" t="s">
        <v>3367</v>
      </c>
      <c r="F695" s="0" t="s">
        <v>3368</v>
      </c>
      <c r="G695" s="0" t="s">
        <v>1121</v>
      </c>
      <c r="H695" s="0" t="s">
        <v>3369</v>
      </c>
      <c r="I695" s="1" t="n">
        <v>0</v>
      </c>
      <c r="J695" s="0" t="n">
        <f aca="false">I695/(P$4*P$3)</f>
        <v>0</v>
      </c>
      <c r="K695" s="0" t="n">
        <f aca="false">J695*10^9*P$5</f>
        <v>0</v>
      </c>
      <c r="L695" s="0" t="n">
        <f aca="false">K695*P$7/P$8</f>
        <v>0</v>
      </c>
      <c r="M695" s="0" t="n">
        <f aca="false">IF(I695&gt;0,MIN(ROUNDUP(L695,P$9),1000),0)</f>
        <v>0</v>
      </c>
    </row>
    <row r="696" customFormat="false" ht="13.8" hidden="false" customHeight="false" outlineLevel="0" collapsed="false">
      <c r="A696" s="0" t="s">
        <v>3370</v>
      </c>
      <c r="B696" s="0" t="n">
        <f aca="false">-M696</f>
        <v>-0</v>
      </c>
      <c r="C696" s="0" t="n">
        <v>0</v>
      </c>
      <c r="D696" s="0" t="n">
        <v>0</v>
      </c>
      <c r="E696" s="0" t="s">
        <v>3371</v>
      </c>
      <c r="F696" s="0" t="s">
        <v>3372</v>
      </c>
      <c r="G696" s="0" t="s">
        <v>3373</v>
      </c>
      <c r="H696" s="0" t="s">
        <v>3374</v>
      </c>
      <c r="I696" s="1" t="n">
        <v>0</v>
      </c>
      <c r="J696" s="0" t="n">
        <f aca="false">I696/(P$4*P$3)</f>
        <v>0</v>
      </c>
      <c r="K696" s="0" t="n">
        <f aca="false">J696*10^9*P$5</f>
        <v>0</v>
      </c>
      <c r="L696" s="0" t="n">
        <f aca="false">K696*P$7/P$8</f>
        <v>0</v>
      </c>
      <c r="M696" s="0" t="n">
        <f aca="false">IF(I696&gt;0,MIN(ROUNDUP(L696,P$9),1000),0)</f>
        <v>0</v>
      </c>
    </row>
    <row r="697" customFormat="false" ht="13.8" hidden="false" customHeight="false" outlineLevel="0" collapsed="false">
      <c r="A697" s="0" t="s">
        <v>3375</v>
      </c>
      <c r="B697" s="0" t="n">
        <f aca="false">-M697</f>
        <v>-0</v>
      </c>
      <c r="C697" s="0" t="n">
        <v>0</v>
      </c>
      <c r="D697" s="0" t="n">
        <v>0</v>
      </c>
      <c r="E697" s="0" t="s">
        <v>3376</v>
      </c>
      <c r="F697" s="0" t="s">
        <v>3377</v>
      </c>
      <c r="G697" s="0" t="s">
        <v>3378</v>
      </c>
      <c r="H697" s="0" t="s">
        <v>3379</v>
      </c>
      <c r="I697" s="1" t="n">
        <v>0</v>
      </c>
      <c r="J697" s="0" t="n">
        <f aca="false">I697/(P$4*P$3)</f>
        <v>0</v>
      </c>
      <c r="K697" s="0" t="n">
        <f aca="false">J697*10^9*P$5</f>
        <v>0</v>
      </c>
      <c r="L697" s="0" t="n">
        <f aca="false">K697*P$7/P$8</f>
        <v>0</v>
      </c>
      <c r="M697" s="0" t="n">
        <f aca="false">IF(I697&gt;0,MIN(ROUNDUP(L697,P$9),1000),0)</f>
        <v>0</v>
      </c>
    </row>
    <row r="698" customFormat="false" ht="13.8" hidden="false" customHeight="false" outlineLevel="0" collapsed="false">
      <c r="A698" s="0" t="s">
        <v>3380</v>
      </c>
      <c r="B698" s="0" t="n">
        <f aca="false">-M698</f>
        <v>-0</v>
      </c>
      <c r="C698" s="0" t="n">
        <v>1000</v>
      </c>
      <c r="D698" s="0" t="n">
        <v>0</v>
      </c>
      <c r="E698" s="0" t="s">
        <v>3381</v>
      </c>
      <c r="F698" s="0" t="s">
        <v>3382</v>
      </c>
      <c r="G698" s="0" t="s">
        <v>3383</v>
      </c>
      <c r="H698" s="0" t="s">
        <v>3384</v>
      </c>
      <c r="I698" s="1" t="n">
        <v>0</v>
      </c>
      <c r="J698" s="0" t="n">
        <f aca="false">I698/(P$4*P$3)</f>
        <v>0</v>
      </c>
      <c r="K698" s="0" t="n">
        <f aca="false">J698*10^9*P$5</f>
        <v>0</v>
      </c>
      <c r="L698" s="0" t="n">
        <f aca="false">K698*P$7/P$8</f>
        <v>0</v>
      </c>
      <c r="M698" s="0" t="n">
        <f aca="false">IF(I698&gt;0,MIN(ROUNDUP(L698,P$9),1000),0)</f>
        <v>0</v>
      </c>
    </row>
    <row r="699" customFormat="false" ht="13.8" hidden="false" customHeight="false" outlineLevel="0" collapsed="false">
      <c r="A699" s="0" t="s">
        <v>3385</v>
      </c>
      <c r="B699" s="0" t="n">
        <f aca="false">-M699</f>
        <v>-0</v>
      </c>
      <c r="C699" s="0" t="n">
        <v>1000</v>
      </c>
      <c r="D699" s="0" t="n">
        <v>0</v>
      </c>
      <c r="E699" s="0" t="s">
        <v>3386</v>
      </c>
      <c r="F699" s="0" t="s">
        <v>3387</v>
      </c>
      <c r="G699" s="0" t="s">
        <v>3388</v>
      </c>
      <c r="H699" s="0" t="s">
        <v>3389</v>
      </c>
      <c r="I699" s="1" t="n">
        <v>0</v>
      </c>
      <c r="J699" s="0" t="n">
        <f aca="false">I699/(P$4*P$3)</f>
        <v>0</v>
      </c>
      <c r="K699" s="0" t="n">
        <f aca="false">J699*10^9*P$5</f>
        <v>0</v>
      </c>
      <c r="L699" s="0" t="n">
        <f aca="false">K699*P$7/P$8</f>
        <v>0</v>
      </c>
      <c r="M699" s="0" t="n">
        <f aca="false">IF(I699&gt;0,MIN(ROUNDUP(L699,P$9),1000),0)</f>
        <v>0</v>
      </c>
    </row>
    <row r="700" customFormat="false" ht="13.8" hidden="false" customHeight="false" outlineLevel="0" collapsed="false">
      <c r="A700" s="0" t="s">
        <v>3390</v>
      </c>
      <c r="B700" s="0" t="n">
        <f aca="false">-M700</f>
        <v>-0</v>
      </c>
      <c r="C700" s="0" t="n">
        <v>1000</v>
      </c>
      <c r="D700" s="0" t="n">
        <v>0</v>
      </c>
      <c r="E700" s="0" t="s">
        <v>3391</v>
      </c>
      <c r="F700" s="0" t="s">
        <v>3392</v>
      </c>
      <c r="G700" s="0" t="s">
        <v>45</v>
      </c>
      <c r="H700" s="0" t="s">
        <v>3393</v>
      </c>
      <c r="I700" s="1" t="n">
        <v>0</v>
      </c>
      <c r="J700" s="0" t="n">
        <f aca="false">I700/(P$4*P$3)</f>
        <v>0</v>
      </c>
      <c r="K700" s="0" t="n">
        <f aca="false">J700*10^9*P$5</f>
        <v>0</v>
      </c>
      <c r="L700" s="0" t="n">
        <f aca="false">K700*P$7/P$8</f>
        <v>0</v>
      </c>
      <c r="M700" s="0" t="n">
        <f aca="false">IF(I700&gt;0,MIN(ROUNDUP(L700,P$9),1000),0)</f>
        <v>0</v>
      </c>
    </row>
    <row r="701" customFormat="false" ht="13.8" hidden="false" customHeight="false" outlineLevel="0" collapsed="false">
      <c r="A701" s="0" t="s">
        <v>3394</v>
      </c>
      <c r="B701" s="0" t="n">
        <f aca="false">-M701</f>
        <v>-0</v>
      </c>
      <c r="C701" s="0" t="n">
        <v>0</v>
      </c>
      <c r="D701" s="0" t="n">
        <v>0</v>
      </c>
      <c r="E701" s="0" t="s">
        <v>3395</v>
      </c>
      <c r="F701" s="0" t="s">
        <v>3396</v>
      </c>
      <c r="G701" s="0" t="s">
        <v>3397</v>
      </c>
      <c r="H701" s="0" t="s">
        <v>3398</v>
      </c>
      <c r="I701" s="1" t="n">
        <v>0</v>
      </c>
      <c r="J701" s="0" t="n">
        <f aca="false">I701/(P$4*P$3)</f>
        <v>0</v>
      </c>
      <c r="K701" s="0" t="n">
        <f aca="false">J701*10^9*P$5</f>
        <v>0</v>
      </c>
      <c r="L701" s="0" t="n">
        <f aca="false">K701*P$7/P$8</f>
        <v>0</v>
      </c>
      <c r="M701" s="0" t="n">
        <f aca="false">IF(I701&gt;0,MIN(ROUNDUP(L701,P$9),1000),0)</f>
        <v>0</v>
      </c>
    </row>
    <row r="702" customFormat="false" ht="13.8" hidden="false" customHeight="false" outlineLevel="0" collapsed="false">
      <c r="A702" s="0" t="s">
        <v>3399</v>
      </c>
      <c r="B702" s="0" t="n">
        <f aca="false">-M702</f>
        <v>-0</v>
      </c>
      <c r="C702" s="0" t="n">
        <v>0</v>
      </c>
      <c r="D702" s="0" t="n">
        <v>0</v>
      </c>
      <c r="E702" s="0" t="s">
        <v>3400</v>
      </c>
      <c r="F702" s="0" t="s">
        <v>3401</v>
      </c>
      <c r="G702" s="0" t="s">
        <v>3402</v>
      </c>
      <c r="H702" s="0" t="s">
        <v>3403</v>
      </c>
      <c r="I702" s="1" t="n">
        <v>0</v>
      </c>
      <c r="J702" s="0" t="n">
        <f aca="false">I702/(P$4*P$3)</f>
        <v>0</v>
      </c>
      <c r="K702" s="0" t="n">
        <f aca="false">J702*10^9*P$5</f>
        <v>0</v>
      </c>
      <c r="L702" s="0" t="n">
        <f aca="false">K702*P$7/P$8</f>
        <v>0</v>
      </c>
      <c r="M702" s="0" t="n">
        <f aca="false">IF(I702&gt;0,MIN(ROUNDUP(L702,P$9),1000),0)</f>
        <v>0</v>
      </c>
    </row>
    <row r="703" customFormat="false" ht="13.8" hidden="false" customHeight="false" outlineLevel="0" collapsed="false">
      <c r="A703" s="0" t="s">
        <v>3404</v>
      </c>
      <c r="B703" s="0" t="n">
        <f aca="false">-M703</f>
        <v>-0</v>
      </c>
      <c r="C703" s="0" t="n">
        <v>1000</v>
      </c>
      <c r="D703" s="0" t="n">
        <v>0</v>
      </c>
      <c r="E703" s="0" t="s">
        <v>3405</v>
      </c>
      <c r="F703" s="0" t="s">
        <v>3406</v>
      </c>
      <c r="G703" s="0" t="s">
        <v>3407</v>
      </c>
      <c r="H703" s="0" t="s">
        <v>3408</v>
      </c>
      <c r="I703" s="1" t="n">
        <v>0</v>
      </c>
      <c r="J703" s="0" t="n">
        <f aca="false">I703/(P$4*P$3)</f>
        <v>0</v>
      </c>
      <c r="K703" s="0" t="n">
        <f aca="false">J703*10^9*P$5</f>
        <v>0</v>
      </c>
      <c r="L703" s="0" t="n">
        <f aca="false">K703*P$7/P$8</f>
        <v>0</v>
      </c>
      <c r="M703" s="0" t="n">
        <f aca="false">IF(I703&gt;0,MIN(ROUNDUP(L703,P$9),1000),0)</f>
        <v>0</v>
      </c>
    </row>
    <row r="704" customFormat="false" ht="13.8" hidden="false" customHeight="false" outlineLevel="0" collapsed="false">
      <c r="A704" s="0" t="s">
        <v>3409</v>
      </c>
      <c r="B704" s="0" t="n">
        <f aca="false">-M704</f>
        <v>-0</v>
      </c>
      <c r="C704" s="0" t="n">
        <v>1000</v>
      </c>
      <c r="D704" s="0" t="n">
        <v>0</v>
      </c>
      <c r="E704" s="0" t="s">
        <v>3410</v>
      </c>
      <c r="F704" s="0" t="s">
        <v>3411</v>
      </c>
      <c r="G704" s="0" t="s">
        <v>3407</v>
      </c>
      <c r="H704" s="0" t="s">
        <v>3412</v>
      </c>
      <c r="I704" s="1" t="n">
        <v>0</v>
      </c>
      <c r="J704" s="0" t="n">
        <f aca="false">I704/(P$4*P$3)</f>
        <v>0</v>
      </c>
      <c r="K704" s="0" t="n">
        <f aca="false">J704*10^9*P$5</f>
        <v>0</v>
      </c>
      <c r="L704" s="0" t="n">
        <f aca="false">K704*P$7/P$8</f>
        <v>0</v>
      </c>
      <c r="M704" s="0" t="n">
        <f aca="false">IF(I704&gt;0,MIN(ROUNDUP(L704,P$9),1000),0)</f>
        <v>0</v>
      </c>
    </row>
    <row r="705" customFormat="false" ht="13.8" hidden="false" customHeight="false" outlineLevel="0" collapsed="false">
      <c r="A705" s="0" t="s">
        <v>3413</v>
      </c>
      <c r="B705" s="0" t="n">
        <f aca="false">-M705</f>
        <v>-0</v>
      </c>
      <c r="C705" s="0" t="n">
        <v>1000</v>
      </c>
      <c r="D705" s="0" t="n">
        <v>0</v>
      </c>
      <c r="E705" s="0" t="s">
        <v>3414</v>
      </c>
      <c r="F705" s="0" t="s">
        <v>3415</v>
      </c>
      <c r="G705" s="0" t="s">
        <v>3416</v>
      </c>
      <c r="H705" s="0" t="s">
        <v>3417</v>
      </c>
      <c r="I705" s="1" t="n">
        <v>0</v>
      </c>
      <c r="J705" s="0" t="n">
        <f aca="false">I705/(P$4*P$3)</f>
        <v>0</v>
      </c>
      <c r="K705" s="0" t="n">
        <f aca="false">J705*10^9*P$5</f>
        <v>0</v>
      </c>
      <c r="L705" s="0" t="n">
        <f aca="false">K705*P$7/P$8</f>
        <v>0</v>
      </c>
      <c r="M705" s="0" t="n">
        <f aca="false">IF(I705&gt;0,MIN(ROUNDUP(L705,P$9),1000),0)</f>
        <v>0</v>
      </c>
    </row>
    <row r="706" customFormat="false" ht="13.8" hidden="false" customHeight="false" outlineLevel="0" collapsed="false">
      <c r="A706" s="0" t="s">
        <v>3418</v>
      </c>
      <c r="B706" s="0" t="n">
        <f aca="false">-M706</f>
        <v>-0</v>
      </c>
      <c r="C706" s="0" t="n">
        <v>1000</v>
      </c>
      <c r="D706" s="0" t="n">
        <v>0</v>
      </c>
      <c r="E706" s="0" t="s">
        <v>3150</v>
      </c>
      <c r="F706" s="0" t="s">
        <v>3419</v>
      </c>
      <c r="G706" s="0" t="s">
        <v>3420</v>
      </c>
      <c r="H706" s="0" t="s">
        <v>3421</v>
      </c>
      <c r="I706" s="1" t="n">
        <v>0</v>
      </c>
      <c r="J706" s="0" t="n">
        <f aca="false">I706/(P$4*P$3)</f>
        <v>0</v>
      </c>
      <c r="K706" s="0" t="n">
        <f aca="false">J706*10^9*P$5</f>
        <v>0</v>
      </c>
      <c r="L706" s="0" t="n">
        <f aca="false">K706*P$7/P$8</f>
        <v>0</v>
      </c>
      <c r="M706" s="0" t="n">
        <f aca="false">IF(I706&gt;0,MIN(ROUNDUP(L706,P$9),1000),0)</f>
        <v>0</v>
      </c>
    </row>
    <row r="707" customFormat="false" ht="13.8" hidden="false" customHeight="false" outlineLevel="0" collapsed="false">
      <c r="A707" s="0" t="s">
        <v>3422</v>
      </c>
      <c r="B707" s="0" t="n">
        <f aca="false">-M707</f>
        <v>-0</v>
      </c>
      <c r="C707" s="0" t="n">
        <v>1000</v>
      </c>
      <c r="D707" s="0" t="n">
        <v>0</v>
      </c>
      <c r="E707" s="0" t="s">
        <v>3423</v>
      </c>
      <c r="F707" s="0" t="s">
        <v>3424</v>
      </c>
      <c r="G707" s="0" t="s">
        <v>3425</v>
      </c>
      <c r="H707" s="0" t="s">
        <v>3426</v>
      </c>
      <c r="I707" s="1" t="n">
        <v>0</v>
      </c>
      <c r="J707" s="0" t="n">
        <f aca="false">I707/(P$4*P$3)</f>
        <v>0</v>
      </c>
      <c r="K707" s="0" t="n">
        <f aca="false">J707*10^9*P$5</f>
        <v>0</v>
      </c>
      <c r="L707" s="0" t="n">
        <f aca="false">K707*P$7/P$8</f>
        <v>0</v>
      </c>
      <c r="M707" s="0" t="n">
        <f aca="false">IF(I707&gt;0,MIN(ROUNDUP(L707,P$9),1000),0)</f>
        <v>0</v>
      </c>
    </row>
    <row r="708" customFormat="false" ht="13.8" hidden="false" customHeight="false" outlineLevel="0" collapsed="false">
      <c r="A708" s="0" t="s">
        <v>3427</v>
      </c>
      <c r="B708" s="0" t="n">
        <f aca="false">-M708</f>
        <v>-0</v>
      </c>
      <c r="C708" s="0" t="n">
        <v>1000</v>
      </c>
      <c r="D708" s="0" t="n">
        <v>0</v>
      </c>
      <c r="E708" s="0" t="s">
        <v>3428</v>
      </c>
      <c r="F708" s="0" t="s">
        <v>3429</v>
      </c>
      <c r="G708" s="0" t="s">
        <v>2929</v>
      </c>
      <c r="H708" s="0" t="s">
        <v>3430</v>
      </c>
      <c r="I708" s="1" t="n">
        <v>0</v>
      </c>
      <c r="J708" s="0" t="n">
        <f aca="false">I708/(P$4*P$3)</f>
        <v>0</v>
      </c>
      <c r="K708" s="0" t="n">
        <f aca="false">J708*10^9*P$5</f>
        <v>0</v>
      </c>
      <c r="L708" s="0" t="n">
        <f aca="false">K708*P$7/P$8</f>
        <v>0</v>
      </c>
      <c r="M708" s="0" t="n">
        <f aca="false">IF(I708&gt;0,MIN(ROUNDUP(L708,P$9),1000),0)</f>
        <v>0</v>
      </c>
    </row>
    <row r="709" customFormat="false" ht="13.8" hidden="false" customHeight="false" outlineLevel="0" collapsed="false">
      <c r="A709" s="0" t="s">
        <v>3431</v>
      </c>
      <c r="B709" s="0" t="n">
        <f aca="false">-M709</f>
        <v>-0</v>
      </c>
      <c r="C709" s="0" t="n">
        <v>1000</v>
      </c>
      <c r="D709" s="0" t="n">
        <v>0</v>
      </c>
      <c r="E709" s="0" t="s">
        <v>3432</v>
      </c>
      <c r="F709" s="0" t="s">
        <v>3433</v>
      </c>
      <c r="G709" s="0" t="s">
        <v>3434</v>
      </c>
      <c r="H709" s="0" t="s">
        <v>3435</v>
      </c>
      <c r="I709" s="1" t="n">
        <v>0</v>
      </c>
      <c r="J709" s="0" t="n">
        <f aca="false">I709/(P$4*P$3)</f>
        <v>0</v>
      </c>
      <c r="K709" s="0" t="n">
        <f aca="false">J709*10^9*P$5</f>
        <v>0</v>
      </c>
      <c r="L709" s="0" t="n">
        <f aca="false">K709*P$7/P$8</f>
        <v>0</v>
      </c>
      <c r="M709" s="0" t="n">
        <f aca="false">IF(I709&gt;0,MIN(ROUNDUP(L709,P$9),1000),0)</f>
        <v>0</v>
      </c>
    </row>
    <row r="710" customFormat="false" ht="13.8" hidden="false" customHeight="false" outlineLevel="0" collapsed="false">
      <c r="A710" s="0" t="s">
        <v>3436</v>
      </c>
      <c r="B710" s="0" t="n">
        <f aca="false">-M710</f>
        <v>-0</v>
      </c>
      <c r="C710" s="0" t="n">
        <v>1000</v>
      </c>
      <c r="D710" s="0" t="n">
        <v>0</v>
      </c>
      <c r="E710" s="0" t="s">
        <v>3437</v>
      </c>
      <c r="F710" s="0" t="s">
        <v>3438</v>
      </c>
      <c r="G710" s="0" t="s">
        <v>3439</v>
      </c>
      <c r="H710" s="0" t="s">
        <v>3440</v>
      </c>
      <c r="I710" s="1" t="n">
        <v>0</v>
      </c>
      <c r="J710" s="0" t="n">
        <f aca="false">I710/(P$4*P$3)</f>
        <v>0</v>
      </c>
      <c r="K710" s="0" t="n">
        <f aca="false">J710*10^9*P$5</f>
        <v>0</v>
      </c>
      <c r="L710" s="0" t="n">
        <f aca="false">K710*P$7/P$8</f>
        <v>0</v>
      </c>
      <c r="M710" s="0" t="n">
        <f aca="false">IF(I710&gt;0,MIN(ROUNDUP(L710,P$9),1000),0)</f>
        <v>0</v>
      </c>
    </row>
    <row r="711" customFormat="false" ht="13.8" hidden="false" customHeight="false" outlineLevel="0" collapsed="false">
      <c r="A711" s="0" t="s">
        <v>3441</v>
      </c>
      <c r="B711" s="0" t="n">
        <f aca="false">-M711</f>
        <v>-0</v>
      </c>
      <c r="C711" s="0" t="n">
        <v>1000</v>
      </c>
      <c r="D711" s="0" t="n">
        <v>0</v>
      </c>
      <c r="E711" s="0" t="s">
        <v>3442</v>
      </c>
      <c r="F711" s="0" t="s">
        <v>3443</v>
      </c>
      <c r="G711" s="0" t="s">
        <v>3439</v>
      </c>
      <c r="H711" s="0" t="s">
        <v>3444</v>
      </c>
      <c r="I711" s="1" t="n">
        <v>0</v>
      </c>
      <c r="J711" s="0" t="n">
        <f aca="false">I711/(P$4*P$3)</f>
        <v>0</v>
      </c>
      <c r="K711" s="0" t="n">
        <f aca="false">J711*10^9*P$5</f>
        <v>0</v>
      </c>
      <c r="L711" s="0" t="n">
        <f aca="false">K711*P$7/P$8</f>
        <v>0</v>
      </c>
      <c r="M711" s="0" t="n">
        <f aca="false">IF(I711&gt;0,MIN(ROUNDUP(L711,P$9),1000),0)</f>
        <v>0</v>
      </c>
    </row>
    <row r="712" customFormat="false" ht="13.8" hidden="false" customHeight="false" outlineLevel="0" collapsed="false">
      <c r="A712" s="0" t="s">
        <v>3445</v>
      </c>
      <c r="B712" s="0" t="n">
        <f aca="false">-M712</f>
        <v>-0</v>
      </c>
      <c r="C712" s="0" t="n">
        <v>0</v>
      </c>
      <c r="D712" s="0" t="n">
        <v>0</v>
      </c>
      <c r="E712" s="0" t="s">
        <v>3446</v>
      </c>
      <c r="F712" s="0" t="s">
        <v>3447</v>
      </c>
      <c r="G712" s="0" t="s">
        <v>3448</v>
      </c>
      <c r="H712" s="0" t="s">
        <v>3449</v>
      </c>
      <c r="I712" s="1" t="n">
        <v>0</v>
      </c>
      <c r="J712" s="0" t="n">
        <f aca="false">I712/(P$4*P$3)</f>
        <v>0</v>
      </c>
      <c r="K712" s="0" t="n">
        <f aca="false">J712*10^9*P$5</f>
        <v>0</v>
      </c>
      <c r="L712" s="0" t="n">
        <f aca="false">K712*P$7/P$8</f>
        <v>0</v>
      </c>
      <c r="M712" s="0" t="n">
        <f aca="false">IF(I712&gt;0,MIN(ROUNDUP(L712,P$9),1000),0)</f>
        <v>0</v>
      </c>
    </row>
    <row r="713" customFormat="false" ht="13.8" hidden="false" customHeight="false" outlineLevel="0" collapsed="false">
      <c r="A713" s="0" t="s">
        <v>3450</v>
      </c>
      <c r="B713" s="0" t="n">
        <f aca="false">-M713</f>
        <v>-0</v>
      </c>
      <c r="C713" s="0" t="n">
        <v>1000</v>
      </c>
      <c r="D713" s="0" t="n">
        <v>0</v>
      </c>
      <c r="E713" s="0" t="s">
        <v>3451</v>
      </c>
      <c r="F713" s="0" t="s">
        <v>3452</v>
      </c>
      <c r="G713" s="0" t="s">
        <v>3453</v>
      </c>
      <c r="H713" s="0" t="s">
        <v>3454</v>
      </c>
      <c r="I713" s="1" t="n">
        <v>0</v>
      </c>
      <c r="J713" s="0" t="n">
        <f aca="false">I713/(P$4*P$3)</f>
        <v>0</v>
      </c>
      <c r="K713" s="0" t="n">
        <f aca="false">J713*10^9*P$5</f>
        <v>0</v>
      </c>
      <c r="L713" s="0" t="n">
        <f aca="false">K713*P$7/P$8</f>
        <v>0</v>
      </c>
      <c r="M713" s="0" t="n">
        <f aca="false">IF(I713&gt;0,MIN(ROUNDUP(L713,P$9),1000),0)</f>
        <v>0</v>
      </c>
    </row>
    <row r="714" customFormat="false" ht="13.8" hidden="false" customHeight="false" outlineLevel="0" collapsed="false">
      <c r="A714" s="0" t="s">
        <v>3455</v>
      </c>
      <c r="B714" s="0" t="n">
        <f aca="false">-M714</f>
        <v>-0</v>
      </c>
      <c r="C714" s="0" t="n">
        <v>1000</v>
      </c>
      <c r="D714" s="0" t="n">
        <v>0</v>
      </c>
      <c r="E714" s="0" t="s">
        <v>3456</v>
      </c>
      <c r="F714" s="0" t="s">
        <v>3457</v>
      </c>
      <c r="G714" s="0" t="s">
        <v>3453</v>
      </c>
      <c r="H714" s="0" t="s">
        <v>3458</v>
      </c>
      <c r="I714" s="1" t="n">
        <v>0</v>
      </c>
      <c r="J714" s="0" t="n">
        <f aca="false">I714/(P$4*P$3)</f>
        <v>0</v>
      </c>
      <c r="K714" s="0" t="n">
        <f aca="false">J714*10^9*P$5</f>
        <v>0</v>
      </c>
      <c r="L714" s="0" t="n">
        <f aca="false">K714*P$7/P$8</f>
        <v>0</v>
      </c>
      <c r="M714" s="0" t="n">
        <f aca="false">IF(I714&gt;0,MIN(ROUNDUP(L714,P$9),1000),0)</f>
        <v>0</v>
      </c>
    </row>
    <row r="715" customFormat="false" ht="13.8" hidden="false" customHeight="false" outlineLevel="0" collapsed="false">
      <c r="A715" s="0" t="s">
        <v>3459</v>
      </c>
      <c r="B715" s="0" t="n">
        <f aca="false">-M715</f>
        <v>-0</v>
      </c>
      <c r="C715" s="0" t="n">
        <v>1000</v>
      </c>
      <c r="D715" s="0" t="n">
        <v>0</v>
      </c>
      <c r="E715" s="0" t="s">
        <v>3460</v>
      </c>
      <c r="F715" s="0" t="s">
        <v>3461</v>
      </c>
      <c r="G715" s="0" t="s">
        <v>3462</v>
      </c>
      <c r="H715" s="0" t="s">
        <v>3463</v>
      </c>
      <c r="I715" s="1" t="n">
        <v>0</v>
      </c>
      <c r="J715" s="0" t="n">
        <f aca="false">I715/(P$4*P$3)</f>
        <v>0</v>
      </c>
      <c r="K715" s="0" t="n">
        <f aca="false">J715*10^9*P$5</f>
        <v>0</v>
      </c>
      <c r="L715" s="0" t="n">
        <f aca="false">K715*P$7/P$8</f>
        <v>0</v>
      </c>
      <c r="M715" s="0" t="n">
        <f aca="false">IF(I715&gt;0,MIN(ROUNDUP(L715,P$9),1000),0)</f>
        <v>0</v>
      </c>
    </row>
    <row r="716" customFormat="false" ht="13.8" hidden="false" customHeight="false" outlineLevel="0" collapsed="false">
      <c r="A716" s="0" t="s">
        <v>3464</v>
      </c>
      <c r="B716" s="0" t="n">
        <f aca="false">-M716</f>
        <v>-0</v>
      </c>
      <c r="C716" s="0" t="n">
        <v>1000</v>
      </c>
      <c r="D716" s="0" t="n">
        <v>0</v>
      </c>
      <c r="E716" s="0" t="s">
        <v>3465</v>
      </c>
      <c r="F716" s="0" t="s">
        <v>3466</v>
      </c>
      <c r="G716" s="0" t="s">
        <v>3467</v>
      </c>
      <c r="H716" s="0" t="s">
        <v>3468</v>
      </c>
      <c r="I716" s="1" t="n">
        <v>0</v>
      </c>
      <c r="J716" s="0" t="n">
        <f aca="false">I716/(P$4*P$3)</f>
        <v>0</v>
      </c>
      <c r="K716" s="0" t="n">
        <f aca="false">J716*10^9*P$5</f>
        <v>0</v>
      </c>
      <c r="L716" s="0" t="n">
        <f aca="false">K716*P$7/P$8</f>
        <v>0</v>
      </c>
      <c r="M716" s="0" t="n">
        <f aca="false">IF(I716&gt;0,MIN(ROUNDUP(L716,P$9),1000),0)</f>
        <v>0</v>
      </c>
    </row>
    <row r="717" customFormat="false" ht="13.8" hidden="false" customHeight="false" outlineLevel="0" collapsed="false">
      <c r="A717" s="0" t="s">
        <v>3469</v>
      </c>
      <c r="B717" s="0" t="n">
        <f aca="false">-M717</f>
        <v>-0</v>
      </c>
      <c r="C717" s="0" t="n">
        <v>1000</v>
      </c>
      <c r="D717" s="0" t="n">
        <v>0</v>
      </c>
      <c r="E717" s="0" t="s">
        <v>3470</v>
      </c>
      <c r="F717" s="0" t="s">
        <v>3471</v>
      </c>
      <c r="G717" s="0" t="s">
        <v>3467</v>
      </c>
      <c r="H717" s="0" t="s">
        <v>3472</v>
      </c>
      <c r="I717" s="1" t="n">
        <v>0</v>
      </c>
      <c r="J717" s="0" t="n">
        <f aca="false">I717/(P$4*P$3)</f>
        <v>0</v>
      </c>
      <c r="K717" s="0" t="n">
        <f aca="false">J717*10^9*P$5</f>
        <v>0</v>
      </c>
      <c r="L717" s="0" t="n">
        <f aca="false">K717*P$7/P$8</f>
        <v>0</v>
      </c>
      <c r="M717" s="0" t="n">
        <f aca="false">IF(I717&gt;0,MIN(ROUNDUP(L717,P$9),1000),0)</f>
        <v>0</v>
      </c>
    </row>
    <row r="718" customFormat="false" ht="13.8" hidden="false" customHeight="false" outlineLevel="0" collapsed="false">
      <c r="A718" s="0" t="s">
        <v>3473</v>
      </c>
      <c r="B718" s="0" t="n">
        <f aca="false">-M718</f>
        <v>-0</v>
      </c>
      <c r="C718" s="0" t="n">
        <v>1000</v>
      </c>
      <c r="D718" s="0" t="n">
        <v>0</v>
      </c>
      <c r="E718" s="0" t="s">
        <v>3474</v>
      </c>
      <c r="F718" s="0" t="s">
        <v>3475</v>
      </c>
      <c r="G718" s="0" t="s">
        <v>3476</v>
      </c>
      <c r="H718" s="0" t="s">
        <v>3477</v>
      </c>
      <c r="I718" s="1" t="n">
        <v>0</v>
      </c>
      <c r="J718" s="0" t="n">
        <f aca="false">I718/(P$4*P$3)</f>
        <v>0</v>
      </c>
      <c r="K718" s="0" t="n">
        <f aca="false">J718*10^9*P$5</f>
        <v>0</v>
      </c>
      <c r="L718" s="0" t="n">
        <f aca="false">K718*P$7/P$8</f>
        <v>0</v>
      </c>
      <c r="M718" s="0" t="n">
        <f aca="false">IF(I718&gt;0,MIN(ROUNDUP(L718,P$9),1000),0)</f>
        <v>0</v>
      </c>
    </row>
    <row r="719" customFormat="false" ht="13.8" hidden="false" customHeight="false" outlineLevel="0" collapsed="false">
      <c r="A719" s="0" t="s">
        <v>3478</v>
      </c>
      <c r="B719" s="0" t="n">
        <f aca="false">-M719</f>
        <v>-0</v>
      </c>
      <c r="C719" s="0" t="n">
        <v>1000</v>
      </c>
      <c r="D719" s="0" t="n">
        <v>0</v>
      </c>
      <c r="E719" s="0" t="s">
        <v>3479</v>
      </c>
      <c r="F719" s="0" t="s">
        <v>3480</v>
      </c>
      <c r="G719" s="0" t="s">
        <v>3481</v>
      </c>
      <c r="H719" s="0" t="s">
        <v>3482</v>
      </c>
      <c r="I719" s="1" t="n">
        <v>0</v>
      </c>
      <c r="J719" s="0" t="n">
        <f aca="false">I719/(P$4*P$3)</f>
        <v>0</v>
      </c>
      <c r="K719" s="0" t="n">
        <f aca="false">J719*10^9*P$5</f>
        <v>0</v>
      </c>
      <c r="L719" s="0" t="n">
        <f aca="false">K719*P$7/P$8</f>
        <v>0</v>
      </c>
      <c r="M719" s="0" t="n">
        <f aca="false">IF(I719&gt;0,MIN(ROUNDUP(L719,P$9),1000),0)</f>
        <v>0</v>
      </c>
    </row>
    <row r="720" customFormat="false" ht="13.8" hidden="false" customHeight="false" outlineLevel="0" collapsed="false">
      <c r="A720" s="0" t="s">
        <v>3483</v>
      </c>
      <c r="B720" s="0" t="n">
        <f aca="false">-M720</f>
        <v>-0</v>
      </c>
      <c r="C720" s="0" t="n">
        <v>1000</v>
      </c>
      <c r="D720" s="0" t="n">
        <v>0</v>
      </c>
      <c r="E720" s="0" t="s">
        <v>3484</v>
      </c>
      <c r="F720" s="0" t="s">
        <v>3485</v>
      </c>
      <c r="G720" s="0" t="s">
        <v>3486</v>
      </c>
      <c r="H720" s="0" t="s">
        <v>3487</v>
      </c>
      <c r="I720" s="1" t="n">
        <v>0</v>
      </c>
      <c r="J720" s="0" t="n">
        <f aca="false">I720/(P$4*P$3)</f>
        <v>0</v>
      </c>
      <c r="K720" s="0" t="n">
        <f aca="false">J720*10^9*P$5</f>
        <v>0</v>
      </c>
      <c r="L720" s="0" t="n">
        <f aca="false">K720*P$7/P$8</f>
        <v>0</v>
      </c>
      <c r="M720" s="0" t="n">
        <f aca="false">IF(I720&gt;0,MIN(ROUNDUP(L720,P$9),1000),0)</f>
        <v>0</v>
      </c>
    </row>
    <row r="721" customFormat="false" ht="13.8" hidden="false" customHeight="false" outlineLevel="0" collapsed="false">
      <c r="A721" s="0" t="s">
        <v>3488</v>
      </c>
      <c r="B721" s="0" t="n">
        <f aca="false">-M721</f>
        <v>-0</v>
      </c>
      <c r="C721" s="0" t="n">
        <v>1000</v>
      </c>
      <c r="D721" s="0" t="n">
        <v>0</v>
      </c>
      <c r="E721" s="0" t="s">
        <v>3489</v>
      </c>
      <c r="F721" s="0" t="s">
        <v>3490</v>
      </c>
      <c r="G721" s="0" t="s">
        <v>3491</v>
      </c>
      <c r="H721" s="0" t="s">
        <v>3492</v>
      </c>
      <c r="I721" s="1" t="n">
        <v>0</v>
      </c>
      <c r="J721" s="0" t="n">
        <f aca="false">I721/(P$4*P$3)</f>
        <v>0</v>
      </c>
      <c r="K721" s="0" t="n">
        <f aca="false">J721*10^9*P$5</f>
        <v>0</v>
      </c>
      <c r="L721" s="0" t="n">
        <f aca="false">K721*P$7/P$8</f>
        <v>0</v>
      </c>
      <c r="M721" s="0" t="n">
        <f aca="false">IF(I721&gt;0,MIN(ROUNDUP(L721,P$9),1000),0)</f>
        <v>0</v>
      </c>
    </row>
    <row r="722" customFormat="false" ht="13.8" hidden="false" customHeight="false" outlineLevel="0" collapsed="false">
      <c r="A722" s="0" t="s">
        <v>3493</v>
      </c>
      <c r="B722" s="0" t="n">
        <f aca="false">-M722</f>
        <v>-0</v>
      </c>
      <c r="C722" s="0" t="n">
        <v>1000</v>
      </c>
      <c r="D722" s="0" t="n">
        <v>0</v>
      </c>
      <c r="E722" s="0" t="s">
        <v>3494</v>
      </c>
      <c r="F722" s="0" t="s">
        <v>3495</v>
      </c>
      <c r="G722" s="0" t="s">
        <v>3121</v>
      </c>
      <c r="H722" s="0" t="s">
        <v>3496</v>
      </c>
      <c r="I722" s="1" t="n">
        <v>0</v>
      </c>
      <c r="J722" s="0" t="n">
        <f aca="false">I722/(P$4*P$3)</f>
        <v>0</v>
      </c>
      <c r="K722" s="0" t="n">
        <f aca="false">J722*10^9*P$5</f>
        <v>0</v>
      </c>
      <c r="L722" s="0" t="n">
        <f aca="false">K722*P$7/P$8</f>
        <v>0</v>
      </c>
      <c r="M722" s="0" t="n">
        <f aca="false">IF(I722&gt;0,MIN(ROUNDUP(L722,P$9),1000),0)</f>
        <v>0</v>
      </c>
    </row>
    <row r="723" customFormat="false" ht="13.8" hidden="false" customHeight="false" outlineLevel="0" collapsed="false">
      <c r="A723" s="0" t="s">
        <v>3497</v>
      </c>
      <c r="B723" s="0" t="n">
        <f aca="false">-M723</f>
        <v>-0</v>
      </c>
      <c r="C723" s="0" t="n">
        <v>1000</v>
      </c>
      <c r="D723" s="0" t="n">
        <v>0</v>
      </c>
      <c r="E723" s="0" t="s">
        <v>3498</v>
      </c>
      <c r="F723" s="0" t="s">
        <v>3499</v>
      </c>
      <c r="G723" s="0" t="s">
        <v>3500</v>
      </c>
      <c r="H723" s="0" t="s">
        <v>3501</v>
      </c>
      <c r="I723" s="1" t="n">
        <v>0</v>
      </c>
      <c r="J723" s="0" t="n">
        <f aca="false">I723/(P$4*P$3)</f>
        <v>0</v>
      </c>
      <c r="K723" s="0" t="n">
        <f aca="false">J723*10^9*P$5</f>
        <v>0</v>
      </c>
      <c r="L723" s="0" t="n">
        <f aca="false">K723*P$7/P$8</f>
        <v>0</v>
      </c>
      <c r="M723" s="0" t="n">
        <f aca="false">IF(I723&gt;0,MIN(ROUNDUP(L723,P$9),1000),0)</f>
        <v>0</v>
      </c>
    </row>
    <row r="724" customFormat="false" ht="13.8" hidden="false" customHeight="false" outlineLevel="0" collapsed="false">
      <c r="A724" s="0" t="s">
        <v>3502</v>
      </c>
      <c r="B724" s="0" t="n">
        <f aca="false">-M724</f>
        <v>-0</v>
      </c>
      <c r="C724" s="0" t="n">
        <v>1000</v>
      </c>
      <c r="D724" s="0" t="n">
        <v>0</v>
      </c>
      <c r="E724" s="0" t="s">
        <v>3503</v>
      </c>
      <c r="F724" s="0" t="s">
        <v>3504</v>
      </c>
      <c r="G724" s="0" t="s">
        <v>3505</v>
      </c>
      <c r="H724" s="0" t="s">
        <v>3506</v>
      </c>
      <c r="I724" s="1" t="n">
        <v>0</v>
      </c>
      <c r="J724" s="0" t="n">
        <f aca="false">I724/(P$4*P$3)</f>
        <v>0</v>
      </c>
      <c r="K724" s="0" t="n">
        <f aca="false">J724*10^9*P$5</f>
        <v>0</v>
      </c>
      <c r="L724" s="0" t="n">
        <f aca="false">K724*P$7/P$8</f>
        <v>0</v>
      </c>
      <c r="M724" s="0" t="n">
        <f aca="false">IF(I724&gt;0,MIN(ROUNDUP(L724,P$9),1000),0)</f>
        <v>0</v>
      </c>
    </row>
    <row r="725" customFormat="false" ht="13.8" hidden="false" customHeight="false" outlineLevel="0" collapsed="false">
      <c r="A725" s="0" t="s">
        <v>3507</v>
      </c>
      <c r="B725" s="0" t="n">
        <f aca="false">-M725</f>
        <v>-0</v>
      </c>
      <c r="C725" s="0" t="n">
        <v>1000</v>
      </c>
      <c r="D725" s="0" t="n">
        <v>0</v>
      </c>
      <c r="E725" s="0" t="s">
        <v>3508</v>
      </c>
      <c r="F725" s="0" t="s">
        <v>3509</v>
      </c>
      <c r="G725" s="0" t="s">
        <v>3510</v>
      </c>
      <c r="H725" s="0" t="s">
        <v>3511</v>
      </c>
      <c r="I725" s="1" t="n">
        <v>0</v>
      </c>
      <c r="J725" s="0" t="n">
        <f aca="false">I725/(P$4*P$3)</f>
        <v>0</v>
      </c>
      <c r="K725" s="0" t="n">
        <f aca="false">J725*10^9*P$5</f>
        <v>0</v>
      </c>
      <c r="L725" s="0" t="n">
        <f aca="false">K725*P$7/P$8</f>
        <v>0</v>
      </c>
      <c r="M725" s="0" t="n">
        <f aca="false">IF(I725&gt;0,MIN(ROUNDUP(L725,P$9),1000),0)</f>
        <v>0</v>
      </c>
    </row>
    <row r="726" customFormat="false" ht="13.8" hidden="false" customHeight="false" outlineLevel="0" collapsed="false">
      <c r="A726" s="0" t="s">
        <v>3512</v>
      </c>
      <c r="B726" s="0" t="n">
        <f aca="false">-M726</f>
        <v>-0</v>
      </c>
      <c r="C726" s="0" t="n">
        <v>1000</v>
      </c>
      <c r="D726" s="0" t="n">
        <v>0</v>
      </c>
      <c r="E726" s="0" t="s">
        <v>3513</v>
      </c>
      <c r="F726" s="0" t="s">
        <v>3514</v>
      </c>
      <c r="G726" s="0" t="s">
        <v>3515</v>
      </c>
      <c r="H726" s="0" t="s">
        <v>3516</v>
      </c>
      <c r="I726" s="1" t="n">
        <v>0</v>
      </c>
      <c r="J726" s="0" t="n">
        <f aca="false">I726/(P$4*P$3)</f>
        <v>0</v>
      </c>
      <c r="K726" s="0" t="n">
        <f aca="false">J726*10^9*P$5</f>
        <v>0</v>
      </c>
      <c r="L726" s="0" t="n">
        <f aca="false">K726*P$7/P$8</f>
        <v>0</v>
      </c>
      <c r="M726" s="0" t="n">
        <f aca="false">IF(I726&gt;0,MIN(ROUNDUP(L726,P$9),1000),0)</f>
        <v>0</v>
      </c>
    </row>
    <row r="727" customFormat="false" ht="13.8" hidden="false" customHeight="false" outlineLevel="0" collapsed="false">
      <c r="A727" s="0" t="s">
        <v>3517</v>
      </c>
      <c r="B727" s="0" t="n">
        <f aca="false">-M727</f>
        <v>-0</v>
      </c>
      <c r="C727" s="0" t="n">
        <v>1000</v>
      </c>
      <c r="D727" s="0" t="n">
        <v>0</v>
      </c>
      <c r="E727" s="0" t="s">
        <v>3518</v>
      </c>
      <c r="F727" s="0" t="s">
        <v>3519</v>
      </c>
      <c r="G727" s="0" t="s">
        <v>3520</v>
      </c>
      <c r="H727" s="0" t="s">
        <v>3521</v>
      </c>
      <c r="I727" s="1" t="n">
        <v>0</v>
      </c>
      <c r="J727" s="0" t="n">
        <f aca="false">I727/(P$4*P$3)</f>
        <v>0</v>
      </c>
      <c r="K727" s="0" t="n">
        <f aca="false">J727*10^9*P$5</f>
        <v>0</v>
      </c>
      <c r="L727" s="0" t="n">
        <f aca="false">K727*P$7/P$8</f>
        <v>0</v>
      </c>
      <c r="M727" s="0" t="n">
        <f aca="false">IF(I727&gt;0,MIN(ROUNDUP(L727,P$9),1000),0)</f>
        <v>0</v>
      </c>
    </row>
    <row r="728" customFormat="false" ht="13.8" hidden="false" customHeight="false" outlineLevel="0" collapsed="false">
      <c r="A728" s="0" t="s">
        <v>3522</v>
      </c>
      <c r="B728" s="0" t="n">
        <f aca="false">-M728</f>
        <v>-0</v>
      </c>
      <c r="C728" s="0" t="n">
        <v>0</v>
      </c>
      <c r="D728" s="0" t="n">
        <v>0</v>
      </c>
      <c r="E728" s="0" t="s">
        <v>3523</v>
      </c>
      <c r="F728" s="0" t="s">
        <v>3524</v>
      </c>
      <c r="G728" s="0" t="s">
        <v>3525</v>
      </c>
      <c r="H728" s="0" t="s">
        <v>3526</v>
      </c>
      <c r="I728" s="1" t="n">
        <v>0</v>
      </c>
      <c r="J728" s="0" t="n">
        <f aca="false">I728/(P$4*P$3)</f>
        <v>0</v>
      </c>
      <c r="K728" s="0" t="n">
        <f aca="false">J728*10^9*P$5</f>
        <v>0</v>
      </c>
      <c r="L728" s="0" t="n">
        <f aca="false">K728*P$7/P$8</f>
        <v>0</v>
      </c>
      <c r="M728" s="0" t="n">
        <f aca="false">IF(I728&gt;0,MIN(ROUNDUP(L728,P$9),1000),0)</f>
        <v>0</v>
      </c>
    </row>
    <row r="729" customFormat="false" ht="13.8" hidden="false" customHeight="false" outlineLevel="0" collapsed="false">
      <c r="A729" s="0" t="s">
        <v>3527</v>
      </c>
      <c r="B729" s="0" t="n">
        <f aca="false">-M729</f>
        <v>-0</v>
      </c>
      <c r="C729" s="0" t="n">
        <v>1000</v>
      </c>
      <c r="D729" s="0" t="n">
        <v>0</v>
      </c>
      <c r="E729" s="0" t="s">
        <v>3528</v>
      </c>
      <c r="F729" s="0" t="s">
        <v>3529</v>
      </c>
      <c r="G729" s="0" t="s">
        <v>3530</v>
      </c>
      <c r="H729" s="0" t="s">
        <v>3531</v>
      </c>
      <c r="I729" s="1" t="n">
        <v>0</v>
      </c>
      <c r="J729" s="0" t="n">
        <f aca="false">I729/(P$4*P$3)</f>
        <v>0</v>
      </c>
      <c r="K729" s="0" t="n">
        <f aca="false">J729*10^9*P$5</f>
        <v>0</v>
      </c>
      <c r="L729" s="0" t="n">
        <f aca="false">K729*P$7/P$8</f>
        <v>0</v>
      </c>
      <c r="M729" s="0" t="n">
        <f aca="false">IF(I729&gt;0,MIN(ROUNDUP(L729,P$9),1000),0)</f>
        <v>0</v>
      </c>
    </row>
    <row r="730" customFormat="false" ht="13.8" hidden="false" customHeight="false" outlineLevel="0" collapsed="false">
      <c r="A730" s="0" t="s">
        <v>3532</v>
      </c>
      <c r="B730" s="0" t="n">
        <f aca="false">-M730</f>
        <v>-0</v>
      </c>
      <c r="C730" s="0" t="n">
        <v>1000</v>
      </c>
      <c r="D730" s="0" t="n">
        <v>0</v>
      </c>
      <c r="E730" s="0" t="s">
        <v>3533</v>
      </c>
      <c r="F730" s="0" t="s">
        <v>3534</v>
      </c>
      <c r="G730" s="0" t="s">
        <v>3535</v>
      </c>
      <c r="H730" s="0" t="s">
        <v>3536</v>
      </c>
      <c r="I730" s="1" t="n">
        <v>0</v>
      </c>
      <c r="J730" s="0" t="n">
        <f aca="false">I730/(P$4*P$3)</f>
        <v>0</v>
      </c>
      <c r="K730" s="0" t="n">
        <f aca="false">J730*10^9*P$5</f>
        <v>0</v>
      </c>
      <c r="L730" s="0" t="n">
        <f aca="false">K730*P$7/P$8</f>
        <v>0</v>
      </c>
      <c r="M730" s="0" t="n">
        <f aca="false">IF(I730&gt;0,MIN(ROUNDUP(L730,P$9),1000),0)</f>
        <v>0</v>
      </c>
    </row>
    <row r="731" customFormat="false" ht="13.8" hidden="false" customHeight="false" outlineLevel="0" collapsed="false">
      <c r="A731" s="0" t="s">
        <v>3537</v>
      </c>
      <c r="B731" s="0" t="n">
        <f aca="false">-M731</f>
        <v>-0</v>
      </c>
      <c r="C731" s="0" t="n">
        <v>0</v>
      </c>
      <c r="D731" s="0" t="n">
        <v>0</v>
      </c>
      <c r="E731" s="0" t="s">
        <v>3538</v>
      </c>
      <c r="F731" s="0" t="s">
        <v>3539</v>
      </c>
      <c r="G731" s="0" t="s">
        <v>3540</v>
      </c>
      <c r="H731" s="0" t="s">
        <v>3541</v>
      </c>
      <c r="I731" s="1" t="n">
        <v>0</v>
      </c>
      <c r="J731" s="0" t="n">
        <f aca="false">I731/(P$4*P$3)</f>
        <v>0</v>
      </c>
      <c r="K731" s="0" t="n">
        <f aca="false">J731*10^9*P$5</f>
        <v>0</v>
      </c>
      <c r="L731" s="0" t="n">
        <f aca="false">K731*P$7/P$8</f>
        <v>0</v>
      </c>
      <c r="M731" s="0" t="n">
        <f aca="false">IF(I731&gt;0,MIN(ROUNDUP(L731,P$9),1000),0)</f>
        <v>0</v>
      </c>
    </row>
    <row r="732" customFormat="false" ht="13.8" hidden="false" customHeight="false" outlineLevel="0" collapsed="false">
      <c r="A732" s="0" t="s">
        <v>3542</v>
      </c>
      <c r="B732" s="0" t="n">
        <f aca="false">-M732</f>
        <v>-0</v>
      </c>
      <c r="C732" s="0" t="n">
        <v>0</v>
      </c>
      <c r="D732" s="0" t="n">
        <v>0</v>
      </c>
      <c r="E732" s="0" t="s">
        <v>3543</v>
      </c>
      <c r="F732" s="0" t="s">
        <v>3544</v>
      </c>
      <c r="G732" s="0" t="s">
        <v>3540</v>
      </c>
      <c r="H732" s="0" t="s">
        <v>3545</v>
      </c>
      <c r="I732" s="1" t="n">
        <v>0</v>
      </c>
      <c r="J732" s="0" t="n">
        <f aca="false">I732/(P$4*P$3)</f>
        <v>0</v>
      </c>
      <c r="K732" s="0" t="n">
        <f aca="false">J732*10^9*P$5</f>
        <v>0</v>
      </c>
      <c r="L732" s="0" t="n">
        <f aca="false">K732*P$7/P$8</f>
        <v>0</v>
      </c>
      <c r="M732" s="0" t="n">
        <f aca="false">IF(I732&gt;0,MIN(ROUNDUP(L732,P$9),1000),0)</f>
        <v>0</v>
      </c>
    </row>
    <row r="733" customFormat="false" ht="13.8" hidden="false" customHeight="false" outlineLevel="0" collapsed="false">
      <c r="A733" s="0" t="s">
        <v>3546</v>
      </c>
      <c r="B733" s="0" t="n">
        <f aca="false">-M733</f>
        <v>-0</v>
      </c>
      <c r="C733" s="0" t="n">
        <v>0</v>
      </c>
      <c r="D733" s="0" t="n">
        <v>0</v>
      </c>
      <c r="E733" s="0" t="s">
        <v>3547</v>
      </c>
      <c r="F733" s="0" t="s">
        <v>3548</v>
      </c>
      <c r="G733" s="0" t="s">
        <v>3540</v>
      </c>
      <c r="H733" s="0" t="s">
        <v>3549</v>
      </c>
      <c r="I733" s="1" t="n">
        <v>0</v>
      </c>
      <c r="J733" s="0" t="n">
        <f aca="false">I733/(P$4*P$3)</f>
        <v>0</v>
      </c>
      <c r="K733" s="0" t="n">
        <f aca="false">J733*10^9*P$5</f>
        <v>0</v>
      </c>
      <c r="L733" s="0" t="n">
        <f aca="false">K733*P$7/P$8</f>
        <v>0</v>
      </c>
      <c r="M733" s="0" t="n">
        <f aca="false">IF(I733&gt;0,MIN(ROUNDUP(L733,P$9),1000),0)</f>
        <v>0</v>
      </c>
    </row>
    <row r="734" customFormat="false" ht="13.8" hidden="false" customHeight="false" outlineLevel="0" collapsed="false">
      <c r="A734" s="0" t="s">
        <v>3550</v>
      </c>
      <c r="B734" s="0" t="n">
        <f aca="false">-M734</f>
        <v>-0</v>
      </c>
      <c r="C734" s="0" t="n">
        <v>0</v>
      </c>
      <c r="D734" s="0" t="n">
        <v>0</v>
      </c>
      <c r="E734" s="0" t="s">
        <v>3551</v>
      </c>
      <c r="F734" s="0" t="s">
        <v>3552</v>
      </c>
      <c r="G734" s="0" t="s">
        <v>3540</v>
      </c>
      <c r="H734" s="0" t="s">
        <v>3553</v>
      </c>
      <c r="I734" s="1" t="n">
        <v>0</v>
      </c>
      <c r="J734" s="0" t="n">
        <f aca="false">I734/(P$4*P$3)</f>
        <v>0</v>
      </c>
      <c r="K734" s="0" t="n">
        <f aca="false">J734*10^9*P$5</f>
        <v>0</v>
      </c>
      <c r="L734" s="0" t="n">
        <f aca="false">K734*P$7/P$8</f>
        <v>0</v>
      </c>
      <c r="M734" s="0" t="n">
        <f aca="false">IF(I734&gt;0,MIN(ROUNDUP(L734,P$9),1000),0)</f>
        <v>0</v>
      </c>
    </row>
    <row r="735" customFormat="false" ht="13.8" hidden="false" customHeight="false" outlineLevel="0" collapsed="false">
      <c r="A735" s="0" t="s">
        <v>3554</v>
      </c>
      <c r="B735" s="0" t="n">
        <f aca="false">-M735</f>
        <v>-0</v>
      </c>
      <c r="C735" s="0" t="n">
        <v>0</v>
      </c>
      <c r="D735" s="0" t="n">
        <v>0</v>
      </c>
      <c r="E735" s="0" t="s">
        <v>3555</v>
      </c>
      <c r="F735" s="0" t="s">
        <v>3556</v>
      </c>
      <c r="G735" s="0" t="s">
        <v>3540</v>
      </c>
      <c r="H735" s="0" t="s">
        <v>3557</v>
      </c>
      <c r="I735" s="1" t="n">
        <v>0</v>
      </c>
      <c r="J735" s="0" t="n">
        <f aca="false">I735/(P$4*P$3)</f>
        <v>0</v>
      </c>
      <c r="K735" s="0" t="n">
        <f aca="false">J735*10^9*P$5</f>
        <v>0</v>
      </c>
      <c r="L735" s="0" t="n">
        <f aca="false">K735*P$7/P$8</f>
        <v>0</v>
      </c>
      <c r="M735" s="0" t="n">
        <f aca="false">IF(I735&gt;0,MIN(ROUNDUP(L735,P$9),1000),0)</f>
        <v>0</v>
      </c>
    </row>
    <row r="736" customFormat="false" ht="13.8" hidden="false" customHeight="false" outlineLevel="0" collapsed="false">
      <c r="A736" s="0" t="s">
        <v>3558</v>
      </c>
      <c r="B736" s="0" t="n">
        <f aca="false">-M736</f>
        <v>-0</v>
      </c>
      <c r="C736" s="0" t="n">
        <v>0</v>
      </c>
      <c r="D736" s="0" t="n">
        <v>0</v>
      </c>
      <c r="E736" s="0" t="s">
        <v>3559</v>
      </c>
      <c r="F736" s="0" t="s">
        <v>3560</v>
      </c>
      <c r="G736" s="0" t="s">
        <v>3540</v>
      </c>
      <c r="H736" s="0" t="s">
        <v>3561</v>
      </c>
      <c r="I736" s="1" t="n">
        <v>0</v>
      </c>
      <c r="J736" s="0" t="n">
        <f aca="false">I736/(P$4*P$3)</f>
        <v>0</v>
      </c>
      <c r="K736" s="0" t="n">
        <f aca="false">J736*10^9*P$5</f>
        <v>0</v>
      </c>
      <c r="L736" s="0" t="n">
        <f aca="false">K736*P$7/P$8</f>
        <v>0</v>
      </c>
      <c r="M736" s="0" t="n">
        <f aca="false">IF(I736&gt;0,MIN(ROUNDUP(L736,P$9),1000),0)</f>
        <v>0</v>
      </c>
    </row>
    <row r="737" customFormat="false" ht="13.8" hidden="false" customHeight="false" outlineLevel="0" collapsed="false">
      <c r="A737" s="0" t="s">
        <v>3562</v>
      </c>
      <c r="B737" s="0" t="n">
        <f aca="false">-M737</f>
        <v>-0</v>
      </c>
      <c r="C737" s="0" t="n">
        <v>1000</v>
      </c>
      <c r="D737" s="0" t="n">
        <v>0</v>
      </c>
      <c r="E737" s="0" t="s">
        <v>3563</v>
      </c>
      <c r="F737" s="0" t="s">
        <v>3564</v>
      </c>
      <c r="G737" s="0" t="s">
        <v>3565</v>
      </c>
      <c r="H737" s="0" t="s">
        <v>3566</v>
      </c>
      <c r="I737" s="1" t="n">
        <v>0</v>
      </c>
      <c r="J737" s="0" t="n">
        <f aca="false">I737/(P$4*P$3)</f>
        <v>0</v>
      </c>
      <c r="K737" s="0" t="n">
        <f aca="false">J737*10^9*P$5</f>
        <v>0</v>
      </c>
      <c r="L737" s="0" t="n">
        <f aca="false">K737*P$7/P$8</f>
        <v>0</v>
      </c>
      <c r="M737" s="0" t="n">
        <f aca="false">IF(I737&gt;0,MIN(ROUNDUP(L737,P$9),1000),0)</f>
        <v>0</v>
      </c>
    </row>
    <row r="738" customFormat="false" ht="13.8" hidden="false" customHeight="false" outlineLevel="0" collapsed="false">
      <c r="A738" s="0" t="s">
        <v>3567</v>
      </c>
      <c r="B738" s="0" t="n">
        <f aca="false">-M738</f>
        <v>-0</v>
      </c>
      <c r="C738" s="0" t="n">
        <v>1000</v>
      </c>
      <c r="D738" s="0" t="n">
        <v>0</v>
      </c>
      <c r="E738" s="0" t="s">
        <v>3568</v>
      </c>
      <c r="F738" s="0" t="s">
        <v>3569</v>
      </c>
      <c r="G738" s="0" t="s">
        <v>3570</v>
      </c>
      <c r="H738" s="0" t="s">
        <v>3571</v>
      </c>
      <c r="I738" s="1" t="n">
        <v>0</v>
      </c>
      <c r="J738" s="0" t="n">
        <f aca="false">I738/(P$4*P$3)</f>
        <v>0</v>
      </c>
      <c r="K738" s="0" t="n">
        <f aca="false">J738*10^9*P$5</f>
        <v>0</v>
      </c>
      <c r="L738" s="0" t="n">
        <f aca="false">K738*P$7/P$8</f>
        <v>0</v>
      </c>
      <c r="M738" s="0" t="n">
        <f aca="false">IF(I738&gt;0,MIN(ROUNDUP(L738,P$9),1000),0)</f>
        <v>0</v>
      </c>
    </row>
    <row r="739" customFormat="false" ht="13.8" hidden="false" customHeight="false" outlineLevel="0" collapsed="false">
      <c r="A739" s="0" t="s">
        <v>3572</v>
      </c>
      <c r="B739" s="0" t="n">
        <f aca="false">-M739</f>
        <v>-0</v>
      </c>
      <c r="C739" s="0" t="n">
        <v>1000</v>
      </c>
      <c r="D739" s="0" t="n">
        <v>0</v>
      </c>
      <c r="E739" s="0" t="s">
        <v>3573</v>
      </c>
      <c r="F739" s="0" t="s">
        <v>3574</v>
      </c>
      <c r="G739" s="0" t="s">
        <v>3575</v>
      </c>
      <c r="H739" s="0" t="s">
        <v>3576</v>
      </c>
      <c r="I739" s="1" t="n">
        <v>0</v>
      </c>
      <c r="J739" s="0" t="n">
        <f aca="false">I739/(P$4*P$3)</f>
        <v>0</v>
      </c>
      <c r="K739" s="0" t="n">
        <f aca="false">J739*10^9*P$5</f>
        <v>0</v>
      </c>
      <c r="L739" s="0" t="n">
        <f aca="false">K739*P$7/P$8</f>
        <v>0</v>
      </c>
      <c r="M739" s="0" t="n">
        <f aca="false">IF(I739&gt;0,MIN(ROUNDUP(L739,P$9),1000),0)</f>
        <v>0</v>
      </c>
    </row>
    <row r="740" customFormat="false" ht="13.8" hidden="false" customHeight="false" outlineLevel="0" collapsed="false">
      <c r="A740" s="0" t="s">
        <v>3577</v>
      </c>
      <c r="B740" s="0" t="n">
        <f aca="false">-M740</f>
        <v>-0</v>
      </c>
      <c r="C740" s="0" t="n">
        <v>1000</v>
      </c>
      <c r="D740" s="0" t="n">
        <v>0</v>
      </c>
      <c r="E740" s="0" t="s">
        <v>3578</v>
      </c>
      <c r="F740" s="0" t="s">
        <v>3579</v>
      </c>
      <c r="G740" s="0" t="s">
        <v>3580</v>
      </c>
      <c r="H740" s="0" t="s">
        <v>3581</v>
      </c>
      <c r="I740" s="1" t="n">
        <v>0</v>
      </c>
      <c r="J740" s="0" t="n">
        <f aca="false">I740/(P$4*P$3)</f>
        <v>0</v>
      </c>
      <c r="K740" s="0" t="n">
        <f aca="false">J740*10^9*P$5</f>
        <v>0</v>
      </c>
      <c r="L740" s="0" t="n">
        <f aca="false">K740*P$7/P$8</f>
        <v>0</v>
      </c>
      <c r="M740" s="0" t="n">
        <f aca="false">IF(I740&gt;0,MIN(ROUNDUP(L740,P$9),1000),0)</f>
        <v>0</v>
      </c>
    </row>
    <row r="741" customFormat="false" ht="13.8" hidden="false" customHeight="false" outlineLevel="0" collapsed="false">
      <c r="A741" s="0" t="s">
        <v>3582</v>
      </c>
      <c r="B741" s="0" t="n">
        <f aca="false">-M741</f>
        <v>-0</v>
      </c>
      <c r="C741" s="0" t="n">
        <v>1000</v>
      </c>
      <c r="D741" s="0" t="n">
        <v>0</v>
      </c>
      <c r="E741" s="0" t="s">
        <v>3583</v>
      </c>
      <c r="F741" s="0" t="s">
        <v>3584</v>
      </c>
      <c r="G741" s="0" t="s">
        <v>3585</v>
      </c>
      <c r="H741" s="0" t="s">
        <v>3586</v>
      </c>
      <c r="I741" s="1" t="n">
        <v>0</v>
      </c>
      <c r="J741" s="0" t="n">
        <f aca="false">I741/(P$4*P$3)</f>
        <v>0</v>
      </c>
      <c r="K741" s="0" t="n">
        <f aca="false">J741*10^9*P$5</f>
        <v>0</v>
      </c>
      <c r="L741" s="0" t="n">
        <f aca="false">K741*P$7/P$8</f>
        <v>0</v>
      </c>
      <c r="M741" s="0" t="n">
        <f aca="false">IF(I741&gt;0,MIN(ROUNDUP(L741,P$9),1000),0)</f>
        <v>0</v>
      </c>
    </row>
    <row r="742" customFormat="false" ht="13.8" hidden="false" customHeight="false" outlineLevel="0" collapsed="false">
      <c r="A742" s="0" t="s">
        <v>3587</v>
      </c>
      <c r="B742" s="0" t="n">
        <f aca="false">-M742</f>
        <v>-0</v>
      </c>
      <c r="C742" s="0" t="n">
        <v>1000</v>
      </c>
      <c r="D742" s="0" t="n">
        <v>0</v>
      </c>
      <c r="E742" s="0" t="s">
        <v>3588</v>
      </c>
      <c r="F742" s="0" t="s">
        <v>3589</v>
      </c>
      <c r="G742" s="0" t="s">
        <v>3590</v>
      </c>
      <c r="H742" s="0" t="s">
        <v>3591</v>
      </c>
      <c r="I742" s="1" t="n">
        <v>0</v>
      </c>
      <c r="J742" s="0" t="n">
        <f aca="false">I742/(P$4*P$3)</f>
        <v>0</v>
      </c>
      <c r="K742" s="0" t="n">
        <f aca="false">J742*10^9*P$5</f>
        <v>0</v>
      </c>
      <c r="L742" s="0" t="n">
        <f aca="false">K742*P$7/P$8</f>
        <v>0</v>
      </c>
      <c r="M742" s="0" t="n">
        <f aca="false">IF(I742&gt;0,MIN(ROUNDUP(L742,P$9),1000),0)</f>
        <v>0</v>
      </c>
    </row>
    <row r="743" customFormat="false" ht="13.8" hidden="false" customHeight="false" outlineLevel="0" collapsed="false">
      <c r="A743" s="0" t="s">
        <v>3592</v>
      </c>
      <c r="B743" s="0" t="n">
        <f aca="false">-M743</f>
        <v>-0</v>
      </c>
      <c r="C743" s="0" t="n">
        <v>1000</v>
      </c>
      <c r="D743" s="0" t="n">
        <v>0</v>
      </c>
      <c r="E743" s="0" t="s">
        <v>3593</v>
      </c>
      <c r="F743" s="0" t="s">
        <v>3594</v>
      </c>
      <c r="G743" s="0" t="s">
        <v>3595</v>
      </c>
      <c r="H743" s="0" t="s">
        <v>3596</v>
      </c>
      <c r="I743" s="1" t="n">
        <v>0</v>
      </c>
      <c r="J743" s="0" t="n">
        <f aca="false">I743/(P$4*P$3)</f>
        <v>0</v>
      </c>
      <c r="K743" s="0" t="n">
        <f aca="false">J743*10^9*P$5</f>
        <v>0</v>
      </c>
      <c r="L743" s="0" t="n">
        <f aca="false">K743*P$7/P$8</f>
        <v>0</v>
      </c>
      <c r="M743" s="0" t="n">
        <f aca="false">IF(I743&gt;0,MIN(ROUNDUP(L743,P$9),1000),0)</f>
        <v>0</v>
      </c>
    </row>
    <row r="744" customFormat="false" ht="13.8" hidden="false" customHeight="false" outlineLevel="0" collapsed="false">
      <c r="A744" s="0" t="s">
        <v>3597</v>
      </c>
      <c r="B744" s="0" t="n">
        <f aca="false">-M744</f>
        <v>-0</v>
      </c>
      <c r="C744" s="0" t="n">
        <v>1000</v>
      </c>
      <c r="D744" s="0" t="n">
        <v>0</v>
      </c>
      <c r="E744" s="0" t="s">
        <v>3598</v>
      </c>
      <c r="F744" s="0" t="s">
        <v>3599</v>
      </c>
      <c r="G744" s="0" t="s">
        <v>3600</v>
      </c>
      <c r="H744" s="0" t="s">
        <v>3601</v>
      </c>
      <c r="I744" s="1" t="n">
        <v>0</v>
      </c>
      <c r="J744" s="0" t="n">
        <f aca="false">I744/(P$4*P$3)</f>
        <v>0</v>
      </c>
      <c r="K744" s="0" t="n">
        <f aca="false">J744*10^9*P$5</f>
        <v>0</v>
      </c>
      <c r="L744" s="0" t="n">
        <f aca="false">K744*P$7/P$8</f>
        <v>0</v>
      </c>
      <c r="M744" s="0" t="n">
        <f aca="false">IF(I744&gt;0,MIN(ROUNDUP(L744,P$9),1000),0)</f>
        <v>0</v>
      </c>
    </row>
    <row r="745" customFormat="false" ht="13.8" hidden="false" customHeight="false" outlineLevel="0" collapsed="false">
      <c r="A745" s="0" t="s">
        <v>3602</v>
      </c>
      <c r="B745" s="0" t="n">
        <f aca="false">-M745</f>
        <v>-0</v>
      </c>
      <c r="C745" s="0" t="n">
        <v>1000</v>
      </c>
      <c r="D745" s="0" t="n">
        <v>0</v>
      </c>
      <c r="E745" s="0" t="s">
        <v>3603</v>
      </c>
      <c r="F745" s="0" t="s">
        <v>3604</v>
      </c>
      <c r="G745" s="0" t="s">
        <v>3605</v>
      </c>
      <c r="H745" s="0" t="s">
        <v>3606</v>
      </c>
      <c r="I745" s="1" t="n">
        <v>0</v>
      </c>
      <c r="J745" s="0" t="n">
        <f aca="false">I745/(P$4*P$3)</f>
        <v>0</v>
      </c>
      <c r="K745" s="0" t="n">
        <f aca="false">J745*10^9*P$5</f>
        <v>0</v>
      </c>
      <c r="L745" s="0" t="n">
        <f aca="false">K745*P$7/P$8</f>
        <v>0</v>
      </c>
      <c r="M745" s="0" t="n">
        <f aca="false">IF(I745&gt;0,MIN(ROUNDUP(L745,P$9),1000),0)</f>
        <v>0</v>
      </c>
    </row>
    <row r="746" customFormat="false" ht="13.8" hidden="false" customHeight="false" outlineLevel="0" collapsed="false">
      <c r="A746" s="0" t="s">
        <v>3607</v>
      </c>
      <c r="B746" s="0" t="n">
        <f aca="false">-M746</f>
        <v>-0</v>
      </c>
      <c r="C746" s="0" t="n">
        <v>1000</v>
      </c>
      <c r="D746" s="0" t="n">
        <v>0</v>
      </c>
      <c r="E746" s="0" t="s">
        <v>3608</v>
      </c>
      <c r="F746" s="0" t="s">
        <v>3609</v>
      </c>
      <c r="G746" s="0" t="s">
        <v>3610</v>
      </c>
      <c r="H746" s="0" t="s">
        <v>3611</v>
      </c>
      <c r="I746" s="1" t="n">
        <v>0</v>
      </c>
      <c r="J746" s="0" t="n">
        <f aca="false">I746/(P$4*P$3)</f>
        <v>0</v>
      </c>
      <c r="K746" s="0" t="n">
        <f aca="false">J746*10^9*P$5</f>
        <v>0</v>
      </c>
      <c r="L746" s="0" t="n">
        <f aca="false">K746*P$7/P$8</f>
        <v>0</v>
      </c>
      <c r="M746" s="0" t="n">
        <f aca="false">IF(I746&gt;0,MIN(ROUNDUP(L746,P$9),1000),0)</f>
        <v>0</v>
      </c>
    </row>
    <row r="747" customFormat="false" ht="13.8" hidden="false" customHeight="false" outlineLevel="0" collapsed="false">
      <c r="A747" s="0" t="s">
        <v>3612</v>
      </c>
      <c r="B747" s="0" t="n">
        <f aca="false">-M747</f>
        <v>-0</v>
      </c>
      <c r="C747" s="0" t="n">
        <v>1000</v>
      </c>
      <c r="D747" s="0" t="n">
        <v>0</v>
      </c>
      <c r="E747" s="0" t="s">
        <v>3613</v>
      </c>
      <c r="F747" s="0" t="s">
        <v>3614</v>
      </c>
      <c r="G747" s="0" t="s">
        <v>3615</v>
      </c>
      <c r="H747" s="0" t="s">
        <v>3616</v>
      </c>
      <c r="I747" s="1" t="n">
        <v>0</v>
      </c>
      <c r="J747" s="0" t="n">
        <f aca="false">I747/(P$4*P$3)</f>
        <v>0</v>
      </c>
      <c r="K747" s="0" t="n">
        <f aca="false">J747*10^9*P$5</f>
        <v>0</v>
      </c>
      <c r="L747" s="0" t="n">
        <f aca="false">K747*P$7/P$8</f>
        <v>0</v>
      </c>
      <c r="M747" s="0" t="n">
        <f aca="false">IF(I747&gt;0,MIN(ROUNDUP(L747,P$9),1000),0)</f>
        <v>0</v>
      </c>
    </row>
    <row r="748" customFormat="false" ht="13.8" hidden="false" customHeight="false" outlineLevel="0" collapsed="false">
      <c r="A748" s="0" t="s">
        <v>3617</v>
      </c>
      <c r="B748" s="0" t="n">
        <f aca="false">-M748</f>
        <v>-0</v>
      </c>
      <c r="C748" s="0" t="n">
        <v>1000</v>
      </c>
      <c r="D748" s="0" t="n">
        <v>0</v>
      </c>
      <c r="E748" s="0" t="s">
        <v>3618</v>
      </c>
      <c r="F748" s="0" t="s">
        <v>3619</v>
      </c>
      <c r="G748" s="0" t="s">
        <v>3620</v>
      </c>
      <c r="H748" s="0" t="s">
        <v>3621</v>
      </c>
      <c r="I748" s="1" t="n">
        <v>0</v>
      </c>
      <c r="J748" s="0" t="n">
        <f aca="false">I748/(P$4*P$3)</f>
        <v>0</v>
      </c>
      <c r="K748" s="0" t="n">
        <f aca="false">J748*10^9*P$5</f>
        <v>0</v>
      </c>
      <c r="L748" s="0" t="n">
        <f aca="false">K748*P$7/P$8</f>
        <v>0</v>
      </c>
      <c r="M748" s="0" t="n">
        <f aca="false">IF(I748&gt;0,MIN(ROUNDUP(L748,P$9),1000),0)</f>
        <v>0</v>
      </c>
    </row>
    <row r="749" customFormat="false" ht="13.8" hidden="false" customHeight="false" outlineLevel="0" collapsed="false">
      <c r="A749" s="0" t="s">
        <v>3622</v>
      </c>
      <c r="B749" s="0" t="n">
        <f aca="false">-M749</f>
        <v>-0</v>
      </c>
      <c r="C749" s="0" t="n">
        <v>1000</v>
      </c>
      <c r="D749" s="0" t="n">
        <v>0</v>
      </c>
      <c r="E749" s="0" t="s">
        <v>3623</v>
      </c>
      <c r="F749" s="0" t="s">
        <v>3624</v>
      </c>
      <c r="G749" s="0" t="s">
        <v>3625</v>
      </c>
      <c r="H749" s="0" t="s">
        <v>3626</v>
      </c>
      <c r="I749" s="1" t="n">
        <v>0</v>
      </c>
      <c r="J749" s="0" t="n">
        <f aca="false">I749/(P$4*P$3)</f>
        <v>0</v>
      </c>
      <c r="K749" s="0" t="n">
        <f aca="false">J749*10^9*P$5</f>
        <v>0</v>
      </c>
      <c r="L749" s="0" t="n">
        <f aca="false">K749*P$7/P$8</f>
        <v>0</v>
      </c>
      <c r="M749" s="0" t="n">
        <f aca="false">IF(I749&gt;0,MIN(ROUNDUP(L749,P$9),1000),0)</f>
        <v>0</v>
      </c>
    </row>
    <row r="750" customFormat="false" ht="13.8" hidden="false" customHeight="false" outlineLevel="0" collapsed="false">
      <c r="A750" s="0" t="s">
        <v>3627</v>
      </c>
      <c r="B750" s="0" t="n">
        <f aca="false">-M750</f>
        <v>-0</v>
      </c>
      <c r="C750" s="0" t="n">
        <v>1000</v>
      </c>
      <c r="D750" s="0" t="n">
        <v>0</v>
      </c>
      <c r="E750" s="0" t="s">
        <v>3628</v>
      </c>
      <c r="F750" s="0" t="s">
        <v>3629</v>
      </c>
      <c r="G750" s="0" t="s">
        <v>3630</v>
      </c>
      <c r="H750" s="0" t="s">
        <v>3631</v>
      </c>
      <c r="I750" s="1" t="n">
        <v>0</v>
      </c>
      <c r="J750" s="0" t="n">
        <f aca="false">I750/(P$4*P$3)</f>
        <v>0</v>
      </c>
      <c r="K750" s="0" t="n">
        <f aca="false">J750*10^9*P$5</f>
        <v>0</v>
      </c>
      <c r="L750" s="0" t="n">
        <f aca="false">K750*P$7/P$8</f>
        <v>0</v>
      </c>
      <c r="M750" s="0" t="n">
        <f aca="false">IF(I750&gt;0,MIN(ROUNDUP(L750,P$9),1000),0)</f>
        <v>0</v>
      </c>
    </row>
    <row r="751" customFormat="false" ht="13.8" hidden="false" customHeight="false" outlineLevel="0" collapsed="false">
      <c r="A751" s="0" t="s">
        <v>3632</v>
      </c>
      <c r="B751" s="0" t="n">
        <f aca="false">-M751</f>
        <v>-0</v>
      </c>
      <c r="C751" s="0" t="n">
        <v>1000</v>
      </c>
      <c r="D751" s="0" t="n">
        <v>0</v>
      </c>
      <c r="E751" s="0" t="s">
        <v>3633</v>
      </c>
      <c r="F751" s="0" t="s">
        <v>3634</v>
      </c>
      <c r="G751" s="0" t="s">
        <v>3635</v>
      </c>
      <c r="H751" s="0" t="s">
        <v>3636</v>
      </c>
      <c r="I751" s="1" t="n">
        <v>0</v>
      </c>
      <c r="J751" s="0" t="n">
        <f aca="false">I751/(P$4*P$3)</f>
        <v>0</v>
      </c>
      <c r="K751" s="0" t="n">
        <f aca="false">J751*10^9*P$5</f>
        <v>0</v>
      </c>
      <c r="L751" s="0" t="n">
        <f aca="false">K751*P$7/P$8</f>
        <v>0</v>
      </c>
      <c r="M751" s="0" t="n">
        <f aca="false">IF(I751&gt;0,MIN(ROUNDUP(L751,P$9),1000),0)</f>
        <v>0</v>
      </c>
    </row>
    <row r="752" customFormat="false" ht="13.8" hidden="false" customHeight="false" outlineLevel="0" collapsed="false">
      <c r="A752" s="0" t="s">
        <v>3637</v>
      </c>
      <c r="B752" s="0" t="n">
        <f aca="false">-M752</f>
        <v>-0</v>
      </c>
      <c r="C752" s="0" t="n">
        <v>1000</v>
      </c>
      <c r="D752" s="0" t="n">
        <v>0</v>
      </c>
      <c r="E752" s="0" t="s">
        <v>3638</v>
      </c>
      <c r="F752" s="0" t="s">
        <v>3639</v>
      </c>
      <c r="G752" s="0" t="s">
        <v>3640</v>
      </c>
      <c r="H752" s="0" t="s">
        <v>3641</v>
      </c>
      <c r="I752" s="1" t="n">
        <v>0</v>
      </c>
      <c r="J752" s="0" t="n">
        <f aca="false">I752/(P$4*P$3)</f>
        <v>0</v>
      </c>
      <c r="K752" s="0" t="n">
        <f aca="false">J752*10^9*P$5</f>
        <v>0</v>
      </c>
      <c r="L752" s="0" t="n">
        <f aca="false">K752*P$7/P$8</f>
        <v>0</v>
      </c>
      <c r="M752" s="0" t="n">
        <f aca="false">IF(I752&gt;0,MIN(ROUNDUP(L752,P$9),1000),0)</f>
        <v>0</v>
      </c>
    </row>
    <row r="753" customFormat="false" ht="13.8" hidden="false" customHeight="false" outlineLevel="0" collapsed="false">
      <c r="A753" s="0" t="s">
        <v>3642</v>
      </c>
      <c r="B753" s="0" t="n">
        <f aca="false">-M753</f>
        <v>-0</v>
      </c>
      <c r="C753" s="0" t="n">
        <v>0</v>
      </c>
      <c r="D753" s="0" t="n">
        <v>0</v>
      </c>
      <c r="E753" s="0" t="s">
        <v>3643</v>
      </c>
      <c r="F753" s="0" t="s">
        <v>3644</v>
      </c>
      <c r="G753" s="0" t="s">
        <v>3540</v>
      </c>
      <c r="H753" s="0" t="s">
        <v>3645</v>
      </c>
      <c r="I753" s="1" t="n">
        <v>0</v>
      </c>
      <c r="J753" s="0" t="n">
        <f aca="false">I753/(P$4*P$3)</f>
        <v>0</v>
      </c>
      <c r="K753" s="0" t="n">
        <f aca="false">J753*10^9*P$5</f>
        <v>0</v>
      </c>
      <c r="L753" s="0" t="n">
        <f aca="false">K753*P$7/P$8</f>
        <v>0</v>
      </c>
      <c r="M753" s="0" t="n">
        <f aca="false">IF(I753&gt;0,MIN(ROUNDUP(L753,P$9),1000),0)</f>
        <v>0</v>
      </c>
    </row>
    <row r="754" customFormat="false" ht="13.8" hidden="false" customHeight="false" outlineLevel="0" collapsed="false">
      <c r="A754" s="0" t="s">
        <v>3646</v>
      </c>
      <c r="B754" s="0" t="n">
        <f aca="false">-M754</f>
        <v>-0</v>
      </c>
      <c r="C754" s="0" t="n">
        <v>0</v>
      </c>
      <c r="D754" s="0" t="n">
        <v>0</v>
      </c>
      <c r="E754" s="0" t="s">
        <v>3647</v>
      </c>
      <c r="F754" s="0" t="s">
        <v>3648</v>
      </c>
      <c r="G754" s="0" t="s">
        <v>3540</v>
      </c>
      <c r="H754" s="0" t="s">
        <v>3649</v>
      </c>
      <c r="I754" s="1" t="n">
        <v>0</v>
      </c>
      <c r="J754" s="0" t="n">
        <f aca="false">I754/(P$4*P$3)</f>
        <v>0</v>
      </c>
      <c r="K754" s="0" t="n">
        <f aca="false">J754*10^9*P$5</f>
        <v>0</v>
      </c>
      <c r="L754" s="0" t="n">
        <f aca="false">K754*P$7/P$8</f>
        <v>0</v>
      </c>
      <c r="M754" s="0" t="n">
        <f aca="false">IF(I754&gt;0,MIN(ROUNDUP(L754,P$9),1000),0)</f>
        <v>0</v>
      </c>
    </row>
    <row r="755" customFormat="false" ht="13.8" hidden="false" customHeight="false" outlineLevel="0" collapsed="false">
      <c r="A755" s="0" t="s">
        <v>3650</v>
      </c>
      <c r="B755" s="0" t="n">
        <f aca="false">-M755</f>
        <v>-0</v>
      </c>
      <c r="C755" s="0" t="n">
        <v>1000</v>
      </c>
      <c r="D755" s="0" t="n">
        <v>0</v>
      </c>
      <c r="E755" s="0" t="s">
        <v>3651</v>
      </c>
      <c r="F755" s="0" t="s">
        <v>3652</v>
      </c>
      <c r="G755" s="0" t="s">
        <v>1969</v>
      </c>
      <c r="H755" s="0" t="s">
        <v>3653</v>
      </c>
      <c r="I755" s="1" t="n">
        <v>0</v>
      </c>
      <c r="J755" s="0" t="n">
        <f aca="false">I755/(P$4*P$3)</f>
        <v>0</v>
      </c>
      <c r="K755" s="0" t="n">
        <f aca="false">J755*10^9*P$5</f>
        <v>0</v>
      </c>
      <c r="L755" s="0" t="n">
        <f aca="false">K755*P$7/P$8</f>
        <v>0</v>
      </c>
      <c r="M755" s="0" t="n">
        <f aca="false">IF(I755&gt;0,MIN(ROUNDUP(L755,P$9),1000),0)</f>
        <v>0</v>
      </c>
    </row>
    <row r="756" customFormat="false" ht="13.8" hidden="false" customHeight="false" outlineLevel="0" collapsed="false">
      <c r="A756" s="0" t="s">
        <v>3654</v>
      </c>
      <c r="B756" s="0" t="n">
        <f aca="false">-M756</f>
        <v>-0</v>
      </c>
      <c r="C756" s="0" t="n">
        <v>1000</v>
      </c>
      <c r="D756" s="0" t="n">
        <v>0</v>
      </c>
      <c r="E756" s="0" t="s">
        <v>3655</v>
      </c>
      <c r="F756" s="0" t="s">
        <v>3656</v>
      </c>
      <c r="G756" s="0" t="s">
        <v>3657</v>
      </c>
      <c r="H756" s="0" t="s">
        <v>3658</v>
      </c>
      <c r="I756" s="1" t="n">
        <v>0</v>
      </c>
      <c r="J756" s="0" t="n">
        <f aca="false">I756/(P$4*P$3)</f>
        <v>0</v>
      </c>
      <c r="K756" s="0" t="n">
        <f aca="false">J756*10^9*P$5</f>
        <v>0</v>
      </c>
      <c r="L756" s="0" t="n">
        <f aca="false">K756*P$7/P$8</f>
        <v>0</v>
      </c>
      <c r="M756" s="0" t="n">
        <f aca="false">IF(I756&gt;0,MIN(ROUNDUP(L756,P$9),1000),0)</f>
        <v>0</v>
      </c>
    </row>
    <row r="757" customFormat="false" ht="13.8" hidden="false" customHeight="false" outlineLevel="0" collapsed="false">
      <c r="A757" s="0" t="s">
        <v>3659</v>
      </c>
      <c r="B757" s="0" t="n">
        <f aca="false">-M757</f>
        <v>-0</v>
      </c>
      <c r="C757" s="0" t="n">
        <v>1000</v>
      </c>
      <c r="D757" s="0" t="n">
        <v>0</v>
      </c>
      <c r="E757" s="0" t="s">
        <v>3660</v>
      </c>
      <c r="F757" s="0" t="s">
        <v>3661</v>
      </c>
      <c r="G757" s="0" t="s">
        <v>3662</v>
      </c>
      <c r="H757" s="0" t="s">
        <v>3663</v>
      </c>
      <c r="I757" s="1" t="n">
        <v>0</v>
      </c>
      <c r="J757" s="0" t="n">
        <f aca="false">I757/(P$4*P$3)</f>
        <v>0</v>
      </c>
      <c r="K757" s="0" t="n">
        <f aca="false">J757*10^9*P$5</f>
        <v>0</v>
      </c>
      <c r="L757" s="0" t="n">
        <f aca="false">K757*P$7/P$8</f>
        <v>0</v>
      </c>
      <c r="M757" s="0" t="n">
        <f aca="false">IF(I757&gt;0,MIN(ROUNDUP(L757,P$9),1000),0)</f>
        <v>0</v>
      </c>
    </row>
    <row r="758" customFormat="false" ht="13.8" hidden="false" customHeight="false" outlineLevel="0" collapsed="false">
      <c r="A758" s="0" t="s">
        <v>3664</v>
      </c>
      <c r="B758" s="0" t="n">
        <f aca="false">-M758</f>
        <v>-0</v>
      </c>
      <c r="C758" s="0" t="n">
        <v>1000</v>
      </c>
      <c r="D758" s="0" t="n">
        <v>0</v>
      </c>
      <c r="E758" s="0" t="s">
        <v>3665</v>
      </c>
      <c r="F758" s="0" t="s">
        <v>3666</v>
      </c>
      <c r="G758" s="0" t="s">
        <v>3667</v>
      </c>
      <c r="H758" s="0" t="s">
        <v>3668</v>
      </c>
      <c r="I758" s="1" t="n">
        <v>0</v>
      </c>
      <c r="J758" s="0" t="n">
        <f aca="false">I758/(P$4*P$3)</f>
        <v>0</v>
      </c>
      <c r="K758" s="0" t="n">
        <f aca="false">J758*10^9*P$5</f>
        <v>0</v>
      </c>
      <c r="L758" s="0" t="n">
        <f aca="false">K758*P$7/P$8</f>
        <v>0</v>
      </c>
      <c r="M758" s="0" t="n">
        <f aca="false">IF(I758&gt;0,MIN(ROUNDUP(L758,P$9),1000),0)</f>
        <v>0</v>
      </c>
    </row>
    <row r="759" customFormat="false" ht="13.8" hidden="false" customHeight="false" outlineLevel="0" collapsed="false">
      <c r="A759" s="0" t="s">
        <v>3669</v>
      </c>
      <c r="B759" s="0" t="n">
        <f aca="false">-M759</f>
        <v>-0</v>
      </c>
      <c r="C759" s="0" t="n">
        <v>1000</v>
      </c>
      <c r="D759" s="0" t="n">
        <v>0</v>
      </c>
      <c r="E759" s="0" t="s">
        <v>3670</v>
      </c>
      <c r="F759" s="0" t="s">
        <v>3671</v>
      </c>
      <c r="G759" s="0" t="s">
        <v>3672</v>
      </c>
      <c r="H759" s="0" t="s">
        <v>3673</v>
      </c>
      <c r="I759" s="1" t="n">
        <v>0</v>
      </c>
      <c r="J759" s="0" t="n">
        <f aca="false">I759/(P$4*P$3)</f>
        <v>0</v>
      </c>
      <c r="K759" s="0" t="n">
        <f aca="false">J759*10^9*P$5</f>
        <v>0</v>
      </c>
      <c r="L759" s="0" t="n">
        <f aca="false">K759*P$7/P$8</f>
        <v>0</v>
      </c>
      <c r="M759" s="0" t="n">
        <f aca="false">IF(I759&gt;0,MIN(ROUNDUP(L759,P$9),1000),0)</f>
        <v>0</v>
      </c>
    </row>
    <row r="760" customFormat="false" ht="13.8" hidden="false" customHeight="false" outlineLevel="0" collapsed="false">
      <c r="A760" s="0" t="s">
        <v>3674</v>
      </c>
      <c r="B760" s="0" t="n">
        <f aca="false">-M760</f>
        <v>-0</v>
      </c>
      <c r="C760" s="0" t="n">
        <v>1000</v>
      </c>
      <c r="D760" s="0" t="n">
        <v>0</v>
      </c>
      <c r="E760" s="0" t="s">
        <v>3675</v>
      </c>
      <c r="F760" s="0" t="s">
        <v>3676</v>
      </c>
      <c r="G760" s="0" t="s">
        <v>1704</v>
      </c>
      <c r="H760" s="0" t="s">
        <v>3677</v>
      </c>
      <c r="I760" s="1" t="n">
        <v>0</v>
      </c>
      <c r="J760" s="0" t="n">
        <f aca="false">I760/(P$4*P$3)</f>
        <v>0</v>
      </c>
      <c r="K760" s="0" t="n">
        <f aca="false">J760*10^9*P$5</f>
        <v>0</v>
      </c>
      <c r="L760" s="0" t="n">
        <f aca="false">K760*P$7/P$8</f>
        <v>0</v>
      </c>
      <c r="M760" s="0" t="n">
        <f aca="false">IF(I760&gt;0,MIN(ROUNDUP(L760,P$9),1000),0)</f>
        <v>0</v>
      </c>
    </row>
    <row r="761" customFormat="false" ht="13.8" hidden="false" customHeight="false" outlineLevel="0" collapsed="false">
      <c r="A761" s="0" t="s">
        <v>3678</v>
      </c>
      <c r="B761" s="0" t="n">
        <f aca="false">-M761</f>
        <v>-0</v>
      </c>
      <c r="C761" s="0" t="n">
        <v>1000</v>
      </c>
      <c r="D761" s="0" t="n">
        <v>0</v>
      </c>
      <c r="E761" s="0" t="s">
        <v>3679</v>
      </c>
      <c r="F761" s="0" t="s">
        <v>3680</v>
      </c>
      <c r="G761" s="0" t="s">
        <v>3681</v>
      </c>
      <c r="H761" s="0" t="s">
        <v>3682</v>
      </c>
      <c r="I761" s="1" t="n">
        <v>0</v>
      </c>
      <c r="J761" s="0" t="n">
        <f aca="false">I761/(P$4*P$3)</f>
        <v>0</v>
      </c>
      <c r="K761" s="0" t="n">
        <f aca="false">J761*10^9*P$5</f>
        <v>0</v>
      </c>
      <c r="L761" s="0" t="n">
        <f aca="false">K761*P$7/P$8</f>
        <v>0</v>
      </c>
      <c r="M761" s="0" t="n">
        <f aca="false">IF(I761&gt;0,MIN(ROUNDUP(L761,P$9),1000),0)</f>
        <v>0</v>
      </c>
    </row>
    <row r="762" customFormat="false" ht="13.8" hidden="false" customHeight="false" outlineLevel="0" collapsed="false">
      <c r="A762" s="0" t="s">
        <v>3683</v>
      </c>
      <c r="B762" s="0" t="n">
        <f aca="false">-M762</f>
        <v>-0</v>
      </c>
      <c r="C762" s="0" t="n">
        <v>1000</v>
      </c>
      <c r="D762" s="0" t="n">
        <v>0</v>
      </c>
      <c r="E762" s="0" t="s">
        <v>3684</v>
      </c>
      <c r="F762" s="0" t="s">
        <v>3685</v>
      </c>
      <c r="G762" s="0" t="s">
        <v>2637</v>
      </c>
      <c r="H762" s="0" t="s">
        <v>3686</v>
      </c>
      <c r="I762" s="1" t="n">
        <v>0</v>
      </c>
      <c r="J762" s="0" t="n">
        <f aca="false">I762/(P$4*P$3)</f>
        <v>0</v>
      </c>
      <c r="K762" s="0" t="n">
        <f aca="false">J762*10^9*P$5</f>
        <v>0</v>
      </c>
      <c r="L762" s="0" t="n">
        <f aca="false">K762*P$7/P$8</f>
        <v>0</v>
      </c>
      <c r="M762" s="0" t="n">
        <f aca="false">IF(I762&gt;0,MIN(ROUNDUP(L762,P$9),1000),0)</f>
        <v>0</v>
      </c>
    </row>
    <row r="763" customFormat="false" ht="13.8" hidden="false" customHeight="false" outlineLevel="0" collapsed="false">
      <c r="A763" s="0" t="s">
        <v>3687</v>
      </c>
      <c r="B763" s="0" t="n">
        <f aca="false">-M763</f>
        <v>-0</v>
      </c>
      <c r="C763" s="0" t="n">
        <v>1000</v>
      </c>
      <c r="D763" s="0" t="n">
        <v>0</v>
      </c>
      <c r="E763" s="0" t="s">
        <v>3688</v>
      </c>
      <c r="F763" s="0" t="s">
        <v>3689</v>
      </c>
      <c r="G763" s="0" t="s">
        <v>3690</v>
      </c>
      <c r="H763" s="0" t="s">
        <v>3691</v>
      </c>
      <c r="I763" s="1" t="n">
        <v>0</v>
      </c>
      <c r="J763" s="0" t="n">
        <f aca="false">I763/(P$4*P$3)</f>
        <v>0</v>
      </c>
      <c r="K763" s="0" t="n">
        <f aca="false">J763*10^9*P$5</f>
        <v>0</v>
      </c>
      <c r="L763" s="0" t="n">
        <f aca="false">K763*P$7/P$8</f>
        <v>0</v>
      </c>
      <c r="M763" s="0" t="n">
        <f aca="false">IF(I763&gt;0,MIN(ROUNDUP(L763,P$9),1000),0)</f>
        <v>0</v>
      </c>
    </row>
    <row r="764" customFormat="false" ht="13.8" hidden="false" customHeight="false" outlineLevel="0" collapsed="false">
      <c r="A764" s="0" t="s">
        <v>3692</v>
      </c>
      <c r="B764" s="0" t="n">
        <f aca="false">-M764</f>
        <v>-0</v>
      </c>
      <c r="C764" s="0" t="n">
        <v>1000</v>
      </c>
      <c r="D764" s="0" t="n">
        <v>0</v>
      </c>
      <c r="E764" s="0" t="s">
        <v>3693</v>
      </c>
      <c r="F764" s="0" t="s">
        <v>3694</v>
      </c>
      <c r="G764" s="0" t="s">
        <v>3695</v>
      </c>
      <c r="H764" s="0" t="s">
        <v>3696</v>
      </c>
      <c r="I764" s="1" t="n">
        <v>0</v>
      </c>
      <c r="J764" s="0" t="n">
        <f aca="false">I764/(P$4*P$3)</f>
        <v>0</v>
      </c>
      <c r="K764" s="0" t="n">
        <f aca="false">J764*10^9*P$5</f>
        <v>0</v>
      </c>
      <c r="L764" s="0" t="n">
        <f aca="false">K764*P$7/P$8</f>
        <v>0</v>
      </c>
      <c r="M764" s="0" t="n">
        <f aca="false">IF(I764&gt;0,MIN(ROUNDUP(L764,P$9),1000),0)</f>
        <v>0</v>
      </c>
    </row>
    <row r="765" customFormat="false" ht="13.8" hidden="false" customHeight="false" outlineLevel="0" collapsed="false">
      <c r="A765" s="0" t="s">
        <v>3697</v>
      </c>
      <c r="B765" s="0" t="n">
        <f aca="false">-M765</f>
        <v>-0</v>
      </c>
      <c r="C765" s="0" t="n">
        <v>1000</v>
      </c>
      <c r="D765" s="0" t="n">
        <v>0</v>
      </c>
      <c r="E765" s="0" t="s">
        <v>3698</v>
      </c>
      <c r="F765" s="0" t="s">
        <v>3699</v>
      </c>
      <c r="G765" s="0" t="s">
        <v>383</v>
      </c>
      <c r="H765" s="0" t="s">
        <v>3700</v>
      </c>
      <c r="I765" s="1" t="n">
        <v>0</v>
      </c>
      <c r="J765" s="0" t="n">
        <f aca="false">I765/(P$4*P$3)</f>
        <v>0</v>
      </c>
      <c r="K765" s="0" t="n">
        <f aca="false">J765*10^9*P$5</f>
        <v>0</v>
      </c>
      <c r="L765" s="0" t="n">
        <f aca="false">K765*P$7/P$8</f>
        <v>0</v>
      </c>
      <c r="M765" s="0" t="n">
        <f aca="false">IF(I765&gt;0,MIN(ROUNDUP(L765,P$9),1000),0)</f>
        <v>0</v>
      </c>
    </row>
    <row r="766" customFormat="false" ht="13.8" hidden="false" customHeight="false" outlineLevel="0" collapsed="false">
      <c r="A766" s="0" t="s">
        <v>3701</v>
      </c>
      <c r="B766" s="0" t="n">
        <f aca="false">-M766</f>
        <v>-0</v>
      </c>
      <c r="C766" s="0" t="n">
        <v>1000</v>
      </c>
      <c r="D766" s="0" t="n">
        <v>0</v>
      </c>
      <c r="E766" s="0" t="s">
        <v>3702</v>
      </c>
      <c r="F766" s="0" t="s">
        <v>3703</v>
      </c>
      <c r="G766" s="0" t="s">
        <v>1768</v>
      </c>
      <c r="H766" s="0" t="s">
        <v>3704</v>
      </c>
      <c r="I766" s="1" t="n">
        <v>0</v>
      </c>
      <c r="J766" s="0" t="n">
        <f aca="false">I766/(P$4*P$3)</f>
        <v>0</v>
      </c>
      <c r="K766" s="0" t="n">
        <f aca="false">J766*10^9*P$5</f>
        <v>0</v>
      </c>
      <c r="L766" s="0" t="n">
        <f aca="false">K766*P$7/P$8</f>
        <v>0</v>
      </c>
      <c r="M766" s="0" t="n">
        <f aca="false">IF(I766&gt;0,MIN(ROUNDUP(L766,P$9),1000),0)</f>
        <v>0</v>
      </c>
    </row>
    <row r="767" customFormat="false" ht="13.8" hidden="false" customHeight="false" outlineLevel="0" collapsed="false">
      <c r="A767" s="0" t="s">
        <v>3705</v>
      </c>
      <c r="B767" s="0" t="n">
        <f aca="false">-M767</f>
        <v>-0</v>
      </c>
      <c r="C767" s="0" t="n">
        <v>1000</v>
      </c>
      <c r="D767" s="0" t="n">
        <v>0</v>
      </c>
      <c r="E767" s="0" t="s">
        <v>3706</v>
      </c>
      <c r="F767" s="0" t="s">
        <v>3707</v>
      </c>
      <c r="G767" s="0" t="s">
        <v>383</v>
      </c>
      <c r="H767" s="0" t="s">
        <v>3708</v>
      </c>
      <c r="I767" s="1" t="n">
        <v>0</v>
      </c>
      <c r="J767" s="0" t="n">
        <f aca="false">I767/(P$4*P$3)</f>
        <v>0</v>
      </c>
      <c r="K767" s="0" t="n">
        <f aca="false">J767*10^9*P$5</f>
        <v>0</v>
      </c>
      <c r="L767" s="0" t="n">
        <f aca="false">K767*P$7/P$8</f>
        <v>0</v>
      </c>
      <c r="M767" s="0" t="n">
        <f aca="false">IF(I767&gt;0,MIN(ROUNDUP(L767,P$9),1000),0)</f>
        <v>0</v>
      </c>
    </row>
    <row r="768" customFormat="false" ht="13.8" hidden="false" customHeight="false" outlineLevel="0" collapsed="false">
      <c r="A768" s="0" t="s">
        <v>3709</v>
      </c>
      <c r="B768" s="0" t="n">
        <f aca="false">-M768</f>
        <v>-0</v>
      </c>
      <c r="C768" s="0" t="n">
        <v>1000</v>
      </c>
      <c r="D768" s="0" t="n">
        <v>0</v>
      </c>
      <c r="E768" s="0" t="s">
        <v>3710</v>
      </c>
      <c r="F768" s="0" t="s">
        <v>3711</v>
      </c>
      <c r="G768" s="0" t="s">
        <v>1768</v>
      </c>
      <c r="H768" s="0" t="s">
        <v>3712</v>
      </c>
      <c r="I768" s="1" t="n">
        <v>0</v>
      </c>
      <c r="J768" s="0" t="n">
        <f aca="false">I768/(P$4*P$3)</f>
        <v>0</v>
      </c>
      <c r="K768" s="0" t="n">
        <f aca="false">J768*10^9*P$5</f>
        <v>0</v>
      </c>
      <c r="L768" s="0" t="n">
        <f aca="false">K768*P$7/P$8</f>
        <v>0</v>
      </c>
      <c r="M768" s="0" t="n">
        <f aca="false">IF(I768&gt;0,MIN(ROUNDUP(L768,P$9),1000),0)</f>
        <v>0</v>
      </c>
    </row>
    <row r="769" customFormat="false" ht="13.8" hidden="false" customHeight="false" outlineLevel="0" collapsed="false">
      <c r="A769" s="0" t="s">
        <v>3713</v>
      </c>
      <c r="B769" s="0" t="n">
        <f aca="false">-M769</f>
        <v>-0</v>
      </c>
      <c r="C769" s="0" t="n">
        <v>1000</v>
      </c>
      <c r="D769" s="0" t="n">
        <v>0</v>
      </c>
      <c r="E769" s="0" t="s">
        <v>3714</v>
      </c>
      <c r="F769" s="0" t="s">
        <v>3715</v>
      </c>
      <c r="G769" s="0" t="s">
        <v>383</v>
      </c>
      <c r="H769" s="0" t="s">
        <v>3716</v>
      </c>
      <c r="I769" s="1" t="n">
        <v>0</v>
      </c>
      <c r="J769" s="0" t="n">
        <f aca="false">I769/(P$4*P$3)</f>
        <v>0</v>
      </c>
      <c r="K769" s="0" t="n">
        <f aca="false">J769*10^9*P$5</f>
        <v>0</v>
      </c>
      <c r="L769" s="0" t="n">
        <f aca="false">K769*P$7/P$8</f>
        <v>0</v>
      </c>
      <c r="M769" s="0" t="n">
        <f aca="false">IF(I769&gt;0,MIN(ROUNDUP(L769,P$9),1000),0)</f>
        <v>0</v>
      </c>
    </row>
    <row r="770" customFormat="false" ht="13.8" hidden="false" customHeight="false" outlineLevel="0" collapsed="false">
      <c r="A770" s="0" t="s">
        <v>3717</v>
      </c>
      <c r="B770" s="0" t="n">
        <f aca="false">-M770</f>
        <v>-0</v>
      </c>
      <c r="C770" s="0" t="n">
        <v>1000</v>
      </c>
      <c r="D770" s="0" t="n">
        <v>0</v>
      </c>
      <c r="E770" s="0" t="s">
        <v>3718</v>
      </c>
      <c r="F770" s="0" t="s">
        <v>3719</v>
      </c>
      <c r="G770" s="0" t="s">
        <v>1768</v>
      </c>
      <c r="H770" s="0" t="s">
        <v>3720</v>
      </c>
      <c r="I770" s="1" t="n">
        <v>0</v>
      </c>
      <c r="J770" s="0" t="n">
        <f aca="false">I770/(P$4*P$3)</f>
        <v>0</v>
      </c>
      <c r="K770" s="0" t="n">
        <f aca="false">J770*10^9*P$5</f>
        <v>0</v>
      </c>
      <c r="L770" s="0" t="n">
        <f aca="false">K770*P$7/P$8</f>
        <v>0</v>
      </c>
      <c r="M770" s="0" t="n">
        <f aca="false">IF(I770&gt;0,MIN(ROUNDUP(L770,P$9),1000),0)</f>
        <v>0</v>
      </c>
    </row>
    <row r="771" customFormat="false" ht="13.8" hidden="false" customHeight="false" outlineLevel="0" collapsed="false">
      <c r="A771" s="0" t="s">
        <v>3721</v>
      </c>
      <c r="B771" s="0" t="n">
        <f aca="false">-M771</f>
        <v>-0</v>
      </c>
      <c r="C771" s="0" t="n">
        <v>1000</v>
      </c>
      <c r="D771" s="0" t="n">
        <v>0</v>
      </c>
      <c r="E771" s="0" t="s">
        <v>3722</v>
      </c>
      <c r="F771" s="0" t="s">
        <v>3723</v>
      </c>
      <c r="G771" s="0" t="s">
        <v>3724</v>
      </c>
      <c r="H771" s="0" t="s">
        <v>3725</v>
      </c>
      <c r="I771" s="1" t="n">
        <v>0</v>
      </c>
      <c r="J771" s="0" t="n">
        <f aca="false">I771/(P$4*P$3)</f>
        <v>0</v>
      </c>
      <c r="K771" s="0" t="n">
        <f aca="false">J771*10^9*P$5</f>
        <v>0</v>
      </c>
      <c r="L771" s="0" t="n">
        <f aca="false">K771*P$7/P$8</f>
        <v>0</v>
      </c>
      <c r="M771" s="0" t="n">
        <f aca="false">IF(I771&gt;0,MIN(ROUNDUP(L771,P$9),1000),0)</f>
        <v>0</v>
      </c>
    </row>
    <row r="772" customFormat="false" ht="13.8" hidden="false" customHeight="false" outlineLevel="0" collapsed="false">
      <c r="A772" s="0" t="s">
        <v>3726</v>
      </c>
      <c r="B772" s="0" t="n">
        <f aca="false">-M772</f>
        <v>-0</v>
      </c>
      <c r="C772" s="0" t="n">
        <v>1000</v>
      </c>
      <c r="D772" s="0" t="n">
        <v>0</v>
      </c>
      <c r="E772" s="0" t="s">
        <v>3727</v>
      </c>
      <c r="F772" s="0" t="s">
        <v>3728</v>
      </c>
      <c r="G772" s="0" t="s">
        <v>2004</v>
      </c>
      <c r="H772" s="0" t="s">
        <v>3729</v>
      </c>
      <c r="I772" s="1" t="n">
        <v>0</v>
      </c>
      <c r="J772" s="0" t="n">
        <f aca="false">I772/(P$4*P$3)</f>
        <v>0</v>
      </c>
      <c r="K772" s="0" t="n">
        <f aca="false">J772*10^9*P$5</f>
        <v>0</v>
      </c>
      <c r="L772" s="0" t="n">
        <f aca="false">K772*P$7/P$8</f>
        <v>0</v>
      </c>
      <c r="M772" s="0" t="n">
        <f aca="false">IF(I772&gt;0,MIN(ROUNDUP(L772,P$9),1000),0)</f>
        <v>0</v>
      </c>
    </row>
    <row r="773" customFormat="false" ht="13.8" hidden="false" customHeight="false" outlineLevel="0" collapsed="false">
      <c r="A773" s="0" t="s">
        <v>3730</v>
      </c>
      <c r="B773" s="0" t="n">
        <f aca="false">-M773</f>
        <v>-0</v>
      </c>
      <c r="C773" s="0" t="n">
        <v>1000</v>
      </c>
      <c r="D773" s="0" t="n">
        <v>0</v>
      </c>
      <c r="E773" s="0" t="s">
        <v>3731</v>
      </c>
      <c r="F773" s="0" t="s">
        <v>3732</v>
      </c>
      <c r="G773" s="0" t="s">
        <v>2584</v>
      </c>
      <c r="H773" s="0" t="s">
        <v>3733</v>
      </c>
      <c r="I773" s="1" t="n">
        <v>0</v>
      </c>
      <c r="J773" s="0" t="n">
        <f aca="false">I773/(P$4*P$3)</f>
        <v>0</v>
      </c>
      <c r="K773" s="0" t="n">
        <f aca="false">J773*10^9*P$5</f>
        <v>0</v>
      </c>
      <c r="L773" s="0" t="n">
        <f aca="false">K773*P$7/P$8</f>
        <v>0</v>
      </c>
      <c r="M773" s="0" t="n">
        <f aca="false">IF(I773&gt;0,MIN(ROUNDUP(L773,P$9),1000),0)</f>
        <v>0</v>
      </c>
    </row>
    <row r="774" customFormat="false" ht="13.8" hidden="false" customHeight="false" outlineLevel="0" collapsed="false">
      <c r="A774" s="0" t="s">
        <v>3734</v>
      </c>
      <c r="B774" s="0" t="n">
        <f aca="false">-M774</f>
        <v>-0</v>
      </c>
      <c r="C774" s="0" t="n">
        <v>1000</v>
      </c>
      <c r="D774" s="0" t="n">
        <v>0</v>
      </c>
      <c r="E774" s="0" t="s">
        <v>3735</v>
      </c>
      <c r="F774" s="0" t="s">
        <v>3736</v>
      </c>
      <c r="G774" s="0" t="s">
        <v>1901</v>
      </c>
      <c r="H774" s="0" t="s">
        <v>3737</v>
      </c>
      <c r="I774" s="1" t="n">
        <v>0</v>
      </c>
      <c r="J774" s="0" t="n">
        <f aca="false">I774/(P$4*P$3)</f>
        <v>0</v>
      </c>
      <c r="K774" s="0" t="n">
        <f aca="false">J774*10^9*P$5</f>
        <v>0</v>
      </c>
      <c r="L774" s="0" t="n">
        <f aca="false">K774*P$7/P$8</f>
        <v>0</v>
      </c>
      <c r="M774" s="0" t="n">
        <f aca="false">IF(I774&gt;0,MIN(ROUNDUP(L774,P$9),1000),0)</f>
        <v>0</v>
      </c>
    </row>
    <row r="775" customFormat="false" ht="13.8" hidden="false" customHeight="false" outlineLevel="0" collapsed="false">
      <c r="A775" s="0" t="s">
        <v>3738</v>
      </c>
      <c r="B775" s="0" t="n">
        <f aca="false">-M775</f>
        <v>-0</v>
      </c>
      <c r="C775" s="0" t="n">
        <v>1000</v>
      </c>
      <c r="D775" s="0" t="n">
        <v>0</v>
      </c>
      <c r="E775" s="0" t="s">
        <v>3739</v>
      </c>
      <c r="F775" s="0" t="s">
        <v>3740</v>
      </c>
      <c r="G775" s="0" t="s">
        <v>1901</v>
      </c>
      <c r="H775" s="0" t="s">
        <v>3741</v>
      </c>
      <c r="I775" s="1" t="n">
        <v>0</v>
      </c>
      <c r="J775" s="0" t="n">
        <f aca="false">I775/(P$4*P$3)</f>
        <v>0</v>
      </c>
      <c r="K775" s="0" t="n">
        <f aca="false">J775*10^9*P$5</f>
        <v>0</v>
      </c>
      <c r="L775" s="0" t="n">
        <f aca="false">K775*P$7/P$8</f>
        <v>0</v>
      </c>
      <c r="M775" s="0" t="n">
        <f aca="false">IF(I775&gt;0,MIN(ROUNDUP(L775,P$9),1000),0)</f>
        <v>0</v>
      </c>
    </row>
    <row r="776" customFormat="false" ht="13.8" hidden="false" customHeight="false" outlineLevel="0" collapsed="false">
      <c r="A776" s="0" t="s">
        <v>3742</v>
      </c>
      <c r="B776" s="0" t="n">
        <f aca="false">-M776</f>
        <v>-0</v>
      </c>
      <c r="C776" s="0" t="n">
        <v>1000</v>
      </c>
      <c r="D776" s="0" t="n">
        <v>0</v>
      </c>
      <c r="E776" s="0" t="s">
        <v>3743</v>
      </c>
      <c r="F776" s="0" t="s">
        <v>3744</v>
      </c>
      <c r="G776" s="0" t="s">
        <v>3745</v>
      </c>
      <c r="H776" s="0" t="s">
        <v>3746</v>
      </c>
      <c r="I776" s="1" t="n">
        <v>0</v>
      </c>
      <c r="J776" s="0" t="n">
        <f aca="false">I776/(P$4*P$3)</f>
        <v>0</v>
      </c>
      <c r="K776" s="0" t="n">
        <f aca="false">J776*10^9*P$5</f>
        <v>0</v>
      </c>
      <c r="L776" s="0" t="n">
        <f aca="false">K776*P$7/P$8</f>
        <v>0</v>
      </c>
      <c r="M776" s="0" t="n">
        <f aca="false">IF(I776&gt;0,MIN(ROUNDUP(L776,P$9),1000),0)</f>
        <v>0</v>
      </c>
    </row>
    <row r="777" customFormat="false" ht="13.8" hidden="false" customHeight="false" outlineLevel="0" collapsed="false">
      <c r="A777" s="0" t="s">
        <v>3747</v>
      </c>
      <c r="B777" s="0" t="n">
        <f aca="false">-M777</f>
        <v>-0</v>
      </c>
      <c r="C777" s="0" t="n">
        <v>1000</v>
      </c>
      <c r="D777" s="0" t="n">
        <v>0</v>
      </c>
      <c r="E777" s="0" t="s">
        <v>3748</v>
      </c>
      <c r="F777" s="0" t="s">
        <v>3749</v>
      </c>
      <c r="G777" s="0" t="s">
        <v>3750</v>
      </c>
      <c r="H777" s="0" t="s">
        <v>3751</v>
      </c>
      <c r="I777" s="1" t="n">
        <v>0</v>
      </c>
      <c r="J777" s="0" t="n">
        <f aca="false">I777/(P$4*P$3)</f>
        <v>0</v>
      </c>
      <c r="K777" s="0" t="n">
        <f aca="false">J777*10^9*P$5</f>
        <v>0</v>
      </c>
      <c r="L777" s="0" t="n">
        <f aca="false">K777*P$7/P$8</f>
        <v>0</v>
      </c>
      <c r="M777" s="0" t="n">
        <f aca="false">IF(I777&gt;0,MIN(ROUNDUP(L777,P$9),1000),0)</f>
        <v>0</v>
      </c>
    </row>
    <row r="778" customFormat="false" ht="13.8" hidden="false" customHeight="false" outlineLevel="0" collapsed="false">
      <c r="A778" s="0" t="s">
        <v>3752</v>
      </c>
      <c r="B778" s="0" t="n">
        <f aca="false">-M778</f>
        <v>-0</v>
      </c>
      <c r="C778" s="0" t="n">
        <v>1000</v>
      </c>
      <c r="D778" s="0" t="n">
        <v>0</v>
      </c>
      <c r="E778" s="0" t="s">
        <v>3753</v>
      </c>
      <c r="F778" s="0" t="s">
        <v>3754</v>
      </c>
      <c r="G778" s="0" t="s">
        <v>1940</v>
      </c>
      <c r="H778" s="0" t="s">
        <v>3755</v>
      </c>
      <c r="I778" s="1" t="n">
        <v>0</v>
      </c>
      <c r="J778" s="0" t="n">
        <f aca="false">I778/(P$4*P$3)</f>
        <v>0</v>
      </c>
      <c r="K778" s="0" t="n">
        <f aca="false">J778*10^9*P$5</f>
        <v>0</v>
      </c>
      <c r="L778" s="0" t="n">
        <f aca="false">K778*P$7/P$8</f>
        <v>0</v>
      </c>
      <c r="M778" s="0" t="n">
        <f aca="false">IF(I778&gt;0,MIN(ROUNDUP(L778,P$9),1000),0)</f>
        <v>0</v>
      </c>
    </row>
    <row r="779" customFormat="false" ht="13.8" hidden="false" customHeight="false" outlineLevel="0" collapsed="false">
      <c r="A779" s="0" t="s">
        <v>3756</v>
      </c>
      <c r="B779" s="0" t="n">
        <f aca="false">-M779</f>
        <v>-0</v>
      </c>
      <c r="C779" s="0" t="n">
        <v>1000</v>
      </c>
      <c r="D779" s="0" t="n">
        <v>0</v>
      </c>
      <c r="E779" s="0" t="s">
        <v>3757</v>
      </c>
      <c r="F779" s="0" t="s">
        <v>3758</v>
      </c>
      <c r="G779" s="0" t="s">
        <v>1940</v>
      </c>
      <c r="H779" s="0" t="s">
        <v>3759</v>
      </c>
      <c r="I779" s="1" t="n">
        <v>0</v>
      </c>
      <c r="J779" s="0" t="n">
        <f aca="false">I779/(P$4*P$3)</f>
        <v>0</v>
      </c>
      <c r="K779" s="0" t="n">
        <f aca="false">J779*10^9*P$5</f>
        <v>0</v>
      </c>
      <c r="L779" s="0" t="n">
        <f aca="false">K779*P$7/P$8</f>
        <v>0</v>
      </c>
      <c r="M779" s="0" t="n">
        <f aca="false">IF(I779&gt;0,MIN(ROUNDUP(L779,P$9),1000),0)</f>
        <v>0</v>
      </c>
    </row>
    <row r="780" customFormat="false" ht="13.8" hidden="false" customHeight="false" outlineLevel="0" collapsed="false">
      <c r="A780" s="0" t="s">
        <v>3760</v>
      </c>
      <c r="B780" s="0" t="n">
        <v>-0.01</v>
      </c>
      <c r="C780" s="0" t="n">
        <v>1000</v>
      </c>
      <c r="D780" s="0" t="n">
        <v>0</v>
      </c>
      <c r="E780" s="0" t="s">
        <v>3761</v>
      </c>
      <c r="F780" s="0" t="s">
        <v>3762</v>
      </c>
      <c r="G780" s="0" t="s">
        <v>3763</v>
      </c>
      <c r="H780" s="0" t="s">
        <v>3764</v>
      </c>
      <c r="I780" s="1" t="n">
        <v>0</v>
      </c>
      <c r="J780" s="0" t="n">
        <f aca="false">I780/(P$4*P$3)</f>
        <v>0</v>
      </c>
      <c r="K780" s="0" t="n">
        <f aca="false">J780*10^9*P$5</f>
        <v>0</v>
      </c>
      <c r="L780" s="0" t="n">
        <f aca="false">K780*P$7/P$8</f>
        <v>0</v>
      </c>
      <c r="M780" s="0" t="n">
        <f aca="false">IF(I780&gt;0,MIN(ROUNDUP(L780,P$9),1000),0)</f>
        <v>0</v>
      </c>
    </row>
    <row r="781" customFormat="false" ht="13.8" hidden="false" customHeight="false" outlineLevel="0" collapsed="false">
      <c r="A781" s="0" t="s">
        <v>3765</v>
      </c>
      <c r="B781" s="0" t="n">
        <f aca="false">-M781</f>
        <v>-0</v>
      </c>
      <c r="C781" s="0" t="n">
        <v>1000</v>
      </c>
      <c r="D781" s="0" t="n">
        <v>0</v>
      </c>
      <c r="E781" s="0" t="s">
        <v>3766</v>
      </c>
      <c r="F781" s="0" t="s">
        <v>3767</v>
      </c>
      <c r="G781" s="0" t="s">
        <v>3768</v>
      </c>
      <c r="H781" s="0" t="s">
        <v>3769</v>
      </c>
      <c r="I781" s="1" t="n">
        <v>0</v>
      </c>
      <c r="J781" s="0" t="n">
        <f aca="false">I781/(P$4*P$3)</f>
        <v>0</v>
      </c>
      <c r="K781" s="0" t="n">
        <f aca="false">J781*10^9*P$5</f>
        <v>0</v>
      </c>
      <c r="L781" s="0" t="n">
        <f aca="false">K781*P$7/P$8</f>
        <v>0</v>
      </c>
      <c r="M781" s="0" t="n">
        <f aca="false">IF(I781&gt;0,MIN(ROUNDUP(L781,P$9),1000),0)</f>
        <v>0</v>
      </c>
    </row>
    <row r="782" customFormat="false" ht="13.8" hidden="false" customHeight="false" outlineLevel="0" collapsed="false">
      <c r="A782" s="0" t="s">
        <v>3770</v>
      </c>
      <c r="B782" s="0" t="n">
        <f aca="false">-M782</f>
        <v>-0</v>
      </c>
      <c r="C782" s="0" t="n">
        <v>1000</v>
      </c>
      <c r="D782" s="0" t="n">
        <v>0</v>
      </c>
      <c r="E782" s="0" t="s">
        <v>3771</v>
      </c>
      <c r="F782" s="0" t="s">
        <v>3772</v>
      </c>
      <c r="G782" s="0" t="s">
        <v>3768</v>
      </c>
      <c r="H782" s="0" t="s">
        <v>3773</v>
      </c>
      <c r="I782" s="1" t="n">
        <v>0</v>
      </c>
      <c r="J782" s="0" t="n">
        <f aca="false">I782/(P$4*P$3)</f>
        <v>0</v>
      </c>
      <c r="K782" s="0" t="n">
        <f aca="false">J782*10^9*P$5</f>
        <v>0</v>
      </c>
      <c r="L782" s="0" t="n">
        <f aca="false">K782*P$7/P$8</f>
        <v>0</v>
      </c>
      <c r="M782" s="0" t="n">
        <f aca="false">IF(I782&gt;0,MIN(ROUNDUP(L782,P$9),1000),0)</f>
        <v>0</v>
      </c>
    </row>
    <row r="783" customFormat="false" ht="13.8" hidden="false" customHeight="false" outlineLevel="0" collapsed="false">
      <c r="A783" s="0" t="s">
        <v>3774</v>
      </c>
      <c r="B783" s="0" t="n">
        <f aca="false">-M783</f>
        <v>-0</v>
      </c>
      <c r="C783" s="0" t="n">
        <v>0</v>
      </c>
      <c r="D783" s="0" t="n">
        <v>0</v>
      </c>
      <c r="E783" s="0" t="s">
        <v>3775</v>
      </c>
      <c r="F783" s="0" t="s">
        <v>3776</v>
      </c>
      <c r="G783" s="0" t="s">
        <v>3540</v>
      </c>
      <c r="H783" s="0" t="s">
        <v>3777</v>
      </c>
      <c r="I783" s="1" t="n">
        <v>0</v>
      </c>
      <c r="J783" s="0" t="n">
        <f aca="false">I783/(P$4*P$3)</f>
        <v>0</v>
      </c>
      <c r="K783" s="0" t="n">
        <f aca="false">J783*10^9*P$5</f>
        <v>0</v>
      </c>
      <c r="L783" s="0" t="n">
        <f aca="false">K783*P$7/P$8</f>
        <v>0</v>
      </c>
      <c r="M783" s="0" t="n">
        <f aca="false">IF(I783&gt;0,MIN(ROUNDUP(L783,P$9),1000),0)</f>
        <v>0</v>
      </c>
    </row>
    <row r="784" customFormat="false" ht="13.8" hidden="false" customHeight="false" outlineLevel="0" collapsed="false">
      <c r="A784" s="0" t="s">
        <v>3778</v>
      </c>
      <c r="B784" s="0" t="n">
        <f aca="false">-M784</f>
        <v>-0</v>
      </c>
      <c r="C784" s="0" t="n">
        <v>1000</v>
      </c>
      <c r="D784" s="0" t="n">
        <v>0</v>
      </c>
      <c r="E784" s="0" t="s">
        <v>3779</v>
      </c>
      <c r="F784" s="0" t="s">
        <v>3780</v>
      </c>
      <c r="G784" s="0" t="s">
        <v>3781</v>
      </c>
      <c r="H784" s="0" t="s">
        <v>3782</v>
      </c>
      <c r="I784" s="1" t="n">
        <v>0</v>
      </c>
      <c r="J784" s="0" t="n">
        <f aca="false">I784/(P$4*P$3)</f>
        <v>0</v>
      </c>
      <c r="K784" s="0" t="n">
        <f aca="false">J784*10^9*P$5</f>
        <v>0</v>
      </c>
      <c r="L784" s="0" t="n">
        <f aca="false">K784*P$7/P$8</f>
        <v>0</v>
      </c>
      <c r="M784" s="0" t="n">
        <f aca="false">IF(I784&gt;0,MIN(ROUNDUP(L784,P$9),1000),0)</f>
        <v>0</v>
      </c>
    </row>
    <row r="785" customFormat="false" ht="13.8" hidden="false" customHeight="false" outlineLevel="0" collapsed="false">
      <c r="A785" s="0" t="s">
        <v>3783</v>
      </c>
      <c r="B785" s="0" t="n">
        <f aca="false">-M785</f>
        <v>-0</v>
      </c>
      <c r="C785" s="0" t="n">
        <v>1000</v>
      </c>
      <c r="D785" s="0" t="n">
        <v>0</v>
      </c>
      <c r="E785" s="0" t="s">
        <v>3784</v>
      </c>
      <c r="F785" s="0" t="s">
        <v>3785</v>
      </c>
      <c r="G785" s="0" t="s">
        <v>1745</v>
      </c>
      <c r="H785" s="0" t="s">
        <v>3786</v>
      </c>
      <c r="I785" s="1" t="n">
        <v>0</v>
      </c>
      <c r="J785" s="0" t="n">
        <f aca="false">I785/(P$4*P$3)</f>
        <v>0</v>
      </c>
      <c r="K785" s="0" t="n">
        <f aca="false">J785*10^9*P$5</f>
        <v>0</v>
      </c>
      <c r="L785" s="0" t="n">
        <f aca="false">K785*P$7/P$8</f>
        <v>0</v>
      </c>
      <c r="M785" s="0" t="n">
        <f aca="false">IF(I785&gt;0,MIN(ROUNDUP(L785,P$9),1000),0)</f>
        <v>0</v>
      </c>
    </row>
    <row r="786" customFormat="false" ht="13.8" hidden="false" customHeight="false" outlineLevel="0" collapsed="false">
      <c r="A786" s="0" t="s">
        <v>3787</v>
      </c>
      <c r="B786" s="0" t="n">
        <f aca="false">-M786</f>
        <v>-0</v>
      </c>
      <c r="C786" s="0" t="n">
        <v>1000</v>
      </c>
      <c r="D786" s="0" t="n">
        <v>0</v>
      </c>
      <c r="E786" s="0" t="s">
        <v>3788</v>
      </c>
      <c r="F786" s="0" t="s">
        <v>3789</v>
      </c>
      <c r="G786" s="0" t="s">
        <v>3790</v>
      </c>
      <c r="H786" s="0" t="s">
        <v>3791</v>
      </c>
      <c r="I786" s="1" t="n">
        <v>0</v>
      </c>
      <c r="J786" s="0" t="n">
        <f aca="false">I786/(P$4*P$3)</f>
        <v>0</v>
      </c>
      <c r="K786" s="0" t="n">
        <f aca="false">J786*10^9*P$5</f>
        <v>0</v>
      </c>
      <c r="L786" s="0" t="n">
        <f aca="false">K786*P$7/P$8</f>
        <v>0</v>
      </c>
      <c r="M786" s="0" t="n">
        <f aca="false">IF(I786&gt;0,MIN(ROUNDUP(L786,P$9),1000),0)</f>
        <v>0</v>
      </c>
    </row>
    <row r="787" customFormat="false" ht="13.8" hidden="false" customHeight="false" outlineLevel="0" collapsed="false">
      <c r="A787" s="0" t="s">
        <v>3792</v>
      </c>
      <c r="B787" s="0" t="n">
        <f aca="false">-M787</f>
        <v>-0</v>
      </c>
      <c r="C787" s="0" t="n">
        <v>1000</v>
      </c>
      <c r="D787" s="0" t="n">
        <v>0</v>
      </c>
      <c r="E787" s="0" t="s">
        <v>3793</v>
      </c>
      <c r="F787" s="0" t="s">
        <v>3794</v>
      </c>
      <c r="G787" s="0" t="s">
        <v>3795</v>
      </c>
      <c r="H787" s="0" t="s">
        <v>3796</v>
      </c>
      <c r="I787" s="1" t="n">
        <v>0</v>
      </c>
      <c r="J787" s="0" t="n">
        <f aca="false">I787/(P$4*P$3)</f>
        <v>0</v>
      </c>
      <c r="K787" s="0" t="n">
        <f aca="false">J787*10^9*P$5</f>
        <v>0</v>
      </c>
      <c r="L787" s="0" t="n">
        <f aca="false">K787*P$7/P$8</f>
        <v>0</v>
      </c>
      <c r="M787" s="0" t="n">
        <f aca="false">IF(I787&gt;0,MIN(ROUNDUP(L787,P$9),1000),0)</f>
        <v>0</v>
      </c>
    </row>
    <row r="788" customFormat="false" ht="13.8" hidden="false" customHeight="false" outlineLevel="0" collapsed="false">
      <c r="A788" s="0" t="s">
        <v>3797</v>
      </c>
      <c r="B788" s="0" t="n">
        <f aca="false">-M788</f>
        <v>-0</v>
      </c>
      <c r="C788" s="0" t="n">
        <v>1000</v>
      </c>
      <c r="D788" s="0" t="n">
        <v>0</v>
      </c>
      <c r="E788" s="0" t="s">
        <v>3798</v>
      </c>
      <c r="F788" s="0" t="s">
        <v>3799</v>
      </c>
      <c r="G788" s="0" t="s">
        <v>3800</v>
      </c>
      <c r="H788" s="0" t="s">
        <v>3801</v>
      </c>
      <c r="I788" s="1" t="n">
        <v>0</v>
      </c>
      <c r="J788" s="0" t="n">
        <f aca="false">I788/(P$4*P$3)</f>
        <v>0</v>
      </c>
      <c r="K788" s="0" t="n">
        <f aca="false">J788*10^9*P$5</f>
        <v>0</v>
      </c>
      <c r="L788" s="0" t="n">
        <f aca="false">K788*P$7/P$8</f>
        <v>0</v>
      </c>
      <c r="M788" s="0" t="n">
        <f aca="false">IF(I788&gt;0,MIN(ROUNDUP(L788,P$9),1000),0)</f>
        <v>0</v>
      </c>
    </row>
    <row r="789" customFormat="false" ht="13.8" hidden="false" customHeight="false" outlineLevel="0" collapsed="false">
      <c r="A789" s="0" t="s">
        <v>3802</v>
      </c>
      <c r="B789" s="0" t="n">
        <f aca="false">-M789</f>
        <v>-0</v>
      </c>
      <c r="C789" s="0" t="n">
        <v>1000</v>
      </c>
      <c r="D789" s="0" t="n">
        <v>0</v>
      </c>
      <c r="E789" s="0" t="s">
        <v>3803</v>
      </c>
      <c r="F789" s="0" t="s">
        <v>3804</v>
      </c>
      <c r="G789" s="0" t="s">
        <v>3805</v>
      </c>
      <c r="H789" s="0" t="s">
        <v>3806</v>
      </c>
      <c r="I789" s="1" t="n">
        <v>0</v>
      </c>
      <c r="J789" s="0" t="n">
        <f aca="false">I789/(P$4*P$3)</f>
        <v>0</v>
      </c>
      <c r="K789" s="0" t="n">
        <f aca="false">J789*10^9*P$5</f>
        <v>0</v>
      </c>
      <c r="L789" s="0" t="n">
        <f aca="false">K789*P$7/P$8</f>
        <v>0</v>
      </c>
      <c r="M789" s="0" t="n">
        <f aca="false">IF(I789&gt;0,MIN(ROUNDUP(L789,P$9),1000),0)</f>
        <v>0</v>
      </c>
    </row>
    <row r="790" customFormat="false" ht="13.8" hidden="false" customHeight="false" outlineLevel="0" collapsed="false">
      <c r="A790" s="0" t="s">
        <v>3807</v>
      </c>
      <c r="B790" s="0" t="n">
        <f aca="false">-M790</f>
        <v>-0</v>
      </c>
      <c r="C790" s="0" t="n">
        <v>1000</v>
      </c>
      <c r="D790" s="0" t="n">
        <v>0</v>
      </c>
      <c r="E790" s="0" t="s">
        <v>3808</v>
      </c>
      <c r="F790" s="0" t="s">
        <v>3809</v>
      </c>
      <c r="G790" s="0" t="s">
        <v>1112</v>
      </c>
      <c r="H790" s="0" t="s">
        <v>3810</v>
      </c>
      <c r="I790" s="1" t="n">
        <v>0</v>
      </c>
      <c r="J790" s="0" t="n">
        <f aca="false">I790/(P$4*P$3)</f>
        <v>0</v>
      </c>
      <c r="K790" s="0" t="n">
        <f aca="false">J790*10^9*P$5</f>
        <v>0</v>
      </c>
      <c r="L790" s="0" t="n">
        <f aca="false">K790*P$7/P$8</f>
        <v>0</v>
      </c>
      <c r="M790" s="0" t="n">
        <f aca="false">IF(I790&gt;0,MIN(ROUNDUP(L790,P$9),1000),0)</f>
        <v>0</v>
      </c>
    </row>
    <row r="791" customFormat="false" ht="13.8" hidden="false" customHeight="false" outlineLevel="0" collapsed="false">
      <c r="A791" s="0" t="s">
        <v>3811</v>
      </c>
      <c r="B791" s="0" t="n">
        <f aca="false">-M791</f>
        <v>-0</v>
      </c>
      <c r="C791" s="0" t="n">
        <v>1000</v>
      </c>
      <c r="D791" s="0" t="n">
        <v>0</v>
      </c>
      <c r="E791" s="0" t="s">
        <v>3812</v>
      </c>
      <c r="F791" s="0" t="s">
        <v>3813</v>
      </c>
      <c r="G791" s="0" t="s">
        <v>560</v>
      </c>
      <c r="H791" s="0" t="s">
        <v>3814</v>
      </c>
      <c r="I791" s="1" t="n">
        <v>0</v>
      </c>
      <c r="J791" s="0" t="n">
        <f aca="false">I791/(P$4*P$3)</f>
        <v>0</v>
      </c>
      <c r="K791" s="0" t="n">
        <f aca="false">J791*10^9*P$5</f>
        <v>0</v>
      </c>
      <c r="L791" s="0" t="n">
        <f aca="false">K791*P$7/P$8</f>
        <v>0</v>
      </c>
      <c r="M791" s="0" t="n">
        <f aca="false">IF(I791&gt;0,MIN(ROUNDUP(L791,P$9),1000),0)</f>
        <v>0</v>
      </c>
    </row>
    <row r="792" customFormat="false" ht="13.8" hidden="false" customHeight="false" outlineLevel="0" collapsed="false">
      <c r="A792" s="0" t="s">
        <v>3815</v>
      </c>
      <c r="B792" s="0" t="n">
        <f aca="false">-M792</f>
        <v>-0</v>
      </c>
      <c r="C792" s="0" t="n">
        <v>0</v>
      </c>
      <c r="D792" s="0" t="n">
        <v>0</v>
      </c>
      <c r="E792" s="0" t="s">
        <v>3816</v>
      </c>
      <c r="F792" s="0" t="s">
        <v>3817</v>
      </c>
      <c r="G792" s="0" t="s">
        <v>3818</v>
      </c>
      <c r="H792" s="0" t="s">
        <v>3819</v>
      </c>
      <c r="I792" s="1" t="n">
        <v>0</v>
      </c>
      <c r="J792" s="0" t="n">
        <f aca="false">I792/(P$4*P$3)</f>
        <v>0</v>
      </c>
      <c r="K792" s="0" t="n">
        <f aca="false">J792*10^9*P$5</f>
        <v>0</v>
      </c>
      <c r="L792" s="0" t="n">
        <f aca="false">K792*P$7/P$8</f>
        <v>0</v>
      </c>
      <c r="M792" s="0" t="n">
        <f aca="false">IF(I792&gt;0,MIN(ROUNDUP(L792,P$9),1000),0)</f>
        <v>0</v>
      </c>
    </row>
    <row r="793" customFormat="false" ht="13.8" hidden="false" customHeight="false" outlineLevel="0" collapsed="false">
      <c r="A793" s="0" t="s">
        <v>3820</v>
      </c>
      <c r="B793" s="0" t="n">
        <f aca="false">-M793</f>
        <v>-0</v>
      </c>
      <c r="C793" s="0" t="n">
        <v>0</v>
      </c>
      <c r="D793" s="0" t="n">
        <v>0</v>
      </c>
      <c r="E793" s="0" t="s">
        <v>3821</v>
      </c>
      <c r="F793" s="0" t="s">
        <v>3822</v>
      </c>
      <c r="G793" s="0" t="s">
        <v>3823</v>
      </c>
      <c r="H793" s="0" t="s">
        <v>3824</v>
      </c>
      <c r="I793" s="1" t="n">
        <v>0</v>
      </c>
      <c r="J793" s="0" t="n">
        <f aca="false">I793/(P$4*P$3)</f>
        <v>0</v>
      </c>
      <c r="K793" s="0" t="n">
        <f aca="false">J793*10^9*P$5</f>
        <v>0</v>
      </c>
      <c r="L793" s="0" t="n">
        <f aca="false">K793*P$7/P$8</f>
        <v>0</v>
      </c>
      <c r="M793" s="0" t="n">
        <f aca="false">IF(I793&gt;0,MIN(ROUNDUP(L793,P$9),1000),0)</f>
        <v>0</v>
      </c>
    </row>
    <row r="794" customFormat="false" ht="13.8" hidden="false" customHeight="false" outlineLevel="0" collapsed="false">
      <c r="A794" s="0" t="s">
        <v>3825</v>
      </c>
      <c r="B794" s="0" t="n">
        <f aca="false">-M794</f>
        <v>-0</v>
      </c>
      <c r="C794" s="0" t="n">
        <v>0</v>
      </c>
      <c r="D794" s="0" t="n">
        <v>0</v>
      </c>
      <c r="E794" s="0" t="s">
        <v>3826</v>
      </c>
      <c r="F794" s="0" t="s">
        <v>3827</v>
      </c>
      <c r="G794" s="0" t="s">
        <v>3828</v>
      </c>
      <c r="H794" s="0" t="s">
        <v>3829</v>
      </c>
      <c r="I794" s="1" t="n">
        <v>0</v>
      </c>
      <c r="J794" s="0" t="n">
        <f aca="false">I794/(P$4*P$3)</f>
        <v>0</v>
      </c>
      <c r="K794" s="0" t="n">
        <f aca="false">J794*10^9*P$5</f>
        <v>0</v>
      </c>
      <c r="L794" s="0" t="n">
        <f aca="false">K794*P$7/P$8</f>
        <v>0</v>
      </c>
      <c r="M794" s="0" t="n">
        <f aca="false">IF(I794&gt;0,MIN(ROUNDUP(L794,P$9),1000),0)</f>
        <v>0</v>
      </c>
    </row>
    <row r="795" customFormat="false" ht="13.8" hidden="false" customHeight="false" outlineLevel="0" collapsed="false">
      <c r="A795" s="0" t="s">
        <v>3830</v>
      </c>
      <c r="B795" s="0" t="n">
        <f aca="false">-M795</f>
        <v>-0</v>
      </c>
      <c r="C795" s="0" t="n">
        <v>0</v>
      </c>
      <c r="D795" s="0" t="n">
        <v>0</v>
      </c>
      <c r="E795" s="0" t="s">
        <v>3831</v>
      </c>
      <c r="F795" s="0" t="s">
        <v>3832</v>
      </c>
      <c r="G795" s="0" t="s">
        <v>3833</v>
      </c>
      <c r="H795" s="0" t="s">
        <v>3834</v>
      </c>
      <c r="I795" s="1" t="n">
        <v>0</v>
      </c>
      <c r="J795" s="0" t="n">
        <f aca="false">I795/(P$4*P$3)</f>
        <v>0</v>
      </c>
      <c r="K795" s="0" t="n">
        <f aca="false">J795*10^9*P$5</f>
        <v>0</v>
      </c>
      <c r="L795" s="0" t="n">
        <f aca="false">K795*P$7/P$8</f>
        <v>0</v>
      </c>
      <c r="M795" s="0" t="n">
        <f aca="false">IF(I795&gt;0,MIN(ROUNDUP(L795,P$9),1000),0)</f>
        <v>0</v>
      </c>
    </row>
    <row r="796" customFormat="false" ht="13.8" hidden="false" customHeight="false" outlineLevel="0" collapsed="false">
      <c r="A796" s="0" t="s">
        <v>3835</v>
      </c>
      <c r="B796" s="0" t="n">
        <f aca="false">-M796</f>
        <v>-0</v>
      </c>
      <c r="C796" s="0" t="n">
        <v>0</v>
      </c>
      <c r="D796" s="0" t="n">
        <v>0</v>
      </c>
      <c r="E796" s="0" t="s">
        <v>3836</v>
      </c>
      <c r="F796" s="0" t="s">
        <v>3837</v>
      </c>
      <c r="G796" s="0" t="s">
        <v>3838</v>
      </c>
      <c r="H796" s="0" t="s">
        <v>3839</v>
      </c>
      <c r="I796" s="1" t="n">
        <v>0</v>
      </c>
      <c r="J796" s="0" t="n">
        <f aca="false">I796/(P$4*P$3)</f>
        <v>0</v>
      </c>
      <c r="K796" s="0" t="n">
        <f aca="false">J796*10^9*P$5</f>
        <v>0</v>
      </c>
      <c r="L796" s="0" t="n">
        <f aca="false">K796*P$7/P$8</f>
        <v>0</v>
      </c>
      <c r="M796" s="0" t="n">
        <f aca="false">IF(I796&gt;0,MIN(ROUNDUP(L796,P$9),1000),0)</f>
        <v>0</v>
      </c>
    </row>
    <row r="797" customFormat="false" ht="13.8" hidden="false" customHeight="false" outlineLevel="0" collapsed="false">
      <c r="A797" s="0" t="s">
        <v>3840</v>
      </c>
      <c r="B797" s="0" t="n">
        <f aca="false">-M797</f>
        <v>-0</v>
      </c>
      <c r="C797" s="0" t="n">
        <v>0</v>
      </c>
      <c r="D797" s="0" t="n">
        <v>0</v>
      </c>
      <c r="E797" s="0" t="s">
        <v>3841</v>
      </c>
      <c r="F797" s="0" t="s">
        <v>3842</v>
      </c>
      <c r="G797" s="0" t="s">
        <v>3843</v>
      </c>
      <c r="H797" s="0" t="s">
        <v>3844</v>
      </c>
      <c r="I797" s="1" t="n">
        <v>0</v>
      </c>
      <c r="J797" s="0" t="n">
        <f aca="false">I797/(P$4*P$3)</f>
        <v>0</v>
      </c>
      <c r="K797" s="0" t="n">
        <f aca="false">J797*10^9*P$5</f>
        <v>0</v>
      </c>
      <c r="L797" s="0" t="n">
        <f aca="false">K797*P$7/P$8</f>
        <v>0</v>
      </c>
      <c r="M797" s="0" t="n">
        <f aca="false">IF(I797&gt;0,MIN(ROUNDUP(L797,P$9),1000),0)</f>
        <v>0</v>
      </c>
    </row>
    <row r="798" customFormat="false" ht="13.8" hidden="false" customHeight="false" outlineLevel="0" collapsed="false">
      <c r="A798" s="0" t="s">
        <v>3845</v>
      </c>
      <c r="B798" s="0" t="n">
        <f aca="false">-M798</f>
        <v>-0</v>
      </c>
      <c r="C798" s="0" t="n">
        <v>0</v>
      </c>
      <c r="D798" s="0" t="n">
        <v>0</v>
      </c>
      <c r="E798" s="0" t="s">
        <v>3846</v>
      </c>
      <c r="F798" s="0" t="s">
        <v>3847</v>
      </c>
      <c r="G798" s="0" t="s">
        <v>3848</v>
      </c>
      <c r="H798" s="0" t="s">
        <v>3849</v>
      </c>
      <c r="I798" s="1" t="n">
        <v>0</v>
      </c>
      <c r="J798" s="0" t="n">
        <f aca="false">I798/(P$4*P$3)</f>
        <v>0</v>
      </c>
      <c r="K798" s="0" t="n">
        <f aca="false">J798*10^9*P$5</f>
        <v>0</v>
      </c>
      <c r="L798" s="0" t="n">
        <f aca="false">K798*P$7/P$8</f>
        <v>0</v>
      </c>
      <c r="M798" s="0" t="n">
        <f aca="false">IF(I798&gt;0,MIN(ROUNDUP(L798,P$9),1000),0)</f>
        <v>0</v>
      </c>
    </row>
    <row r="799" customFormat="false" ht="13.8" hidden="false" customHeight="false" outlineLevel="0" collapsed="false">
      <c r="A799" s="0" t="s">
        <v>3850</v>
      </c>
      <c r="B799" s="0" t="n">
        <f aca="false">-M799</f>
        <v>-0</v>
      </c>
      <c r="C799" s="0" t="n">
        <v>0</v>
      </c>
      <c r="D799" s="0" t="n">
        <v>0</v>
      </c>
      <c r="E799" s="0" t="s">
        <v>3851</v>
      </c>
      <c r="F799" s="0" t="s">
        <v>3852</v>
      </c>
      <c r="G799" s="0" t="s">
        <v>3364</v>
      </c>
      <c r="H799" s="0" t="s">
        <v>3853</v>
      </c>
      <c r="I799" s="1" t="n">
        <v>0</v>
      </c>
      <c r="J799" s="0" t="n">
        <f aca="false">I799/(P$4*P$3)</f>
        <v>0</v>
      </c>
      <c r="K799" s="0" t="n">
        <f aca="false">J799*10^9*P$5</f>
        <v>0</v>
      </c>
      <c r="L799" s="0" t="n">
        <f aca="false">K799*P$7/P$8</f>
        <v>0</v>
      </c>
      <c r="M799" s="0" t="n">
        <f aca="false">IF(I799&gt;0,MIN(ROUNDUP(L799,P$9),1000),0)</f>
        <v>0</v>
      </c>
    </row>
    <row r="800" customFormat="false" ht="13.8" hidden="false" customHeight="false" outlineLevel="0" collapsed="false">
      <c r="A800" s="0" t="s">
        <v>3854</v>
      </c>
      <c r="B800" s="0" t="n">
        <f aca="false">-M800</f>
        <v>-0</v>
      </c>
      <c r="C800" s="0" t="n">
        <v>0</v>
      </c>
      <c r="D800" s="0" t="n">
        <v>0</v>
      </c>
      <c r="E800" s="0" t="s">
        <v>3855</v>
      </c>
      <c r="F800" s="0" t="s">
        <v>3856</v>
      </c>
      <c r="G800" s="0" t="s">
        <v>3857</v>
      </c>
      <c r="H800" s="0" t="s">
        <v>3858</v>
      </c>
      <c r="I800" s="1" t="n">
        <v>0</v>
      </c>
      <c r="J800" s="0" t="n">
        <f aca="false">I800/(P$4*P$3)</f>
        <v>0</v>
      </c>
      <c r="K800" s="0" t="n">
        <f aca="false">J800*10^9*P$5</f>
        <v>0</v>
      </c>
      <c r="L800" s="0" t="n">
        <f aca="false">K800*P$7/P$8</f>
        <v>0</v>
      </c>
      <c r="M800" s="0" t="n">
        <f aca="false">IF(I800&gt;0,MIN(ROUNDUP(L800,P$9),1000),0)</f>
        <v>0</v>
      </c>
    </row>
    <row r="801" customFormat="false" ht="13.8" hidden="false" customHeight="false" outlineLevel="0" collapsed="false">
      <c r="A801" s="0" t="s">
        <v>3859</v>
      </c>
      <c r="B801" s="0" t="n">
        <f aca="false">-M801</f>
        <v>-0</v>
      </c>
      <c r="C801" s="0" t="n">
        <v>0</v>
      </c>
      <c r="D801" s="0" t="n">
        <v>0</v>
      </c>
      <c r="E801" s="0" t="s">
        <v>3860</v>
      </c>
      <c r="F801" s="0" t="s">
        <v>3861</v>
      </c>
      <c r="G801" s="0" t="s">
        <v>3862</v>
      </c>
      <c r="H801" s="0" t="s">
        <v>3863</v>
      </c>
      <c r="I801" s="1" t="n">
        <v>0</v>
      </c>
      <c r="J801" s="0" t="n">
        <f aca="false">I801/(P$4*P$3)</f>
        <v>0</v>
      </c>
      <c r="K801" s="0" t="n">
        <f aca="false">J801*10^9*P$5</f>
        <v>0</v>
      </c>
      <c r="L801" s="0" t="n">
        <f aca="false">K801*P$7/P$8</f>
        <v>0</v>
      </c>
      <c r="M801" s="0" t="n">
        <f aca="false">IF(I801&gt;0,MIN(ROUNDUP(L801,P$9),1000),0)</f>
        <v>0</v>
      </c>
    </row>
    <row r="802" customFormat="false" ht="13.8" hidden="false" customHeight="false" outlineLevel="0" collapsed="false">
      <c r="A802" s="0" t="s">
        <v>3864</v>
      </c>
      <c r="B802" s="0" t="n">
        <f aca="false">-M802</f>
        <v>-0</v>
      </c>
      <c r="C802" s="0" t="n">
        <v>0</v>
      </c>
      <c r="D802" s="0" t="n">
        <v>0</v>
      </c>
      <c r="E802" s="0" t="s">
        <v>3865</v>
      </c>
      <c r="F802" s="0" t="s">
        <v>3866</v>
      </c>
      <c r="G802" s="0" t="s">
        <v>3867</v>
      </c>
      <c r="H802" s="0" t="s">
        <v>3868</v>
      </c>
      <c r="I802" s="1" t="n">
        <v>0</v>
      </c>
      <c r="J802" s="0" t="n">
        <f aca="false">I802/(P$4*P$3)</f>
        <v>0</v>
      </c>
      <c r="K802" s="0" t="n">
        <f aca="false">J802*10^9*P$5</f>
        <v>0</v>
      </c>
      <c r="L802" s="0" t="n">
        <f aca="false">K802*P$7/P$8</f>
        <v>0</v>
      </c>
      <c r="M802" s="0" t="n">
        <f aca="false">IF(I802&gt;0,MIN(ROUNDUP(L802,P$9),1000),0)</f>
        <v>0</v>
      </c>
    </row>
    <row r="803" customFormat="false" ht="13.8" hidden="false" customHeight="false" outlineLevel="0" collapsed="false">
      <c r="A803" s="0" t="s">
        <v>3869</v>
      </c>
      <c r="B803" s="0" t="n">
        <f aca="false">-M803</f>
        <v>-0</v>
      </c>
      <c r="C803" s="0" t="n">
        <v>0</v>
      </c>
      <c r="D803" s="0" t="n">
        <v>0</v>
      </c>
      <c r="E803" s="0" t="s">
        <v>3870</v>
      </c>
      <c r="F803" s="0" t="s">
        <v>3871</v>
      </c>
      <c r="G803" s="0" t="s">
        <v>3872</v>
      </c>
      <c r="H803" s="0" t="s">
        <v>3873</v>
      </c>
      <c r="I803" s="1" t="n">
        <v>0</v>
      </c>
      <c r="J803" s="0" t="n">
        <f aca="false">I803/(P$4*P$3)</f>
        <v>0</v>
      </c>
      <c r="K803" s="0" t="n">
        <f aca="false">J803*10^9*P$5</f>
        <v>0</v>
      </c>
      <c r="L803" s="0" t="n">
        <f aca="false">K803*P$7/P$8</f>
        <v>0</v>
      </c>
      <c r="M803" s="0" t="n">
        <f aca="false">IF(I803&gt;0,MIN(ROUNDUP(L803,P$9),1000),0)</f>
        <v>0</v>
      </c>
    </row>
    <row r="804" customFormat="false" ht="13.8" hidden="false" customHeight="false" outlineLevel="0" collapsed="false">
      <c r="A804" s="0" t="s">
        <v>3874</v>
      </c>
      <c r="B804" s="0" t="n">
        <f aca="false">-M804</f>
        <v>-0</v>
      </c>
      <c r="C804" s="0" t="n">
        <v>0</v>
      </c>
      <c r="D804" s="0" t="n">
        <v>0</v>
      </c>
      <c r="E804" s="0" t="s">
        <v>3875</v>
      </c>
      <c r="F804" s="0" t="s">
        <v>3876</v>
      </c>
      <c r="G804" s="0" t="s">
        <v>3877</v>
      </c>
      <c r="H804" s="0" t="s">
        <v>3878</v>
      </c>
      <c r="I804" s="1" t="n">
        <v>0</v>
      </c>
      <c r="J804" s="0" t="n">
        <f aca="false">I804/(P$4*P$3)</f>
        <v>0</v>
      </c>
      <c r="K804" s="0" t="n">
        <f aca="false">J804*10^9*P$5</f>
        <v>0</v>
      </c>
      <c r="L804" s="0" t="n">
        <f aca="false">K804*P$7/P$8</f>
        <v>0</v>
      </c>
      <c r="M804" s="0" t="n">
        <f aca="false">IF(I804&gt;0,MIN(ROUNDUP(L804,P$9),1000),0)</f>
        <v>0</v>
      </c>
    </row>
    <row r="805" customFormat="false" ht="13.8" hidden="false" customHeight="false" outlineLevel="0" collapsed="false">
      <c r="A805" s="0" t="s">
        <v>3879</v>
      </c>
      <c r="B805" s="0" t="n">
        <f aca="false">-M805</f>
        <v>-0</v>
      </c>
      <c r="C805" s="0" t="n">
        <v>0</v>
      </c>
      <c r="D805" s="0" t="n">
        <v>0</v>
      </c>
      <c r="E805" s="0" t="s">
        <v>3880</v>
      </c>
      <c r="F805" s="0" t="s">
        <v>3881</v>
      </c>
      <c r="G805" s="0" t="s">
        <v>3882</v>
      </c>
      <c r="H805" s="0" t="s">
        <v>3883</v>
      </c>
      <c r="I805" s="1" t="n">
        <v>0</v>
      </c>
      <c r="J805" s="0" t="n">
        <f aca="false">I805/(P$4*P$3)</f>
        <v>0</v>
      </c>
      <c r="K805" s="0" t="n">
        <f aca="false">J805*10^9*P$5</f>
        <v>0</v>
      </c>
      <c r="L805" s="0" t="n">
        <f aca="false">K805*P$7/P$8</f>
        <v>0</v>
      </c>
      <c r="M805" s="0" t="n">
        <f aca="false">IF(I805&gt;0,MIN(ROUNDUP(L805,P$9),1000),0)</f>
        <v>0</v>
      </c>
    </row>
    <row r="806" customFormat="false" ht="13.8" hidden="false" customHeight="false" outlineLevel="0" collapsed="false">
      <c r="A806" s="0" t="s">
        <v>3884</v>
      </c>
      <c r="B806" s="0" t="n">
        <f aca="false">-M806</f>
        <v>-0</v>
      </c>
      <c r="C806" s="0" t="n">
        <v>0</v>
      </c>
      <c r="D806" s="0" t="n">
        <v>0</v>
      </c>
      <c r="E806" s="0" t="s">
        <v>3885</v>
      </c>
      <c r="F806" s="0" t="s">
        <v>3886</v>
      </c>
      <c r="G806" s="0" t="s">
        <v>3887</v>
      </c>
      <c r="H806" s="0" t="s">
        <v>3888</v>
      </c>
      <c r="I806" s="1" t="n">
        <v>0</v>
      </c>
      <c r="J806" s="0" t="n">
        <f aca="false">I806/(P$4*P$3)</f>
        <v>0</v>
      </c>
      <c r="K806" s="0" t="n">
        <f aca="false">J806*10^9*P$5</f>
        <v>0</v>
      </c>
      <c r="L806" s="0" t="n">
        <f aca="false">K806*P$7/P$8</f>
        <v>0</v>
      </c>
      <c r="M806" s="0" t="n">
        <f aca="false">IF(I806&gt;0,MIN(ROUNDUP(L806,P$9),1000),0)</f>
        <v>0</v>
      </c>
    </row>
    <row r="807" customFormat="false" ht="13.8" hidden="false" customHeight="false" outlineLevel="0" collapsed="false">
      <c r="A807" s="0" t="s">
        <v>3889</v>
      </c>
      <c r="B807" s="0" t="n">
        <f aca="false">-M807</f>
        <v>-0</v>
      </c>
      <c r="C807" s="0" t="n">
        <v>0</v>
      </c>
      <c r="D807" s="0" t="n">
        <v>0</v>
      </c>
      <c r="E807" s="0" t="s">
        <v>3890</v>
      </c>
      <c r="F807" s="0" t="s">
        <v>3891</v>
      </c>
      <c r="G807" s="0" t="s">
        <v>3892</v>
      </c>
      <c r="H807" s="0" t="s">
        <v>3893</v>
      </c>
      <c r="I807" s="1" t="n">
        <v>0</v>
      </c>
      <c r="J807" s="0" t="n">
        <f aca="false">I807/(P$4*P$3)</f>
        <v>0</v>
      </c>
      <c r="K807" s="0" t="n">
        <f aca="false">J807*10^9*P$5</f>
        <v>0</v>
      </c>
      <c r="L807" s="0" t="n">
        <f aca="false">K807*P$7/P$8</f>
        <v>0</v>
      </c>
      <c r="M807" s="0" t="n">
        <f aca="false">IF(I807&gt;0,MIN(ROUNDUP(L807,P$9),1000),0)</f>
        <v>0</v>
      </c>
    </row>
    <row r="808" customFormat="false" ht="13.8" hidden="false" customHeight="false" outlineLevel="0" collapsed="false">
      <c r="A808" s="0" t="s">
        <v>3894</v>
      </c>
      <c r="B808" s="0" t="n">
        <f aca="false">-M808</f>
        <v>-0</v>
      </c>
      <c r="C808" s="0" t="n">
        <v>0</v>
      </c>
      <c r="D808" s="0" t="n">
        <v>0</v>
      </c>
      <c r="E808" s="0" t="s">
        <v>3895</v>
      </c>
      <c r="F808" s="0" t="s">
        <v>3896</v>
      </c>
      <c r="G808" s="0" t="s">
        <v>3897</v>
      </c>
      <c r="H808" s="0" t="s">
        <v>3898</v>
      </c>
      <c r="I808" s="1" t="n">
        <v>0</v>
      </c>
      <c r="J808" s="0" t="n">
        <f aca="false">I808/(P$4*P$3)</f>
        <v>0</v>
      </c>
      <c r="K808" s="0" t="n">
        <f aca="false">J808*10^9*P$5</f>
        <v>0</v>
      </c>
      <c r="L808" s="0" t="n">
        <f aca="false">K808*P$7/P$8</f>
        <v>0</v>
      </c>
      <c r="M808" s="0" t="n">
        <f aca="false">IF(I808&gt;0,MIN(ROUNDUP(L808,P$9),1000),0)</f>
        <v>0</v>
      </c>
    </row>
    <row r="809" customFormat="false" ht="13.8" hidden="false" customHeight="false" outlineLevel="0" collapsed="false">
      <c r="A809" s="0" t="s">
        <v>3899</v>
      </c>
      <c r="B809" s="0" t="n">
        <f aca="false">-M809</f>
        <v>-0</v>
      </c>
      <c r="C809" s="0" t="n">
        <v>0</v>
      </c>
      <c r="D809" s="0" t="n">
        <v>0</v>
      </c>
      <c r="E809" s="0" t="s">
        <v>3900</v>
      </c>
      <c r="F809" s="0" t="s">
        <v>3901</v>
      </c>
      <c r="G809" s="0" t="s">
        <v>3902</v>
      </c>
      <c r="H809" s="0" t="s">
        <v>3903</v>
      </c>
      <c r="I809" s="1" t="n">
        <v>0</v>
      </c>
      <c r="J809" s="0" t="n">
        <f aca="false">I809/(P$4*P$3)</f>
        <v>0</v>
      </c>
      <c r="K809" s="0" t="n">
        <f aca="false">J809*10^9*P$5</f>
        <v>0</v>
      </c>
      <c r="L809" s="0" t="n">
        <f aca="false">K809*P$7/P$8</f>
        <v>0</v>
      </c>
      <c r="M809" s="0" t="n">
        <f aca="false">IF(I809&gt;0,MIN(ROUNDUP(L809,P$9),1000),0)</f>
        <v>0</v>
      </c>
    </row>
    <row r="810" customFormat="false" ht="13.8" hidden="false" customHeight="false" outlineLevel="0" collapsed="false">
      <c r="A810" s="0" t="s">
        <v>3904</v>
      </c>
      <c r="B810" s="0" t="n">
        <f aca="false">-M810</f>
        <v>-0</v>
      </c>
      <c r="C810" s="0" t="n">
        <v>0</v>
      </c>
      <c r="D810" s="0" t="n">
        <v>0</v>
      </c>
      <c r="E810" s="0" t="s">
        <v>3905</v>
      </c>
      <c r="F810" s="0" t="s">
        <v>3906</v>
      </c>
      <c r="G810" s="0" t="s">
        <v>3907</v>
      </c>
      <c r="H810" s="0" t="s">
        <v>3908</v>
      </c>
      <c r="I810" s="1" t="n">
        <v>0</v>
      </c>
      <c r="J810" s="0" t="n">
        <f aca="false">I810/(P$4*P$3)</f>
        <v>0</v>
      </c>
      <c r="K810" s="0" t="n">
        <f aca="false">J810*10^9*P$5</f>
        <v>0</v>
      </c>
      <c r="L810" s="0" t="n">
        <f aca="false">K810*P$7/P$8</f>
        <v>0</v>
      </c>
      <c r="M810" s="0" t="n">
        <f aca="false">IF(I810&gt;0,MIN(ROUNDUP(L810,P$9),1000),0)</f>
        <v>0</v>
      </c>
    </row>
    <row r="811" customFormat="false" ht="13.8" hidden="false" customHeight="false" outlineLevel="0" collapsed="false">
      <c r="A811" s="0" t="s">
        <v>3909</v>
      </c>
      <c r="B811" s="0" t="n">
        <f aca="false">-M811</f>
        <v>-0</v>
      </c>
      <c r="C811" s="0" t="n">
        <v>1000</v>
      </c>
      <c r="D811" s="0" t="n">
        <v>0</v>
      </c>
      <c r="E811" s="0" t="s">
        <v>635</v>
      </c>
      <c r="F811" s="0" t="s">
        <v>3910</v>
      </c>
      <c r="G811" s="0" t="s">
        <v>3911</v>
      </c>
      <c r="H811" s="0" t="s">
        <v>3912</v>
      </c>
      <c r="I811" s="1" t="n">
        <v>0</v>
      </c>
      <c r="J811" s="0" t="n">
        <f aca="false">I811/(P$4*P$3)</f>
        <v>0</v>
      </c>
      <c r="K811" s="0" t="n">
        <f aca="false">J811*10^9*P$5</f>
        <v>0</v>
      </c>
      <c r="L811" s="0" t="n">
        <f aca="false">K811*P$7/P$8</f>
        <v>0</v>
      </c>
      <c r="M811" s="0" t="n">
        <f aca="false">IF(I811&gt;0,MIN(ROUNDUP(L811,P$9),1000),0)</f>
        <v>0</v>
      </c>
    </row>
    <row r="812" customFormat="false" ht="13.8" hidden="false" customHeight="false" outlineLevel="0" collapsed="false">
      <c r="A812" s="0" t="s">
        <v>3913</v>
      </c>
      <c r="B812" s="0" t="n">
        <f aca="false">-M812</f>
        <v>-0</v>
      </c>
      <c r="C812" s="0" t="n">
        <v>1000</v>
      </c>
      <c r="D812" s="0" t="n">
        <v>0</v>
      </c>
      <c r="E812" s="0" t="s">
        <v>3914</v>
      </c>
      <c r="F812" s="0" t="s">
        <v>3915</v>
      </c>
      <c r="G812" s="0" t="s">
        <v>3916</v>
      </c>
      <c r="H812" s="0" t="s">
        <v>3917</v>
      </c>
      <c r="I812" s="1" t="n">
        <v>0</v>
      </c>
      <c r="J812" s="0" t="n">
        <f aca="false">I812/(P$4*P$3)</f>
        <v>0</v>
      </c>
      <c r="K812" s="0" t="n">
        <f aca="false">J812*10^9*P$5</f>
        <v>0</v>
      </c>
      <c r="L812" s="0" t="n">
        <f aca="false">K812*P$7/P$8</f>
        <v>0</v>
      </c>
      <c r="M812" s="0" t="n">
        <f aca="false">IF(I812&gt;0,MIN(ROUNDUP(L812,P$9),1000),0)</f>
        <v>0</v>
      </c>
    </row>
    <row r="813" customFormat="false" ht="13.8" hidden="false" customHeight="false" outlineLevel="0" collapsed="false">
      <c r="A813" s="0" t="s">
        <v>3918</v>
      </c>
      <c r="B813" s="0" t="n">
        <f aca="false">-M813</f>
        <v>-0</v>
      </c>
      <c r="C813" s="0" t="n">
        <v>1000</v>
      </c>
      <c r="D813" s="0" t="n">
        <v>0</v>
      </c>
      <c r="E813" s="0" t="s">
        <v>3919</v>
      </c>
      <c r="F813" s="0" t="s">
        <v>3920</v>
      </c>
      <c r="G813" s="0" t="s">
        <v>3921</v>
      </c>
      <c r="H813" s="0" t="s">
        <v>3922</v>
      </c>
      <c r="I813" s="1" t="n">
        <v>0</v>
      </c>
      <c r="J813" s="0" t="n">
        <f aca="false">I813/(P$4*P$3)</f>
        <v>0</v>
      </c>
      <c r="K813" s="0" t="n">
        <f aca="false">J813*10^9*P$5</f>
        <v>0</v>
      </c>
      <c r="L813" s="0" t="n">
        <f aca="false">K813*P$7/P$8</f>
        <v>0</v>
      </c>
      <c r="M813" s="0" t="n">
        <f aca="false">IF(I813&gt;0,MIN(ROUNDUP(L813,P$9),1000),0)</f>
        <v>0</v>
      </c>
    </row>
    <row r="814" customFormat="false" ht="13.8" hidden="false" customHeight="false" outlineLevel="0" collapsed="false">
      <c r="A814" s="0" t="s">
        <v>3923</v>
      </c>
      <c r="B814" s="0" t="n">
        <f aca="false">-M814</f>
        <v>-0</v>
      </c>
      <c r="C814" s="0" t="n">
        <v>1000</v>
      </c>
      <c r="D814" s="0" t="n">
        <v>0</v>
      </c>
      <c r="E814" s="0" t="s">
        <v>3924</v>
      </c>
      <c r="F814" s="0" t="s">
        <v>3925</v>
      </c>
      <c r="G814" s="0" t="s">
        <v>3926</v>
      </c>
      <c r="H814" s="0" t="s">
        <v>3927</v>
      </c>
      <c r="I814" s="1" t="n">
        <v>0</v>
      </c>
      <c r="J814" s="0" t="n">
        <f aca="false">I814/(P$4*P$3)</f>
        <v>0</v>
      </c>
      <c r="K814" s="0" t="n">
        <f aca="false">J814*10^9*P$5</f>
        <v>0</v>
      </c>
      <c r="L814" s="0" t="n">
        <f aca="false">K814*P$7/P$8</f>
        <v>0</v>
      </c>
      <c r="M814" s="0" t="n">
        <f aca="false">IF(I814&gt;0,MIN(ROUNDUP(L814,P$9),1000),0)</f>
        <v>0</v>
      </c>
    </row>
    <row r="815" customFormat="false" ht="13.8" hidden="false" customHeight="false" outlineLevel="0" collapsed="false">
      <c r="A815" s="0" t="s">
        <v>3928</v>
      </c>
      <c r="B815" s="0" t="n">
        <f aca="false">-M815</f>
        <v>-0</v>
      </c>
      <c r="C815" s="0" t="n">
        <v>1000</v>
      </c>
      <c r="D815" s="0" t="n">
        <v>0</v>
      </c>
      <c r="E815" s="0" t="s">
        <v>3929</v>
      </c>
      <c r="F815" s="0" t="s">
        <v>3930</v>
      </c>
      <c r="G815" s="0" t="s">
        <v>565</v>
      </c>
      <c r="H815" s="0" t="s">
        <v>3931</v>
      </c>
      <c r="I815" s="1" t="n">
        <v>0</v>
      </c>
      <c r="J815" s="0" t="n">
        <f aca="false">I815/(P$4*P$3)</f>
        <v>0</v>
      </c>
      <c r="K815" s="0" t="n">
        <f aca="false">J815*10^9*P$5</f>
        <v>0</v>
      </c>
      <c r="L815" s="0" t="n">
        <f aca="false">K815*P$7/P$8</f>
        <v>0</v>
      </c>
      <c r="M815" s="0" t="n">
        <f aca="false">IF(I815&gt;0,MIN(ROUNDUP(L815,P$9),1000),0)</f>
        <v>0</v>
      </c>
    </row>
    <row r="816" customFormat="false" ht="13.8" hidden="false" customHeight="false" outlineLevel="0" collapsed="false">
      <c r="A816" s="0" t="s">
        <v>3932</v>
      </c>
      <c r="B816" s="0" t="n">
        <f aca="false">-M816</f>
        <v>-0</v>
      </c>
      <c r="C816" s="0" t="n">
        <v>1000</v>
      </c>
      <c r="D816" s="0" t="n">
        <v>0</v>
      </c>
      <c r="E816" s="0" t="s">
        <v>3933</v>
      </c>
      <c r="F816" s="0" t="s">
        <v>3934</v>
      </c>
      <c r="G816" s="0" t="s">
        <v>107</v>
      </c>
      <c r="H816" s="0" t="s">
        <v>3935</v>
      </c>
      <c r="I816" s="1" t="n">
        <v>0</v>
      </c>
      <c r="J816" s="0" t="n">
        <f aca="false">I816/(P$4*P$3)</f>
        <v>0</v>
      </c>
      <c r="K816" s="0" t="n">
        <f aca="false">J816*10^9*P$5</f>
        <v>0</v>
      </c>
      <c r="L816" s="0" t="n">
        <f aca="false">K816*P$7/P$8</f>
        <v>0</v>
      </c>
      <c r="M816" s="0" t="n">
        <f aca="false">IF(I816&gt;0,MIN(ROUNDUP(L816,P$9),1000),0)</f>
        <v>0</v>
      </c>
    </row>
    <row r="817" customFormat="false" ht="13.8" hidden="false" customHeight="false" outlineLevel="0" collapsed="false">
      <c r="A817" s="0" t="s">
        <v>3936</v>
      </c>
      <c r="B817" s="0" t="n">
        <f aca="false">-M817</f>
        <v>-0</v>
      </c>
      <c r="C817" s="0" t="n">
        <v>1000</v>
      </c>
      <c r="D817" s="0" t="n">
        <v>0</v>
      </c>
      <c r="E817" s="0" t="s">
        <v>3937</v>
      </c>
      <c r="F817" s="0" t="s">
        <v>3938</v>
      </c>
      <c r="G817" s="0" t="s">
        <v>3939</v>
      </c>
      <c r="H817" s="0" t="s">
        <v>3940</v>
      </c>
      <c r="I817" s="1" t="n">
        <v>0</v>
      </c>
      <c r="J817" s="0" t="n">
        <f aca="false">I817/(P$4*P$3)</f>
        <v>0</v>
      </c>
      <c r="K817" s="0" t="n">
        <f aca="false">J817*10^9*P$5</f>
        <v>0</v>
      </c>
      <c r="L817" s="0" t="n">
        <f aca="false">K817*P$7/P$8</f>
        <v>0</v>
      </c>
      <c r="M817" s="0" t="n">
        <f aca="false">IF(I817&gt;0,MIN(ROUNDUP(L817,P$9),1000),0)</f>
        <v>0</v>
      </c>
    </row>
    <row r="818" customFormat="false" ht="13.8" hidden="false" customHeight="false" outlineLevel="0" collapsed="false">
      <c r="A818" s="0" t="s">
        <v>3941</v>
      </c>
      <c r="B818" s="0" t="n">
        <f aca="false">-M818</f>
        <v>-0</v>
      </c>
      <c r="C818" s="0" t="n">
        <v>1000</v>
      </c>
      <c r="D818" s="0" t="n">
        <v>0</v>
      </c>
      <c r="E818" s="0" t="s">
        <v>3942</v>
      </c>
      <c r="F818" s="0" t="s">
        <v>3943</v>
      </c>
      <c r="G818" s="0" t="s">
        <v>3944</v>
      </c>
      <c r="H818" s="0" t="s">
        <v>3945</v>
      </c>
      <c r="I818" s="1" t="n">
        <v>0</v>
      </c>
      <c r="J818" s="0" t="n">
        <f aca="false">I818/(P$4*P$3)</f>
        <v>0</v>
      </c>
      <c r="K818" s="0" t="n">
        <f aca="false">J818*10^9*P$5</f>
        <v>0</v>
      </c>
      <c r="L818" s="0" t="n">
        <f aca="false">K818*P$7/P$8</f>
        <v>0</v>
      </c>
      <c r="M818" s="0" t="n">
        <f aca="false">IF(I818&gt;0,MIN(ROUNDUP(L818,P$9),1000),0)</f>
        <v>0</v>
      </c>
    </row>
    <row r="819" customFormat="false" ht="13.8" hidden="false" customHeight="false" outlineLevel="0" collapsed="false">
      <c r="A819" s="0" t="s">
        <v>3946</v>
      </c>
      <c r="B819" s="0" t="n">
        <f aca="false">-M819</f>
        <v>-0</v>
      </c>
      <c r="C819" s="0" t="n">
        <v>1000</v>
      </c>
      <c r="D819" s="0" t="n">
        <v>0</v>
      </c>
      <c r="E819" s="0" t="s">
        <v>3947</v>
      </c>
      <c r="F819" s="0" t="s">
        <v>3948</v>
      </c>
      <c r="G819" s="0" t="s">
        <v>2180</v>
      </c>
      <c r="H819" s="0" t="s">
        <v>3949</v>
      </c>
      <c r="I819" s="1" t="n">
        <v>0</v>
      </c>
      <c r="J819" s="0" t="n">
        <f aca="false">I819/(P$4*P$3)</f>
        <v>0</v>
      </c>
      <c r="K819" s="0" t="n">
        <f aca="false">J819*10^9*P$5</f>
        <v>0</v>
      </c>
      <c r="L819" s="0" t="n">
        <f aca="false">K819*P$7/P$8</f>
        <v>0</v>
      </c>
      <c r="M819" s="0" t="n">
        <f aca="false">IF(I819&gt;0,MIN(ROUNDUP(L819,P$9),1000),0)</f>
        <v>0</v>
      </c>
    </row>
    <row r="820" customFormat="false" ht="13.8" hidden="false" customHeight="false" outlineLevel="0" collapsed="false">
      <c r="A820" s="0" t="s">
        <v>3950</v>
      </c>
      <c r="B820" s="0" t="n">
        <f aca="false">-M820</f>
        <v>-0</v>
      </c>
      <c r="C820" s="0" t="n">
        <v>1000</v>
      </c>
      <c r="D820" s="0" t="n">
        <v>0</v>
      </c>
      <c r="E820" s="0" t="s">
        <v>3951</v>
      </c>
      <c r="F820" s="0" t="s">
        <v>3952</v>
      </c>
      <c r="G820" s="0" t="s">
        <v>3953</v>
      </c>
      <c r="H820" s="0" t="s">
        <v>3954</v>
      </c>
      <c r="I820" s="1" t="n">
        <v>0</v>
      </c>
      <c r="J820" s="0" t="n">
        <f aca="false">I820/(P$4*P$3)</f>
        <v>0</v>
      </c>
      <c r="K820" s="0" t="n">
        <f aca="false">J820*10^9*P$5</f>
        <v>0</v>
      </c>
      <c r="L820" s="0" t="n">
        <f aca="false">K820*P$7/P$8</f>
        <v>0</v>
      </c>
      <c r="M820" s="0" t="n">
        <f aca="false">IF(I820&gt;0,MIN(ROUNDUP(L820,P$9),1000),0)</f>
        <v>0</v>
      </c>
    </row>
    <row r="821" customFormat="false" ht="13.8" hidden="false" customHeight="false" outlineLevel="0" collapsed="false">
      <c r="A821" s="0" t="s">
        <v>3955</v>
      </c>
      <c r="B821" s="0" t="n">
        <f aca="false">-M821</f>
        <v>-0</v>
      </c>
      <c r="C821" s="0" t="n">
        <v>1000</v>
      </c>
      <c r="D821" s="0" t="n">
        <v>0</v>
      </c>
      <c r="E821" s="0" t="s">
        <v>3956</v>
      </c>
      <c r="F821" s="0" t="s">
        <v>3957</v>
      </c>
      <c r="G821" s="0" t="s">
        <v>3958</v>
      </c>
      <c r="H821" s="0" t="s">
        <v>3959</v>
      </c>
      <c r="I821" s="1" t="n">
        <v>0</v>
      </c>
      <c r="J821" s="0" t="n">
        <f aca="false">I821/(P$4*P$3)</f>
        <v>0</v>
      </c>
      <c r="K821" s="0" t="n">
        <f aca="false">J821*10^9*P$5</f>
        <v>0</v>
      </c>
      <c r="L821" s="0" t="n">
        <f aca="false">K821*P$7/P$8</f>
        <v>0</v>
      </c>
      <c r="M821" s="0" t="n">
        <f aca="false">IF(I821&gt;0,MIN(ROUNDUP(L821,P$9),1000),0)</f>
        <v>0</v>
      </c>
    </row>
    <row r="822" customFormat="false" ht="13.8" hidden="false" customHeight="false" outlineLevel="0" collapsed="false">
      <c r="A822" s="0" t="s">
        <v>3960</v>
      </c>
      <c r="B822" s="0" t="n">
        <f aca="false">-M822</f>
        <v>-0</v>
      </c>
      <c r="C822" s="0" t="n">
        <v>1000</v>
      </c>
      <c r="D822" s="0" t="n">
        <v>0</v>
      </c>
      <c r="E822" s="0" t="s">
        <v>3961</v>
      </c>
      <c r="F822" s="0" t="s">
        <v>3962</v>
      </c>
      <c r="G822" s="0" t="s">
        <v>3963</v>
      </c>
      <c r="H822" s="0" t="s">
        <v>3964</v>
      </c>
      <c r="I822" s="1" t="n">
        <v>0</v>
      </c>
      <c r="J822" s="0" t="n">
        <f aca="false">I822/(P$4*P$3)</f>
        <v>0</v>
      </c>
      <c r="K822" s="0" t="n">
        <f aca="false">J822*10^9*P$5</f>
        <v>0</v>
      </c>
      <c r="L822" s="0" t="n">
        <f aca="false">K822*P$7/P$8</f>
        <v>0</v>
      </c>
      <c r="M822" s="0" t="n">
        <f aca="false">IF(I822&gt;0,MIN(ROUNDUP(L822,P$9),1000),0)</f>
        <v>0</v>
      </c>
    </row>
    <row r="823" customFormat="false" ht="13.8" hidden="false" customHeight="false" outlineLevel="0" collapsed="false">
      <c r="A823" s="0" t="s">
        <v>3965</v>
      </c>
      <c r="B823" s="0" t="n">
        <f aca="false">-M823</f>
        <v>-0</v>
      </c>
      <c r="C823" s="0" t="n">
        <v>1000</v>
      </c>
      <c r="D823" s="0" t="n">
        <v>0</v>
      </c>
      <c r="E823" s="0" t="s">
        <v>3966</v>
      </c>
      <c r="F823" s="0" t="s">
        <v>3967</v>
      </c>
      <c r="G823" s="0" t="s">
        <v>1921</v>
      </c>
      <c r="H823" s="0" t="s">
        <v>3968</v>
      </c>
      <c r="I823" s="1" t="n">
        <v>0</v>
      </c>
      <c r="J823" s="0" t="n">
        <f aca="false">I823/(P$4*P$3)</f>
        <v>0</v>
      </c>
      <c r="K823" s="0" t="n">
        <f aca="false">J823*10^9*P$5</f>
        <v>0</v>
      </c>
      <c r="L823" s="0" t="n">
        <f aca="false">K823*P$7/P$8</f>
        <v>0</v>
      </c>
      <c r="M823" s="0" t="n">
        <f aca="false">IF(I823&gt;0,MIN(ROUNDUP(L823,P$9),1000),0)</f>
        <v>0</v>
      </c>
    </row>
    <row r="824" customFormat="false" ht="13.8" hidden="false" customHeight="false" outlineLevel="0" collapsed="false">
      <c r="A824" s="0" t="s">
        <v>3969</v>
      </c>
      <c r="B824" s="0" t="n">
        <f aca="false">-M824</f>
        <v>-0</v>
      </c>
      <c r="C824" s="0" t="n">
        <v>1000</v>
      </c>
      <c r="D824" s="0" t="n">
        <v>0</v>
      </c>
      <c r="E824" s="0" t="s">
        <v>3970</v>
      </c>
      <c r="F824" s="0" t="s">
        <v>3971</v>
      </c>
      <c r="G824" s="0" t="s">
        <v>3972</v>
      </c>
      <c r="H824" s="0" t="s">
        <v>3973</v>
      </c>
      <c r="I824" s="1" t="n">
        <v>0</v>
      </c>
      <c r="J824" s="0" t="n">
        <f aca="false">I824/(P$4*P$3)</f>
        <v>0</v>
      </c>
      <c r="K824" s="0" t="n">
        <f aca="false">J824*10^9*P$5</f>
        <v>0</v>
      </c>
      <c r="L824" s="0" t="n">
        <f aca="false">K824*P$7/P$8</f>
        <v>0</v>
      </c>
      <c r="M824" s="0" t="n">
        <f aca="false">IF(I824&gt;0,MIN(ROUNDUP(L824,P$9),1000),0)</f>
        <v>0</v>
      </c>
    </row>
    <row r="825" customFormat="false" ht="13.8" hidden="false" customHeight="false" outlineLevel="0" collapsed="false">
      <c r="A825" s="0" t="s">
        <v>3974</v>
      </c>
      <c r="B825" s="0" t="n">
        <f aca="false">-M825</f>
        <v>-0</v>
      </c>
      <c r="C825" s="0" t="n">
        <v>1000</v>
      </c>
      <c r="D825" s="0" t="n">
        <v>0</v>
      </c>
      <c r="E825" s="0" t="s">
        <v>3975</v>
      </c>
      <c r="F825" s="0" t="s">
        <v>3976</v>
      </c>
      <c r="G825" s="0" t="s">
        <v>2341</v>
      </c>
      <c r="H825" s="0" t="s">
        <v>3977</v>
      </c>
      <c r="I825" s="1" t="n">
        <v>0</v>
      </c>
      <c r="J825" s="0" t="n">
        <f aca="false">I825/(P$4*P$3)</f>
        <v>0</v>
      </c>
      <c r="K825" s="0" t="n">
        <f aca="false">J825*10^9*P$5</f>
        <v>0</v>
      </c>
      <c r="L825" s="0" t="n">
        <f aca="false">K825*P$7/P$8</f>
        <v>0</v>
      </c>
      <c r="M825" s="0" t="n">
        <f aca="false">IF(I825&gt;0,MIN(ROUNDUP(L825,P$9),1000),0)</f>
        <v>0</v>
      </c>
    </row>
    <row r="826" customFormat="false" ht="13.8" hidden="false" customHeight="false" outlineLevel="0" collapsed="false">
      <c r="A826" s="0" t="s">
        <v>3978</v>
      </c>
      <c r="B826" s="0" t="n">
        <f aca="false">-M826</f>
        <v>-0</v>
      </c>
      <c r="C826" s="0" t="n">
        <v>1000</v>
      </c>
      <c r="D826" s="0" t="n">
        <v>0</v>
      </c>
      <c r="E826" s="0" t="s">
        <v>3979</v>
      </c>
      <c r="F826" s="0" t="s">
        <v>3980</v>
      </c>
      <c r="G826" s="0" t="s">
        <v>3981</v>
      </c>
      <c r="H826" s="0" t="s">
        <v>3982</v>
      </c>
      <c r="I826" s="1" t="n">
        <v>0</v>
      </c>
      <c r="J826" s="0" t="n">
        <f aca="false">I826/(P$4*P$3)</f>
        <v>0</v>
      </c>
      <c r="K826" s="0" t="n">
        <f aca="false">J826*10^9*P$5</f>
        <v>0</v>
      </c>
      <c r="L826" s="0" t="n">
        <f aca="false">K826*P$7/P$8</f>
        <v>0</v>
      </c>
      <c r="M826" s="0" t="n">
        <f aca="false">IF(I826&gt;0,MIN(ROUNDUP(L826,P$9),1000),0)</f>
        <v>0</v>
      </c>
    </row>
    <row r="827" customFormat="false" ht="13.8" hidden="false" customHeight="false" outlineLevel="0" collapsed="false">
      <c r="A827" s="0" t="s">
        <v>3983</v>
      </c>
      <c r="B827" s="0" t="n">
        <f aca="false">-M827</f>
        <v>-0</v>
      </c>
      <c r="C827" s="0" t="n">
        <v>1000</v>
      </c>
      <c r="D827" s="0" t="n">
        <v>0</v>
      </c>
      <c r="E827" s="0" t="s">
        <v>3984</v>
      </c>
      <c r="F827" s="0" t="s">
        <v>3985</v>
      </c>
      <c r="G827" s="0" t="s">
        <v>3986</v>
      </c>
      <c r="H827" s="0" t="s">
        <v>3987</v>
      </c>
      <c r="I827" s="1" t="n">
        <v>0</v>
      </c>
      <c r="J827" s="0" t="n">
        <f aca="false">I827/(P$4*P$3)</f>
        <v>0</v>
      </c>
      <c r="K827" s="0" t="n">
        <f aca="false">J827*10^9*P$5</f>
        <v>0</v>
      </c>
      <c r="L827" s="0" t="n">
        <f aca="false">K827*P$7/P$8</f>
        <v>0</v>
      </c>
      <c r="M827" s="0" t="n">
        <f aca="false">IF(I827&gt;0,MIN(ROUNDUP(L827,P$9),1000),0)</f>
        <v>0</v>
      </c>
    </row>
    <row r="828" customFormat="false" ht="13.8" hidden="false" customHeight="false" outlineLevel="0" collapsed="false">
      <c r="A828" s="0" t="s">
        <v>3988</v>
      </c>
      <c r="B828" s="0" t="n">
        <f aca="false">-M828</f>
        <v>-0</v>
      </c>
      <c r="C828" s="0" t="n">
        <v>1000</v>
      </c>
      <c r="D828" s="0" t="n">
        <v>0</v>
      </c>
      <c r="E828" s="0" t="s">
        <v>3989</v>
      </c>
      <c r="F828" s="0" t="s">
        <v>3990</v>
      </c>
      <c r="G828" s="0" t="s">
        <v>2361</v>
      </c>
      <c r="H828" s="0" t="s">
        <v>3991</v>
      </c>
      <c r="I828" s="1" t="n">
        <v>0</v>
      </c>
      <c r="J828" s="0" t="n">
        <f aca="false">I828/(P$4*P$3)</f>
        <v>0</v>
      </c>
      <c r="K828" s="0" t="n">
        <f aca="false">J828*10^9*P$5</f>
        <v>0</v>
      </c>
      <c r="L828" s="0" t="n">
        <f aca="false">K828*P$7/P$8</f>
        <v>0</v>
      </c>
      <c r="M828" s="0" t="n">
        <f aca="false">IF(I828&gt;0,MIN(ROUNDUP(L828,P$9),1000),0)</f>
        <v>0</v>
      </c>
    </row>
    <row r="829" customFormat="false" ht="13.8" hidden="false" customHeight="false" outlineLevel="0" collapsed="false">
      <c r="A829" s="0" t="s">
        <v>3992</v>
      </c>
      <c r="B829" s="0" t="n">
        <f aca="false">-M829</f>
        <v>-0</v>
      </c>
      <c r="C829" s="0" t="n">
        <v>0</v>
      </c>
      <c r="D829" s="0" t="n">
        <v>0</v>
      </c>
      <c r="E829" s="0" t="s">
        <v>3993</v>
      </c>
      <c r="F829" s="0" t="s">
        <v>3994</v>
      </c>
      <c r="G829" s="0" t="s">
        <v>3540</v>
      </c>
      <c r="H829" s="0" t="s">
        <v>3995</v>
      </c>
      <c r="I829" s="1" t="n">
        <v>0</v>
      </c>
      <c r="J829" s="0" t="n">
        <f aca="false">I829/(P$4*P$3)</f>
        <v>0</v>
      </c>
      <c r="K829" s="0" t="n">
        <f aca="false">J829*10^9*P$5</f>
        <v>0</v>
      </c>
      <c r="L829" s="0" t="n">
        <f aca="false">K829*P$7/P$8</f>
        <v>0</v>
      </c>
      <c r="M829" s="0" t="n">
        <f aca="false">IF(I829&gt;0,MIN(ROUNDUP(L829,P$9),1000),0)</f>
        <v>0</v>
      </c>
    </row>
    <row r="830" customFormat="false" ht="13.8" hidden="false" customHeight="false" outlineLevel="0" collapsed="false">
      <c r="A830" s="0" t="s">
        <v>3996</v>
      </c>
      <c r="B830" s="0" t="n">
        <f aca="false">-M830</f>
        <v>-0</v>
      </c>
      <c r="C830" s="0" t="n">
        <v>1000</v>
      </c>
      <c r="D830" s="0" t="n">
        <v>0</v>
      </c>
      <c r="E830" s="0" t="s">
        <v>3997</v>
      </c>
      <c r="F830" s="0" t="s">
        <v>3998</v>
      </c>
      <c r="G830" s="0" t="s">
        <v>3176</v>
      </c>
      <c r="H830" s="0" t="s">
        <v>3999</v>
      </c>
      <c r="I830" s="1" t="n">
        <v>0</v>
      </c>
      <c r="J830" s="0" t="n">
        <f aca="false">I830/(P$4*P$3)</f>
        <v>0</v>
      </c>
      <c r="K830" s="0" t="n">
        <f aca="false">J830*10^9*P$5</f>
        <v>0</v>
      </c>
      <c r="L830" s="0" t="n">
        <f aca="false">K830*P$7/P$8</f>
        <v>0</v>
      </c>
      <c r="M830" s="0" t="n">
        <f aca="false">IF(I830&gt;0,MIN(ROUNDUP(L830,P$9),1000),0)</f>
        <v>0</v>
      </c>
    </row>
    <row r="831" customFormat="false" ht="13.8" hidden="false" customHeight="false" outlineLevel="0" collapsed="false">
      <c r="A831" s="0" t="s">
        <v>4000</v>
      </c>
      <c r="B831" s="0" t="n">
        <f aca="false">-M831</f>
        <v>-0</v>
      </c>
      <c r="C831" s="0" t="n">
        <v>1000</v>
      </c>
      <c r="D831" s="0" t="n">
        <v>0</v>
      </c>
      <c r="E831" s="0" t="s">
        <v>4001</v>
      </c>
      <c r="F831" s="0" t="s">
        <v>4002</v>
      </c>
      <c r="G831" s="0" t="s">
        <v>4003</v>
      </c>
      <c r="H831" s="0" t="s">
        <v>4004</v>
      </c>
      <c r="I831" s="1" t="n">
        <v>0</v>
      </c>
      <c r="J831" s="0" t="n">
        <f aca="false">I831/(P$4*P$3)</f>
        <v>0</v>
      </c>
      <c r="K831" s="0" t="n">
        <f aca="false">J831*10^9*P$5</f>
        <v>0</v>
      </c>
      <c r="L831" s="0" t="n">
        <f aca="false">K831*P$7/P$8</f>
        <v>0</v>
      </c>
      <c r="M831" s="0" t="n">
        <f aca="false">IF(I831&gt;0,MIN(ROUNDUP(L831,P$9),1000),0)</f>
        <v>0</v>
      </c>
    </row>
    <row r="832" customFormat="false" ht="13.8" hidden="false" customHeight="false" outlineLevel="0" collapsed="false">
      <c r="A832" s="0" t="s">
        <v>4005</v>
      </c>
      <c r="B832" s="0" t="n">
        <f aca="false">-M832</f>
        <v>-0</v>
      </c>
      <c r="C832" s="0" t="n">
        <v>0</v>
      </c>
      <c r="D832" s="0" t="n">
        <v>0</v>
      </c>
      <c r="E832" s="0" t="s">
        <v>4006</v>
      </c>
      <c r="F832" s="0" t="s">
        <v>4007</v>
      </c>
      <c r="G832" s="0" t="s">
        <v>4008</v>
      </c>
      <c r="H832" s="0" t="s">
        <v>4009</v>
      </c>
      <c r="I832" s="1" t="n">
        <v>0</v>
      </c>
      <c r="J832" s="0" t="n">
        <f aca="false">I832/(P$4*P$3)</f>
        <v>0</v>
      </c>
      <c r="K832" s="0" t="n">
        <f aca="false">J832*10^9*P$5</f>
        <v>0</v>
      </c>
      <c r="L832" s="0" t="n">
        <f aca="false">K832*P$7/P$8</f>
        <v>0</v>
      </c>
      <c r="M832" s="0" t="n">
        <f aca="false">IF(I832&gt;0,MIN(ROUNDUP(L832,P$9),1000),0)</f>
        <v>0</v>
      </c>
    </row>
    <row r="833" customFormat="false" ht="13.8" hidden="false" customHeight="false" outlineLevel="0" collapsed="false">
      <c r="A833" s="0" t="s">
        <v>4010</v>
      </c>
      <c r="B833" s="0" t="n">
        <f aca="false">-M833</f>
        <v>-0</v>
      </c>
      <c r="C833" s="0" t="n">
        <v>0</v>
      </c>
      <c r="D833" s="0" t="n">
        <v>0</v>
      </c>
      <c r="E833" s="0" t="s">
        <v>4011</v>
      </c>
      <c r="F833" s="0" t="s">
        <v>4012</v>
      </c>
      <c r="G833" s="0" t="s">
        <v>4013</v>
      </c>
      <c r="H833" s="0" t="s">
        <v>4014</v>
      </c>
      <c r="I833" s="1" t="n">
        <v>0</v>
      </c>
      <c r="J833" s="0" t="n">
        <f aca="false">I833/(P$4*P$3)</f>
        <v>0</v>
      </c>
      <c r="K833" s="0" t="n">
        <f aca="false">J833*10^9*P$5</f>
        <v>0</v>
      </c>
      <c r="L833" s="0" t="n">
        <f aca="false">K833*P$7/P$8</f>
        <v>0</v>
      </c>
      <c r="M833" s="0" t="n">
        <f aca="false">IF(I833&gt;0,MIN(ROUNDUP(L833,P$9),1000),0)</f>
        <v>0</v>
      </c>
    </row>
    <row r="834" customFormat="false" ht="13.8" hidden="false" customHeight="false" outlineLevel="0" collapsed="false">
      <c r="A834" s="0" t="s">
        <v>4015</v>
      </c>
      <c r="B834" s="0" t="n">
        <f aca="false">-M834</f>
        <v>-0</v>
      </c>
      <c r="C834" s="0" t="n">
        <v>0</v>
      </c>
      <c r="D834" s="0" t="n">
        <v>0</v>
      </c>
      <c r="E834" s="0" t="s">
        <v>4016</v>
      </c>
      <c r="F834" s="0" t="s">
        <v>4017</v>
      </c>
      <c r="G834" s="0" t="s">
        <v>4018</v>
      </c>
      <c r="H834" s="0" t="s">
        <v>4019</v>
      </c>
      <c r="I834" s="1" t="n">
        <v>0</v>
      </c>
      <c r="J834" s="0" t="n">
        <f aca="false">I834/(P$4*P$3)</f>
        <v>0</v>
      </c>
      <c r="K834" s="0" t="n">
        <f aca="false">J834*10^9*P$5</f>
        <v>0</v>
      </c>
      <c r="L834" s="0" t="n">
        <f aca="false">K834*P$7/P$8</f>
        <v>0</v>
      </c>
      <c r="M834" s="0" t="n">
        <f aca="false">IF(I834&gt;0,MIN(ROUNDUP(L834,P$9),1000),0)</f>
        <v>0</v>
      </c>
    </row>
    <row r="835" customFormat="false" ht="13.8" hidden="false" customHeight="false" outlineLevel="0" collapsed="false">
      <c r="A835" s="0" t="s">
        <v>4020</v>
      </c>
      <c r="B835" s="0" t="n">
        <f aca="false">-M835</f>
        <v>-0</v>
      </c>
      <c r="C835" s="0" t="n">
        <v>0</v>
      </c>
      <c r="D835" s="0" t="n">
        <v>0</v>
      </c>
      <c r="E835" s="0" t="s">
        <v>4021</v>
      </c>
      <c r="F835" s="0" t="s">
        <v>4022</v>
      </c>
      <c r="G835" s="0" t="s">
        <v>4023</v>
      </c>
      <c r="H835" s="0" t="s">
        <v>4024</v>
      </c>
      <c r="I835" s="1" t="n">
        <v>0</v>
      </c>
      <c r="J835" s="0" t="n">
        <f aca="false">I835/(P$4*P$3)</f>
        <v>0</v>
      </c>
      <c r="K835" s="0" t="n">
        <f aca="false">J835*10^9*P$5</f>
        <v>0</v>
      </c>
      <c r="L835" s="0" t="n">
        <f aca="false">K835*P$7/P$8</f>
        <v>0</v>
      </c>
      <c r="M835" s="0" t="n">
        <f aca="false">IF(I835&gt;0,MIN(ROUNDUP(L835,P$9),1000),0)</f>
        <v>0</v>
      </c>
    </row>
    <row r="836" customFormat="false" ht="13.8" hidden="false" customHeight="false" outlineLevel="0" collapsed="false">
      <c r="A836" s="0" t="s">
        <v>4025</v>
      </c>
      <c r="B836" s="0" t="n">
        <f aca="false">-M836</f>
        <v>-0</v>
      </c>
      <c r="C836" s="0" t="n">
        <v>0</v>
      </c>
      <c r="D836" s="0" t="n">
        <v>0</v>
      </c>
      <c r="E836" s="0" t="s">
        <v>4026</v>
      </c>
      <c r="F836" s="0" t="s">
        <v>4027</v>
      </c>
      <c r="G836" s="0" t="s">
        <v>4028</v>
      </c>
      <c r="H836" s="0" t="s">
        <v>4029</v>
      </c>
      <c r="I836" s="1" t="n">
        <v>0</v>
      </c>
      <c r="J836" s="0" t="n">
        <f aca="false">I836/(P$4*P$3)</f>
        <v>0</v>
      </c>
      <c r="K836" s="0" t="n">
        <f aca="false">J836*10^9*P$5</f>
        <v>0</v>
      </c>
      <c r="L836" s="0" t="n">
        <f aca="false">K836*P$7/P$8</f>
        <v>0</v>
      </c>
      <c r="M836" s="0" t="n">
        <f aca="false">IF(I836&gt;0,MIN(ROUNDUP(L836,P$9),1000),0)</f>
        <v>0</v>
      </c>
    </row>
    <row r="837" customFormat="false" ht="13.8" hidden="false" customHeight="false" outlineLevel="0" collapsed="false">
      <c r="A837" s="0" t="s">
        <v>4030</v>
      </c>
      <c r="B837" s="0" t="n">
        <f aca="false">-M837</f>
        <v>-0</v>
      </c>
      <c r="C837" s="0" t="n">
        <v>0</v>
      </c>
      <c r="D837" s="0" t="n">
        <v>0</v>
      </c>
      <c r="E837" s="0" t="s">
        <v>4031</v>
      </c>
      <c r="F837" s="0" t="s">
        <v>4032</v>
      </c>
      <c r="G837" s="0" t="s">
        <v>4033</v>
      </c>
      <c r="H837" s="0" t="s">
        <v>4034</v>
      </c>
      <c r="I837" s="1" t="n">
        <v>0</v>
      </c>
      <c r="J837" s="0" t="n">
        <f aca="false">I837/(P$4*P$3)</f>
        <v>0</v>
      </c>
      <c r="K837" s="0" t="n">
        <f aca="false">J837*10^9*P$5</f>
        <v>0</v>
      </c>
      <c r="L837" s="0" t="n">
        <f aca="false">K837*P$7/P$8</f>
        <v>0</v>
      </c>
      <c r="M837" s="0" t="n">
        <f aca="false">IF(I837&gt;0,MIN(ROUNDUP(L837,P$9),1000),0)</f>
        <v>0</v>
      </c>
    </row>
    <row r="838" customFormat="false" ht="13.8" hidden="false" customHeight="false" outlineLevel="0" collapsed="false">
      <c r="A838" s="0" t="s">
        <v>4035</v>
      </c>
      <c r="B838" s="0" t="n">
        <f aca="false">-M838</f>
        <v>-0</v>
      </c>
      <c r="C838" s="0" t="n">
        <v>0</v>
      </c>
      <c r="D838" s="0" t="n">
        <v>0</v>
      </c>
      <c r="E838" s="0" t="s">
        <v>4036</v>
      </c>
      <c r="F838" s="0" t="s">
        <v>4037</v>
      </c>
      <c r="G838" s="0" t="s">
        <v>4038</v>
      </c>
      <c r="H838" s="0" t="s">
        <v>4039</v>
      </c>
      <c r="I838" s="1" t="n">
        <v>0</v>
      </c>
      <c r="J838" s="0" t="n">
        <f aca="false">I838/(P$4*P$3)</f>
        <v>0</v>
      </c>
      <c r="K838" s="0" t="n">
        <f aca="false">J838*10^9*P$5</f>
        <v>0</v>
      </c>
      <c r="L838" s="0" t="n">
        <f aca="false">K838*P$7/P$8</f>
        <v>0</v>
      </c>
      <c r="M838" s="0" t="n">
        <f aca="false">IF(I838&gt;0,MIN(ROUNDUP(L838,P$9),1000),0)</f>
        <v>0</v>
      </c>
    </row>
    <row r="839" customFormat="false" ht="13.8" hidden="false" customHeight="false" outlineLevel="0" collapsed="false">
      <c r="A839" s="0" t="s">
        <v>4040</v>
      </c>
      <c r="B839" s="0" t="n">
        <f aca="false">-M839</f>
        <v>-0</v>
      </c>
      <c r="C839" s="0" t="n">
        <v>0</v>
      </c>
      <c r="D839" s="0" t="n">
        <v>0</v>
      </c>
      <c r="E839" s="0" t="s">
        <v>4041</v>
      </c>
      <c r="F839" s="0" t="s">
        <v>4042</v>
      </c>
      <c r="G839" s="0" t="s">
        <v>4043</v>
      </c>
      <c r="H839" s="0" t="s">
        <v>4044</v>
      </c>
      <c r="I839" s="1" t="n">
        <v>0</v>
      </c>
      <c r="J839" s="0" t="n">
        <f aca="false">I839/(P$4*P$3)</f>
        <v>0</v>
      </c>
      <c r="K839" s="0" t="n">
        <f aca="false">J839*10^9*P$5</f>
        <v>0</v>
      </c>
      <c r="L839" s="0" t="n">
        <f aca="false">K839*P$7/P$8</f>
        <v>0</v>
      </c>
      <c r="M839" s="0" t="n">
        <f aca="false">IF(I839&gt;0,MIN(ROUNDUP(L839,P$9),1000),0)</f>
        <v>0</v>
      </c>
    </row>
    <row r="840" customFormat="false" ht="13.8" hidden="false" customHeight="false" outlineLevel="0" collapsed="false">
      <c r="A840" s="0" t="s">
        <v>4045</v>
      </c>
      <c r="B840" s="0" t="n">
        <f aca="false">-M840</f>
        <v>-0</v>
      </c>
      <c r="C840" s="0" t="n">
        <v>1000</v>
      </c>
      <c r="D840" s="0" t="n">
        <v>0</v>
      </c>
      <c r="E840" s="0" t="s">
        <v>4046</v>
      </c>
      <c r="F840" s="0" t="s">
        <v>4047</v>
      </c>
      <c r="G840" s="0" t="s">
        <v>4048</v>
      </c>
      <c r="H840" s="0" t="s">
        <v>4049</v>
      </c>
      <c r="I840" s="1" t="n">
        <v>0</v>
      </c>
      <c r="J840" s="0" t="n">
        <f aca="false">I840/(P$4*P$3)</f>
        <v>0</v>
      </c>
      <c r="K840" s="0" t="n">
        <f aca="false">J840*10^9*P$5</f>
        <v>0</v>
      </c>
      <c r="L840" s="0" t="n">
        <f aca="false">K840*P$7/P$8</f>
        <v>0</v>
      </c>
      <c r="M840" s="0" t="n">
        <f aca="false">IF(I840&gt;0,MIN(ROUNDUP(L840,P$9),1000),0)</f>
        <v>0</v>
      </c>
    </row>
    <row r="841" customFormat="false" ht="13.8" hidden="false" customHeight="false" outlineLevel="0" collapsed="false">
      <c r="A841" s="0" t="s">
        <v>4050</v>
      </c>
      <c r="B841" s="0" t="n">
        <f aca="false">-M841</f>
        <v>-0</v>
      </c>
      <c r="C841" s="0" t="n">
        <v>1000</v>
      </c>
      <c r="D841" s="0" t="n">
        <v>0</v>
      </c>
      <c r="E841" s="0" t="s">
        <v>4051</v>
      </c>
      <c r="F841" s="0" t="s">
        <v>4052</v>
      </c>
      <c r="G841" s="0" t="s">
        <v>4053</v>
      </c>
      <c r="H841" s="0" t="s">
        <v>4054</v>
      </c>
      <c r="I841" s="1" t="n">
        <v>0</v>
      </c>
      <c r="J841" s="0" t="n">
        <f aca="false">I841/(P$4*P$3)</f>
        <v>0</v>
      </c>
      <c r="K841" s="0" t="n">
        <f aca="false">J841*10^9*P$5</f>
        <v>0</v>
      </c>
      <c r="L841" s="0" t="n">
        <f aca="false">K841*P$7/P$8</f>
        <v>0</v>
      </c>
      <c r="M841" s="0" t="n">
        <f aca="false">IF(I841&gt;0,MIN(ROUNDUP(L841,P$9),1000),0)</f>
        <v>0</v>
      </c>
    </row>
    <row r="842" customFormat="false" ht="13.8" hidden="false" customHeight="false" outlineLevel="0" collapsed="false">
      <c r="A842" s="0" t="s">
        <v>4055</v>
      </c>
      <c r="B842" s="0" t="n">
        <f aca="false">-M842</f>
        <v>-0</v>
      </c>
      <c r="C842" s="0" t="n">
        <v>1000</v>
      </c>
      <c r="D842" s="0" t="n">
        <v>0</v>
      </c>
      <c r="E842" s="0" t="s">
        <v>4056</v>
      </c>
      <c r="F842" s="0" t="s">
        <v>4057</v>
      </c>
      <c r="G842" s="0" t="s">
        <v>4058</v>
      </c>
      <c r="H842" s="0" t="s">
        <v>4059</v>
      </c>
      <c r="I842" s="1" t="n">
        <v>0</v>
      </c>
      <c r="J842" s="0" t="n">
        <f aca="false">I842/(P$4*P$3)</f>
        <v>0</v>
      </c>
      <c r="K842" s="0" t="n">
        <f aca="false">J842*10^9*P$5</f>
        <v>0</v>
      </c>
      <c r="L842" s="0" t="n">
        <f aca="false">K842*P$7/P$8</f>
        <v>0</v>
      </c>
      <c r="M842" s="0" t="n">
        <f aca="false">IF(I842&gt;0,MIN(ROUNDUP(L842,P$9),1000),0)</f>
        <v>0</v>
      </c>
    </row>
    <row r="843" customFormat="false" ht="13.8" hidden="false" customHeight="false" outlineLevel="0" collapsed="false">
      <c r="A843" s="0" t="s">
        <v>4060</v>
      </c>
      <c r="B843" s="0" t="n">
        <f aca="false">-M843</f>
        <v>-0</v>
      </c>
      <c r="C843" s="0" t="n">
        <v>1000</v>
      </c>
      <c r="D843" s="0" t="n">
        <v>0</v>
      </c>
      <c r="E843" s="0" t="s">
        <v>4061</v>
      </c>
      <c r="F843" s="0" t="s">
        <v>4062</v>
      </c>
      <c r="G843" s="0" t="s">
        <v>4063</v>
      </c>
      <c r="H843" s="0" t="s">
        <v>4064</v>
      </c>
      <c r="I843" s="1" t="n">
        <v>0</v>
      </c>
      <c r="J843" s="0" t="n">
        <f aca="false">I843/(P$4*P$3)</f>
        <v>0</v>
      </c>
      <c r="K843" s="0" t="n">
        <f aca="false">J843*10^9*P$5</f>
        <v>0</v>
      </c>
      <c r="L843" s="0" t="n">
        <f aca="false">K843*P$7/P$8</f>
        <v>0</v>
      </c>
      <c r="M843" s="0" t="n">
        <f aca="false">IF(I843&gt;0,MIN(ROUNDUP(L843,P$9),1000),0)</f>
        <v>0</v>
      </c>
    </row>
    <row r="844" customFormat="false" ht="13.8" hidden="false" customHeight="false" outlineLevel="0" collapsed="false">
      <c r="A844" s="0" t="s">
        <v>4065</v>
      </c>
      <c r="B844" s="0" t="n">
        <f aca="false">-M844</f>
        <v>-0</v>
      </c>
      <c r="C844" s="0" t="n">
        <v>1000</v>
      </c>
      <c r="D844" s="0" t="n">
        <v>0</v>
      </c>
      <c r="E844" s="0" t="s">
        <v>4066</v>
      </c>
      <c r="F844" s="0" t="s">
        <v>4067</v>
      </c>
      <c r="G844" s="0" t="s">
        <v>656</v>
      </c>
      <c r="H844" s="0" t="s">
        <v>4068</v>
      </c>
      <c r="I844" s="1" t="n">
        <v>0</v>
      </c>
      <c r="J844" s="0" t="n">
        <f aca="false">I844/(P$4*P$3)</f>
        <v>0</v>
      </c>
      <c r="K844" s="0" t="n">
        <f aca="false">J844*10^9*P$5</f>
        <v>0</v>
      </c>
      <c r="L844" s="0" t="n">
        <f aca="false">K844*P$7/P$8</f>
        <v>0</v>
      </c>
      <c r="M844" s="0" t="n">
        <f aca="false">IF(I844&gt;0,MIN(ROUNDUP(L844,P$9),1000),0)</f>
        <v>0</v>
      </c>
    </row>
    <row r="845" customFormat="false" ht="13.8" hidden="false" customHeight="false" outlineLevel="0" collapsed="false">
      <c r="A845" s="0" t="s">
        <v>4069</v>
      </c>
      <c r="B845" s="0" t="n">
        <f aca="false">-M845</f>
        <v>-0</v>
      </c>
      <c r="C845" s="0" t="n">
        <v>1000</v>
      </c>
      <c r="D845" s="0" t="n">
        <v>0</v>
      </c>
      <c r="E845" s="0" t="s">
        <v>4070</v>
      </c>
      <c r="F845" s="0" t="s">
        <v>4071</v>
      </c>
      <c r="G845" s="0" t="s">
        <v>4072</v>
      </c>
      <c r="H845" s="0" t="s">
        <v>4073</v>
      </c>
      <c r="I845" s="1" t="n">
        <v>0</v>
      </c>
      <c r="J845" s="0" t="n">
        <f aca="false">I845/(P$4*P$3)</f>
        <v>0</v>
      </c>
      <c r="K845" s="0" t="n">
        <f aca="false">J845*10^9*P$5</f>
        <v>0</v>
      </c>
      <c r="L845" s="0" t="n">
        <f aca="false">K845*P$7/P$8</f>
        <v>0</v>
      </c>
      <c r="M845" s="0" t="n">
        <f aca="false">IF(I845&gt;0,MIN(ROUNDUP(L845,P$9),1000),0)</f>
        <v>0</v>
      </c>
    </row>
    <row r="846" customFormat="false" ht="13.8" hidden="false" customHeight="false" outlineLevel="0" collapsed="false">
      <c r="A846" s="0" t="s">
        <v>4074</v>
      </c>
      <c r="B846" s="0" t="n">
        <f aca="false">-M846</f>
        <v>-0</v>
      </c>
      <c r="C846" s="0" t="n">
        <v>1000</v>
      </c>
      <c r="D846" s="0" t="n">
        <v>0</v>
      </c>
      <c r="E846" s="0" t="s">
        <v>4075</v>
      </c>
      <c r="F846" s="0" t="s">
        <v>4076</v>
      </c>
      <c r="G846" s="0" t="s">
        <v>3284</v>
      </c>
      <c r="H846" s="0" t="s">
        <v>4077</v>
      </c>
      <c r="I846" s="1" t="n">
        <v>0</v>
      </c>
      <c r="J846" s="0" t="n">
        <f aca="false">I846/(P$4*P$3)</f>
        <v>0</v>
      </c>
      <c r="K846" s="0" t="n">
        <f aca="false">J846*10^9*P$5</f>
        <v>0</v>
      </c>
      <c r="L846" s="0" t="n">
        <f aca="false">K846*P$7/P$8</f>
        <v>0</v>
      </c>
      <c r="M846" s="0" t="n">
        <f aca="false">IF(I846&gt;0,MIN(ROUNDUP(L846,P$9),1000),0)</f>
        <v>0</v>
      </c>
    </row>
    <row r="847" customFormat="false" ht="13.8" hidden="false" customHeight="false" outlineLevel="0" collapsed="false">
      <c r="A847" s="0" t="s">
        <v>4078</v>
      </c>
      <c r="B847" s="0" t="n">
        <f aca="false">-M847</f>
        <v>-0</v>
      </c>
      <c r="C847" s="0" t="n">
        <v>1000</v>
      </c>
      <c r="D847" s="0" t="n">
        <v>0</v>
      </c>
      <c r="E847" s="0" t="s">
        <v>4079</v>
      </c>
      <c r="F847" s="0" t="s">
        <v>4080</v>
      </c>
      <c r="G847" s="0" t="s">
        <v>4081</v>
      </c>
      <c r="H847" s="0" t="s">
        <v>4082</v>
      </c>
      <c r="I847" s="1" t="n">
        <v>0</v>
      </c>
      <c r="J847" s="0" t="n">
        <f aca="false">I847/(P$4*P$3)</f>
        <v>0</v>
      </c>
      <c r="K847" s="0" t="n">
        <f aca="false">J847*10^9*P$5</f>
        <v>0</v>
      </c>
      <c r="L847" s="0" t="n">
        <f aca="false">K847*P$7/P$8</f>
        <v>0</v>
      </c>
      <c r="M847" s="0" t="n">
        <f aca="false">IF(I847&gt;0,MIN(ROUNDUP(L847,P$9),1000),0)</f>
        <v>0</v>
      </c>
    </row>
    <row r="848" customFormat="false" ht="13.8" hidden="false" customHeight="false" outlineLevel="0" collapsed="false">
      <c r="A848" s="0" t="s">
        <v>4083</v>
      </c>
      <c r="B848" s="0" t="n">
        <f aca="false">-M848</f>
        <v>-0</v>
      </c>
      <c r="C848" s="0" t="n">
        <v>1000</v>
      </c>
      <c r="D848" s="0" t="n">
        <v>0</v>
      </c>
      <c r="E848" s="0" t="s">
        <v>4084</v>
      </c>
      <c r="F848" s="0" t="s">
        <v>4085</v>
      </c>
      <c r="G848" s="0" t="s">
        <v>4086</v>
      </c>
      <c r="H848" s="0" t="s">
        <v>4087</v>
      </c>
      <c r="I848" s="1" t="n">
        <v>0</v>
      </c>
      <c r="J848" s="0" t="n">
        <f aca="false">I848/(P$4*P$3)</f>
        <v>0</v>
      </c>
      <c r="K848" s="0" t="n">
        <f aca="false">J848*10^9*P$5</f>
        <v>0</v>
      </c>
      <c r="L848" s="0" t="n">
        <f aca="false">K848*P$7/P$8</f>
        <v>0</v>
      </c>
      <c r="M848" s="0" t="n">
        <f aca="false">IF(I848&gt;0,MIN(ROUNDUP(L848,P$9),1000),0)</f>
        <v>0</v>
      </c>
    </row>
    <row r="849" customFormat="false" ht="13.8" hidden="false" customHeight="false" outlineLevel="0" collapsed="false">
      <c r="A849" s="0" t="s">
        <v>4088</v>
      </c>
      <c r="B849" s="0" t="n">
        <f aca="false">-M849</f>
        <v>-0</v>
      </c>
      <c r="C849" s="0" t="n">
        <v>1000</v>
      </c>
      <c r="D849" s="0" t="n">
        <v>0</v>
      </c>
      <c r="E849" s="0" t="s">
        <v>4089</v>
      </c>
      <c r="F849" s="0" t="s">
        <v>4090</v>
      </c>
      <c r="G849" s="0" t="s">
        <v>4091</v>
      </c>
      <c r="H849" s="0" t="s">
        <v>4092</v>
      </c>
      <c r="I849" s="1" t="n">
        <v>0</v>
      </c>
      <c r="J849" s="0" t="n">
        <f aca="false">I849/(P$4*P$3)</f>
        <v>0</v>
      </c>
      <c r="K849" s="0" t="n">
        <f aca="false">J849*10^9*P$5</f>
        <v>0</v>
      </c>
      <c r="L849" s="0" t="n">
        <f aca="false">K849*P$7/P$8</f>
        <v>0</v>
      </c>
      <c r="M849" s="0" t="n">
        <f aca="false">IF(I849&gt;0,MIN(ROUNDUP(L849,P$9),1000),0)</f>
        <v>0</v>
      </c>
    </row>
    <row r="850" customFormat="false" ht="13.8" hidden="false" customHeight="false" outlineLevel="0" collapsed="false">
      <c r="A850" s="0" t="s">
        <v>4093</v>
      </c>
      <c r="B850" s="0" t="n">
        <f aca="false">-M850</f>
        <v>-0</v>
      </c>
      <c r="C850" s="0" t="n">
        <v>1000</v>
      </c>
      <c r="D850" s="0" t="n">
        <v>0</v>
      </c>
      <c r="E850" s="0" t="s">
        <v>4094</v>
      </c>
      <c r="F850" s="0" t="s">
        <v>4095</v>
      </c>
      <c r="G850" s="0" t="s">
        <v>4096</v>
      </c>
      <c r="H850" s="0" t="s">
        <v>4097</v>
      </c>
      <c r="I850" s="1" t="n">
        <v>0</v>
      </c>
      <c r="J850" s="0" t="n">
        <f aca="false">I850/(P$4*P$3)</f>
        <v>0</v>
      </c>
      <c r="K850" s="0" t="n">
        <f aca="false">J850*10^9*P$5</f>
        <v>0</v>
      </c>
      <c r="L850" s="0" t="n">
        <f aca="false">K850*P$7/P$8</f>
        <v>0</v>
      </c>
      <c r="M850" s="0" t="n">
        <f aca="false">IF(I850&gt;0,MIN(ROUNDUP(L850,P$9),1000),0)</f>
        <v>0</v>
      </c>
    </row>
    <row r="851" customFormat="false" ht="13.8" hidden="false" customHeight="false" outlineLevel="0" collapsed="false">
      <c r="A851" s="0" t="s">
        <v>4098</v>
      </c>
      <c r="B851" s="0" t="n">
        <f aca="false">-M851</f>
        <v>-0</v>
      </c>
      <c r="C851" s="0" t="n">
        <v>1000</v>
      </c>
      <c r="D851" s="0" t="n">
        <v>0</v>
      </c>
      <c r="E851" s="0" t="s">
        <v>4099</v>
      </c>
      <c r="F851" s="0" t="s">
        <v>4100</v>
      </c>
      <c r="G851" s="0" t="s">
        <v>4101</v>
      </c>
      <c r="H851" s="0" t="s">
        <v>4102</v>
      </c>
      <c r="I851" s="1" t="n">
        <v>0</v>
      </c>
      <c r="J851" s="0" t="n">
        <f aca="false">I851/(P$4*P$3)</f>
        <v>0</v>
      </c>
      <c r="K851" s="0" t="n">
        <f aca="false">J851*10^9*P$5</f>
        <v>0</v>
      </c>
      <c r="L851" s="0" t="n">
        <f aca="false">K851*P$7/P$8</f>
        <v>0</v>
      </c>
      <c r="M851" s="0" t="n">
        <f aca="false">IF(I851&gt;0,MIN(ROUNDUP(L851,P$9),1000),0)</f>
        <v>0</v>
      </c>
    </row>
    <row r="852" customFormat="false" ht="13.8" hidden="false" customHeight="false" outlineLevel="0" collapsed="false">
      <c r="A852" s="0" t="s">
        <v>4103</v>
      </c>
      <c r="B852" s="0" t="n">
        <f aca="false">-M852</f>
        <v>-0</v>
      </c>
      <c r="C852" s="0" t="n">
        <v>1000</v>
      </c>
      <c r="D852" s="0" t="n">
        <v>0</v>
      </c>
      <c r="E852" s="0" t="s">
        <v>4104</v>
      </c>
      <c r="F852" s="0" t="s">
        <v>4105</v>
      </c>
      <c r="G852" s="0" t="s">
        <v>4106</v>
      </c>
      <c r="H852" s="0" t="s">
        <v>4107</v>
      </c>
      <c r="I852" s="1" t="n">
        <v>0</v>
      </c>
      <c r="J852" s="0" t="n">
        <f aca="false">I852/(P$4*P$3)</f>
        <v>0</v>
      </c>
      <c r="K852" s="0" t="n">
        <f aca="false">J852*10^9*P$5</f>
        <v>0</v>
      </c>
      <c r="L852" s="0" t="n">
        <f aca="false">K852*P$7/P$8</f>
        <v>0</v>
      </c>
      <c r="M852" s="0" t="n">
        <f aca="false">IF(I852&gt;0,MIN(ROUNDUP(L852,P$9),1000),0)</f>
        <v>0</v>
      </c>
    </row>
    <row r="853" customFormat="false" ht="13.8" hidden="false" customHeight="false" outlineLevel="0" collapsed="false">
      <c r="A853" s="0" t="s">
        <v>4108</v>
      </c>
      <c r="B853" s="0" t="n">
        <f aca="false">-M853</f>
        <v>-0</v>
      </c>
      <c r="C853" s="0" t="n">
        <v>1000</v>
      </c>
      <c r="D853" s="0" t="n">
        <v>0</v>
      </c>
      <c r="E853" s="0" t="s">
        <v>4109</v>
      </c>
      <c r="F853" s="0" t="s">
        <v>4110</v>
      </c>
      <c r="G853" s="0" t="s">
        <v>4111</v>
      </c>
      <c r="H853" s="0" t="s">
        <v>4112</v>
      </c>
      <c r="I853" s="1" t="n">
        <v>0</v>
      </c>
      <c r="J853" s="0" t="n">
        <f aca="false">I853/(P$4*P$3)</f>
        <v>0</v>
      </c>
      <c r="K853" s="0" t="n">
        <f aca="false">J853*10^9*P$5</f>
        <v>0</v>
      </c>
      <c r="L853" s="0" t="n">
        <f aca="false">K853*P$7/P$8</f>
        <v>0</v>
      </c>
      <c r="M853" s="0" t="n">
        <f aca="false">IF(I853&gt;0,MIN(ROUNDUP(L853,P$9),1000),0)</f>
        <v>0</v>
      </c>
    </row>
    <row r="854" customFormat="false" ht="13.8" hidden="false" customHeight="false" outlineLevel="0" collapsed="false">
      <c r="A854" s="0" t="s">
        <v>4113</v>
      </c>
      <c r="B854" s="0" t="n">
        <f aca="false">-M854</f>
        <v>-0</v>
      </c>
      <c r="C854" s="0" t="n">
        <v>1000</v>
      </c>
      <c r="D854" s="0" t="n">
        <v>0</v>
      </c>
      <c r="E854" s="0" t="s">
        <v>4114</v>
      </c>
      <c r="F854" s="0" t="s">
        <v>4115</v>
      </c>
      <c r="G854" s="0" t="s">
        <v>4116</v>
      </c>
      <c r="H854" s="0" t="s">
        <v>4117</v>
      </c>
      <c r="I854" s="1" t="n">
        <v>0</v>
      </c>
      <c r="J854" s="0" t="n">
        <f aca="false">I854/(P$4*P$3)</f>
        <v>0</v>
      </c>
      <c r="K854" s="0" t="n">
        <f aca="false">J854*10^9*P$5</f>
        <v>0</v>
      </c>
      <c r="L854" s="0" t="n">
        <f aca="false">K854*P$7/P$8</f>
        <v>0</v>
      </c>
      <c r="M854" s="0" t="n">
        <f aca="false">IF(I854&gt;0,MIN(ROUNDUP(L854,P$9),1000),0)</f>
        <v>0</v>
      </c>
    </row>
    <row r="855" customFormat="false" ht="13.8" hidden="false" customHeight="false" outlineLevel="0" collapsed="false">
      <c r="A855" s="0" t="s">
        <v>4118</v>
      </c>
      <c r="B855" s="0" t="n">
        <f aca="false">-M855</f>
        <v>-0</v>
      </c>
      <c r="C855" s="0" t="n">
        <v>1000</v>
      </c>
      <c r="D855" s="0" t="n">
        <v>0</v>
      </c>
      <c r="E855" s="0" t="s">
        <v>4119</v>
      </c>
      <c r="F855" s="0" t="s">
        <v>4120</v>
      </c>
      <c r="G855" s="0" t="s">
        <v>4121</v>
      </c>
      <c r="H855" s="0" t="s">
        <v>4122</v>
      </c>
      <c r="I855" s="1" t="n">
        <v>0</v>
      </c>
      <c r="J855" s="0" t="n">
        <f aca="false">I855/(P$4*P$3)</f>
        <v>0</v>
      </c>
      <c r="K855" s="0" t="n">
        <f aca="false">J855*10^9*P$5</f>
        <v>0</v>
      </c>
      <c r="L855" s="0" t="n">
        <f aca="false">K855*P$7/P$8</f>
        <v>0</v>
      </c>
      <c r="M855" s="0" t="n">
        <f aca="false">IF(I855&gt;0,MIN(ROUNDUP(L855,P$9),1000),0)</f>
        <v>0</v>
      </c>
    </row>
    <row r="856" customFormat="false" ht="13.8" hidden="false" customHeight="false" outlineLevel="0" collapsed="false">
      <c r="A856" s="0" t="s">
        <v>4123</v>
      </c>
      <c r="B856" s="0" t="n">
        <f aca="false">-M856</f>
        <v>-0</v>
      </c>
      <c r="C856" s="0" t="n">
        <v>1000</v>
      </c>
      <c r="D856" s="0" t="n">
        <v>0</v>
      </c>
      <c r="E856" s="0" t="s">
        <v>4124</v>
      </c>
      <c r="F856" s="0" t="s">
        <v>4125</v>
      </c>
      <c r="G856" s="0" t="s">
        <v>675</v>
      </c>
      <c r="H856" s="0" t="s">
        <v>4126</v>
      </c>
      <c r="I856" s="1" t="n">
        <v>0</v>
      </c>
      <c r="J856" s="0" t="n">
        <f aca="false">I856/(P$4*P$3)</f>
        <v>0</v>
      </c>
      <c r="K856" s="0" t="n">
        <f aca="false">J856*10^9*P$5</f>
        <v>0</v>
      </c>
      <c r="L856" s="0" t="n">
        <f aca="false">K856*P$7/P$8</f>
        <v>0</v>
      </c>
      <c r="M856" s="0" t="n">
        <f aca="false">IF(I856&gt;0,MIN(ROUNDUP(L856,P$9),1000),0)</f>
        <v>0</v>
      </c>
    </row>
    <row r="857" customFormat="false" ht="13.8" hidden="false" customHeight="false" outlineLevel="0" collapsed="false">
      <c r="A857" s="0" t="s">
        <v>4127</v>
      </c>
      <c r="B857" s="0" t="n">
        <f aca="false">-M857</f>
        <v>-0</v>
      </c>
      <c r="C857" s="0" t="n">
        <v>1000</v>
      </c>
      <c r="D857" s="0" t="n">
        <v>0</v>
      </c>
      <c r="E857" s="0" t="s">
        <v>4128</v>
      </c>
      <c r="F857" s="0" t="s">
        <v>4129</v>
      </c>
      <c r="G857" s="0" t="s">
        <v>675</v>
      </c>
      <c r="H857" s="0" t="s">
        <v>4130</v>
      </c>
      <c r="I857" s="1" t="n">
        <v>0</v>
      </c>
      <c r="J857" s="0" t="n">
        <f aca="false">I857/(P$4*P$3)</f>
        <v>0</v>
      </c>
      <c r="K857" s="0" t="n">
        <f aca="false">J857*10^9*P$5</f>
        <v>0</v>
      </c>
      <c r="L857" s="0" t="n">
        <f aca="false">K857*P$7/P$8</f>
        <v>0</v>
      </c>
      <c r="M857" s="0" t="n">
        <f aca="false">IF(I857&gt;0,MIN(ROUNDUP(L857,P$9),1000),0)</f>
        <v>0</v>
      </c>
    </row>
    <row r="858" customFormat="false" ht="13.8" hidden="false" customHeight="false" outlineLevel="0" collapsed="false">
      <c r="A858" s="0" t="s">
        <v>4131</v>
      </c>
      <c r="B858" s="0" t="n">
        <f aca="false">-M858</f>
        <v>-0</v>
      </c>
      <c r="C858" s="0" t="n">
        <v>1000</v>
      </c>
      <c r="D858" s="0" t="n">
        <v>0</v>
      </c>
      <c r="E858" s="0" t="s">
        <v>4132</v>
      </c>
      <c r="F858" s="0" t="s">
        <v>4133</v>
      </c>
      <c r="G858" s="0" t="s">
        <v>4134</v>
      </c>
      <c r="H858" s="0" t="s">
        <v>4135</v>
      </c>
      <c r="I858" s="1" t="n">
        <v>0</v>
      </c>
      <c r="J858" s="0" t="n">
        <f aca="false">I858/(P$4*P$3)</f>
        <v>0</v>
      </c>
      <c r="K858" s="0" t="n">
        <f aca="false">J858*10^9*P$5</f>
        <v>0</v>
      </c>
      <c r="L858" s="0" t="n">
        <f aca="false">K858*P$7/P$8</f>
        <v>0</v>
      </c>
      <c r="M858" s="0" t="n">
        <f aca="false">IF(I858&gt;0,MIN(ROUNDUP(L858,P$9),1000),0)</f>
        <v>0</v>
      </c>
    </row>
    <row r="859" customFormat="false" ht="13.8" hidden="false" customHeight="false" outlineLevel="0" collapsed="false">
      <c r="A859" s="0" t="s">
        <v>4136</v>
      </c>
      <c r="B859" s="0" t="n">
        <f aca="false">-M859</f>
        <v>-0</v>
      </c>
      <c r="C859" s="0" t="n">
        <v>1000</v>
      </c>
      <c r="D859" s="0" t="n">
        <v>0</v>
      </c>
      <c r="E859" s="0" t="s">
        <v>4137</v>
      </c>
      <c r="F859" s="0" t="s">
        <v>4138</v>
      </c>
      <c r="G859" s="0" t="s">
        <v>4139</v>
      </c>
      <c r="H859" s="0" t="s">
        <v>4140</v>
      </c>
      <c r="I859" s="1" t="n">
        <v>0</v>
      </c>
      <c r="J859" s="0" t="n">
        <f aca="false">I859/(P$4*P$3)</f>
        <v>0</v>
      </c>
      <c r="K859" s="0" t="n">
        <f aca="false">J859*10^9*P$5</f>
        <v>0</v>
      </c>
      <c r="L859" s="0" t="n">
        <f aca="false">K859*P$7/P$8</f>
        <v>0</v>
      </c>
      <c r="M859" s="0" t="n">
        <f aca="false">IF(I859&gt;0,MIN(ROUNDUP(L859,P$9),1000),0)</f>
        <v>0</v>
      </c>
    </row>
    <row r="860" customFormat="false" ht="13.8" hidden="false" customHeight="false" outlineLevel="0" collapsed="false">
      <c r="A860" s="0" t="s">
        <v>4141</v>
      </c>
      <c r="B860" s="0" t="n">
        <f aca="false">-M860</f>
        <v>-0</v>
      </c>
      <c r="C860" s="0" t="n">
        <v>1000</v>
      </c>
      <c r="D860" s="0" t="n">
        <v>0</v>
      </c>
      <c r="E860" s="0" t="s">
        <v>4142</v>
      </c>
      <c r="F860" s="0" t="s">
        <v>4143</v>
      </c>
      <c r="G860" s="0" t="s">
        <v>4139</v>
      </c>
      <c r="H860" s="0" t="s">
        <v>4144</v>
      </c>
      <c r="I860" s="1" t="n">
        <v>0</v>
      </c>
      <c r="J860" s="0" t="n">
        <f aca="false">I860/(P$4*P$3)</f>
        <v>0</v>
      </c>
      <c r="K860" s="0" t="n">
        <f aca="false">J860*10^9*P$5</f>
        <v>0</v>
      </c>
      <c r="L860" s="0" t="n">
        <f aca="false">K860*P$7/P$8</f>
        <v>0</v>
      </c>
      <c r="M860" s="0" t="n">
        <f aca="false">IF(I860&gt;0,MIN(ROUNDUP(L860,P$9),1000),0)</f>
        <v>0</v>
      </c>
    </row>
    <row r="861" customFormat="false" ht="13.8" hidden="false" customHeight="false" outlineLevel="0" collapsed="false">
      <c r="A861" s="0" t="s">
        <v>4145</v>
      </c>
      <c r="B861" s="0" t="n">
        <f aca="false">-M861</f>
        <v>-0</v>
      </c>
      <c r="C861" s="0" t="n">
        <v>1000</v>
      </c>
      <c r="D861" s="0" t="n">
        <v>0</v>
      </c>
      <c r="E861" s="0" t="s">
        <v>4146</v>
      </c>
      <c r="F861" s="0" t="s">
        <v>4147</v>
      </c>
      <c r="G861" s="0" t="s">
        <v>4148</v>
      </c>
      <c r="H861" s="0" t="s">
        <v>4149</v>
      </c>
      <c r="I861" s="1" t="n">
        <v>0</v>
      </c>
      <c r="J861" s="0" t="n">
        <f aca="false">I861/(P$4*P$3)</f>
        <v>0</v>
      </c>
      <c r="K861" s="0" t="n">
        <f aca="false">J861*10^9*P$5</f>
        <v>0</v>
      </c>
      <c r="L861" s="0" t="n">
        <f aca="false">K861*P$7/P$8</f>
        <v>0</v>
      </c>
      <c r="M861" s="0" t="n">
        <f aca="false">IF(I861&gt;0,MIN(ROUNDUP(L861,P$9),1000),0)</f>
        <v>0</v>
      </c>
    </row>
    <row r="862" customFormat="false" ht="13.8" hidden="false" customHeight="false" outlineLevel="0" collapsed="false">
      <c r="A862" s="0" t="s">
        <v>4150</v>
      </c>
      <c r="B862" s="0" t="n">
        <f aca="false">-M862</f>
        <v>-0</v>
      </c>
      <c r="C862" s="0" t="n">
        <v>1000</v>
      </c>
      <c r="D862" s="0" t="n">
        <v>0</v>
      </c>
      <c r="E862" s="0" t="s">
        <v>4151</v>
      </c>
      <c r="F862" s="0" t="s">
        <v>4152</v>
      </c>
      <c r="G862" s="0" t="s">
        <v>4072</v>
      </c>
      <c r="H862" s="0" t="s">
        <v>4153</v>
      </c>
      <c r="I862" s="1" t="n">
        <v>0</v>
      </c>
      <c r="J862" s="0" t="n">
        <f aca="false">I862/(P$4*P$3)</f>
        <v>0</v>
      </c>
      <c r="K862" s="0" t="n">
        <f aca="false">J862*10^9*P$5</f>
        <v>0</v>
      </c>
      <c r="L862" s="0" t="n">
        <f aca="false">K862*P$7/P$8</f>
        <v>0</v>
      </c>
      <c r="M862" s="0" t="n">
        <f aca="false">IF(I862&gt;0,MIN(ROUNDUP(L862,P$9),1000),0)</f>
        <v>0</v>
      </c>
    </row>
    <row r="863" customFormat="false" ht="13.8" hidden="false" customHeight="false" outlineLevel="0" collapsed="false">
      <c r="A863" s="0" t="s">
        <v>4154</v>
      </c>
      <c r="B863" s="0" t="n">
        <f aca="false">-M863</f>
        <v>-0</v>
      </c>
      <c r="C863" s="0" t="n">
        <v>1000</v>
      </c>
      <c r="D863" s="0" t="n">
        <v>0</v>
      </c>
      <c r="E863" s="0" t="s">
        <v>4155</v>
      </c>
      <c r="F863" s="0" t="s">
        <v>4156</v>
      </c>
      <c r="G863" s="0" t="s">
        <v>4157</v>
      </c>
      <c r="H863" s="0" t="s">
        <v>4158</v>
      </c>
      <c r="I863" s="1" t="n">
        <v>0</v>
      </c>
      <c r="J863" s="0" t="n">
        <f aca="false">I863/(P$4*P$3)</f>
        <v>0</v>
      </c>
      <c r="K863" s="0" t="n">
        <f aca="false">J863*10^9*P$5</f>
        <v>0</v>
      </c>
      <c r="L863" s="0" t="n">
        <f aca="false">K863*P$7/P$8</f>
        <v>0</v>
      </c>
      <c r="M863" s="0" t="n">
        <f aca="false">IF(I863&gt;0,MIN(ROUNDUP(L863,P$9),1000),0)</f>
        <v>0</v>
      </c>
    </row>
    <row r="864" customFormat="false" ht="13.8" hidden="false" customHeight="false" outlineLevel="0" collapsed="false">
      <c r="A864" s="0" t="s">
        <v>4159</v>
      </c>
      <c r="B864" s="0" t="n">
        <f aca="false">-M864</f>
        <v>-0</v>
      </c>
      <c r="C864" s="0" t="n">
        <v>0</v>
      </c>
      <c r="D864" s="0" t="n">
        <v>0</v>
      </c>
      <c r="E864" s="0" t="s">
        <v>4160</v>
      </c>
      <c r="F864" s="0" t="s">
        <v>4161</v>
      </c>
      <c r="G864" s="0" t="s">
        <v>3540</v>
      </c>
      <c r="H864" s="0" t="s">
        <v>4162</v>
      </c>
      <c r="I864" s="1" t="n">
        <v>0</v>
      </c>
      <c r="J864" s="0" t="n">
        <f aca="false">I864/(P$4*P$3)</f>
        <v>0</v>
      </c>
      <c r="K864" s="0" t="n">
        <f aca="false">J864*10^9*P$5</f>
        <v>0</v>
      </c>
      <c r="L864" s="0" t="n">
        <f aca="false">K864*P$7/P$8</f>
        <v>0</v>
      </c>
      <c r="M864" s="0" t="n">
        <f aca="false">IF(I864&gt;0,MIN(ROUNDUP(L864,P$9),1000),0)</f>
        <v>0</v>
      </c>
    </row>
    <row r="865" customFormat="false" ht="13.8" hidden="false" customHeight="false" outlineLevel="0" collapsed="false">
      <c r="A865" s="0" t="s">
        <v>4163</v>
      </c>
      <c r="B865" s="0" t="n">
        <f aca="false">-M865</f>
        <v>-0</v>
      </c>
      <c r="C865" s="0" t="n">
        <v>0</v>
      </c>
      <c r="D865" s="0" t="n">
        <v>0</v>
      </c>
      <c r="E865" s="0" t="s">
        <v>4164</v>
      </c>
      <c r="F865" s="0" t="s">
        <v>4165</v>
      </c>
      <c r="G865" s="0" t="s">
        <v>2240</v>
      </c>
      <c r="H865" s="0" t="s">
        <v>4166</v>
      </c>
      <c r="I865" s="1" t="n">
        <v>0</v>
      </c>
      <c r="J865" s="0" t="n">
        <f aca="false">I865/(P$4*P$3)</f>
        <v>0</v>
      </c>
      <c r="K865" s="0" t="n">
        <f aca="false">J865*10^9*P$5</f>
        <v>0</v>
      </c>
      <c r="L865" s="0" t="n">
        <f aca="false">K865*P$7/P$8</f>
        <v>0</v>
      </c>
      <c r="M865" s="0" t="n">
        <f aca="false">IF(I865&gt;0,MIN(ROUNDUP(L865,P$9),1000),0)</f>
        <v>0</v>
      </c>
    </row>
    <row r="866" customFormat="false" ht="13.8" hidden="false" customHeight="false" outlineLevel="0" collapsed="false">
      <c r="A866" s="0" t="s">
        <v>4167</v>
      </c>
      <c r="B866" s="0" t="n">
        <f aca="false">-M866</f>
        <v>-0</v>
      </c>
      <c r="C866" s="0" t="n">
        <v>0</v>
      </c>
      <c r="D866" s="0" t="n">
        <v>0</v>
      </c>
      <c r="E866" s="0" t="s">
        <v>4168</v>
      </c>
      <c r="F866" s="0" t="s">
        <v>4169</v>
      </c>
      <c r="G866" s="0" t="s">
        <v>4170</v>
      </c>
      <c r="H866" s="0" t="s">
        <v>4171</v>
      </c>
      <c r="I866" s="1" t="n">
        <v>0</v>
      </c>
      <c r="J866" s="0" t="n">
        <f aca="false">I866/(P$4*P$3)</f>
        <v>0</v>
      </c>
      <c r="K866" s="0" t="n">
        <f aca="false">J866*10^9*P$5</f>
        <v>0</v>
      </c>
      <c r="L866" s="0" t="n">
        <f aca="false">K866*P$7/P$8</f>
        <v>0</v>
      </c>
      <c r="M866" s="0" t="n">
        <f aca="false">IF(I866&gt;0,MIN(ROUNDUP(L866,P$9),1000),0)</f>
        <v>0</v>
      </c>
    </row>
    <row r="867" customFormat="false" ht="13.8" hidden="false" customHeight="false" outlineLevel="0" collapsed="false">
      <c r="A867" s="0" t="s">
        <v>4172</v>
      </c>
      <c r="B867" s="0" t="n">
        <f aca="false">-M867</f>
        <v>-0</v>
      </c>
      <c r="C867" s="0" t="n">
        <v>0</v>
      </c>
      <c r="D867" s="0" t="n">
        <v>0</v>
      </c>
      <c r="E867" s="0" t="s">
        <v>4173</v>
      </c>
      <c r="F867" s="0" t="s">
        <v>4174</v>
      </c>
      <c r="G867" s="0" t="s">
        <v>4175</v>
      </c>
      <c r="H867" s="0" t="s">
        <v>4176</v>
      </c>
      <c r="I867" s="1" t="n">
        <v>0</v>
      </c>
      <c r="J867" s="0" t="n">
        <f aca="false">I867/(P$4*P$3)</f>
        <v>0</v>
      </c>
      <c r="K867" s="0" t="n">
        <f aca="false">J867*10^9*P$5</f>
        <v>0</v>
      </c>
      <c r="L867" s="0" t="n">
        <f aca="false">K867*P$7/P$8</f>
        <v>0</v>
      </c>
      <c r="M867" s="0" t="n">
        <f aca="false">IF(I867&gt;0,MIN(ROUNDUP(L867,P$9),1000),0)</f>
        <v>0</v>
      </c>
    </row>
    <row r="868" customFormat="false" ht="13.8" hidden="false" customHeight="false" outlineLevel="0" collapsed="false">
      <c r="A868" s="0" t="s">
        <v>4177</v>
      </c>
      <c r="B868" s="0" t="n">
        <f aca="false">-M868</f>
        <v>-0</v>
      </c>
      <c r="C868" s="0" t="n">
        <v>0</v>
      </c>
      <c r="D868" s="0" t="n">
        <v>0</v>
      </c>
      <c r="E868" s="0" t="s">
        <v>4178</v>
      </c>
      <c r="F868" s="0" t="s">
        <v>4179</v>
      </c>
      <c r="G868" s="0" t="s">
        <v>1121</v>
      </c>
      <c r="H868" s="0" t="s">
        <v>4180</v>
      </c>
      <c r="I868" s="1" t="n">
        <v>0</v>
      </c>
      <c r="J868" s="0" t="n">
        <f aca="false">I868/(P$4*P$3)</f>
        <v>0</v>
      </c>
      <c r="K868" s="0" t="n">
        <f aca="false">J868*10^9*P$5</f>
        <v>0</v>
      </c>
      <c r="L868" s="0" t="n">
        <f aca="false">K868*P$7/P$8</f>
        <v>0</v>
      </c>
      <c r="M868" s="0" t="n">
        <f aca="false">IF(I868&gt;0,MIN(ROUNDUP(L868,P$9),1000),0)</f>
        <v>0</v>
      </c>
    </row>
    <row r="869" customFormat="false" ht="13.8" hidden="false" customHeight="false" outlineLevel="0" collapsed="false">
      <c r="A869" s="0" t="s">
        <v>4181</v>
      </c>
      <c r="B869" s="0" t="n">
        <f aca="false">-M869</f>
        <v>-0</v>
      </c>
      <c r="C869" s="0" t="n">
        <v>1000</v>
      </c>
      <c r="D869" s="0" t="n">
        <v>0</v>
      </c>
      <c r="E869" s="0" t="s">
        <v>4182</v>
      </c>
      <c r="F869" s="0" t="s">
        <v>4183</v>
      </c>
      <c r="G869" s="0" t="s">
        <v>2307</v>
      </c>
      <c r="H869" s="0" t="s">
        <v>4184</v>
      </c>
      <c r="I869" s="1" t="n">
        <v>0</v>
      </c>
      <c r="J869" s="0" t="n">
        <f aca="false">I869/(P$4*P$3)</f>
        <v>0</v>
      </c>
      <c r="K869" s="0" t="n">
        <f aca="false">J869*10^9*P$5</f>
        <v>0</v>
      </c>
      <c r="L869" s="0" t="n">
        <f aca="false">K869*P$7/P$8</f>
        <v>0</v>
      </c>
      <c r="M869" s="0" t="n">
        <f aca="false">IF(I869&gt;0,MIN(ROUNDUP(L869,P$9),1000),0)</f>
        <v>0</v>
      </c>
    </row>
    <row r="870" customFormat="false" ht="13.8" hidden="false" customHeight="false" outlineLevel="0" collapsed="false">
      <c r="A870" s="0" t="s">
        <v>4185</v>
      </c>
      <c r="B870" s="0" t="n">
        <f aca="false">-M870</f>
        <v>-0</v>
      </c>
      <c r="C870" s="0" t="n">
        <v>1000</v>
      </c>
      <c r="D870" s="0" t="n">
        <v>0</v>
      </c>
      <c r="E870" s="0" t="s">
        <v>4186</v>
      </c>
      <c r="F870" s="0" t="s">
        <v>4187</v>
      </c>
      <c r="G870" s="0" t="s">
        <v>4188</v>
      </c>
      <c r="H870" s="0" t="s">
        <v>4189</v>
      </c>
      <c r="I870" s="1" t="n">
        <v>0</v>
      </c>
      <c r="J870" s="0" t="n">
        <f aca="false">I870/(P$4*P$3)</f>
        <v>0</v>
      </c>
      <c r="K870" s="0" t="n">
        <f aca="false">J870*10^9*P$5</f>
        <v>0</v>
      </c>
      <c r="L870" s="0" t="n">
        <f aca="false">K870*P$7/P$8</f>
        <v>0</v>
      </c>
      <c r="M870" s="0" t="n">
        <f aca="false">IF(I870&gt;0,MIN(ROUNDUP(L870,P$9),1000),0)</f>
        <v>0</v>
      </c>
    </row>
    <row r="871" customFormat="false" ht="13.8" hidden="false" customHeight="false" outlineLevel="0" collapsed="false">
      <c r="A871" s="0" t="s">
        <v>4190</v>
      </c>
      <c r="B871" s="0" t="n">
        <f aca="false">-M871</f>
        <v>-0</v>
      </c>
      <c r="C871" s="0" t="n">
        <v>1000</v>
      </c>
      <c r="D871" s="0" t="n">
        <v>0</v>
      </c>
      <c r="E871" s="0" t="s">
        <v>4191</v>
      </c>
      <c r="F871" s="0" t="s">
        <v>4192</v>
      </c>
      <c r="G871" s="0" t="s">
        <v>412</v>
      </c>
      <c r="H871" s="0" t="s">
        <v>4193</v>
      </c>
      <c r="I871" s="1" t="n">
        <v>0</v>
      </c>
      <c r="J871" s="0" t="n">
        <f aca="false">I871/(P$4*P$3)</f>
        <v>0</v>
      </c>
      <c r="K871" s="0" t="n">
        <f aca="false">J871*10^9*P$5</f>
        <v>0</v>
      </c>
      <c r="L871" s="0" t="n">
        <f aca="false">K871*P$7/P$8</f>
        <v>0</v>
      </c>
      <c r="M871" s="0" t="n">
        <f aca="false">IF(I871&gt;0,MIN(ROUNDUP(L871,P$9),1000),0)</f>
        <v>0</v>
      </c>
    </row>
    <row r="872" customFormat="false" ht="13.8" hidden="false" customHeight="false" outlineLevel="0" collapsed="false">
      <c r="A872" s="0" t="s">
        <v>4194</v>
      </c>
      <c r="B872" s="0" t="n">
        <f aca="false">-M872</f>
        <v>-0</v>
      </c>
      <c r="C872" s="0" t="n">
        <v>1000</v>
      </c>
      <c r="D872" s="0" t="n">
        <v>0</v>
      </c>
      <c r="E872" s="0" t="s">
        <v>4195</v>
      </c>
      <c r="F872" s="0" t="s">
        <v>4196</v>
      </c>
      <c r="G872" s="0" t="s">
        <v>383</v>
      </c>
      <c r="H872" s="0" t="s">
        <v>4197</v>
      </c>
      <c r="I872" s="1" t="n">
        <v>0</v>
      </c>
      <c r="J872" s="0" t="n">
        <f aca="false">I872/(P$4*P$3)</f>
        <v>0</v>
      </c>
      <c r="K872" s="0" t="n">
        <f aca="false">J872*10^9*P$5</f>
        <v>0</v>
      </c>
      <c r="L872" s="0" t="n">
        <f aca="false">K872*P$7/P$8</f>
        <v>0</v>
      </c>
      <c r="M872" s="0" t="n">
        <f aca="false">IF(I872&gt;0,MIN(ROUNDUP(L872,P$9),1000),0)</f>
        <v>0</v>
      </c>
    </row>
    <row r="873" customFormat="false" ht="13.8" hidden="false" customHeight="false" outlineLevel="0" collapsed="false">
      <c r="A873" s="0" t="s">
        <v>4198</v>
      </c>
      <c r="B873" s="0" t="n">
        <f aca="false">-M873</f>
        <v>-0</v>
      </c>
      <c r="C873" s="0" t="n">
        <v>1000</v>
      </c>
      <c r="D873" s="0" t="n">
        <v>0</v>
      </c>
      <c r="E873" s="0" t="s">
        <v>4199</v>
      </c>
      <c r="F873" s="0" t="s">
        <v>4200</v>
      </c>
      <c r="G873" s="0" t="s">
        <v>4201</v>
      </c>
      <c r="H873" s="0" t="s">
        <v>4202</v>
      </c>
      <c r="I873" s="1" t="n">
        <v>0</v>
      </c>
      <c r="J873" s="0" t="n">
        <f aca="false">I873/(P$4*P$3)</f>
        <v>0</v>
      </c>
      <c r="K873" s="0" t="n">
        <f aca="false">J873*10^9*P$5</f>
        <v>0</v>
      </c>
      <c r="L873" s="0" t="n">
        <f aca="false">K873*P$7/P$8</f>
        <v>0</v>
      </c>
      <c r="M873" s="0" t="n">
        <f aca="false">IF(I873&gt;0,MIN(ROUNDUP(L873,P$9),1000),0)</f>
        <v>0</v>
      </c>
    </row>
    <row r="874" customFormat="false" ht="13.8" hidden="false" customHeight="false" outlineLevel="0" collapsed="false">
      <c r="A874" s="0" t="s">
        <v>4203</v>
      </c>
      <c r="B874" s="0" t="n">
        <f aca="false">-M874</f>
        <v>-0</v>
      </c>
      <c r="C874" s="0" t="n">
        <v>1000</v>
      </c>
      <c r="D874" s="0" t="n">
        <v>0</v>
      </c>
      <c r="E874" s="0" t="s">
        <v>4204</v>
      </c>
      <c r="F874" s="0" t="s">
        <v>4205</v>
      </c>
      <c r="G874" s="0" t="s">
        <v>4206</v>
      </c>
      <c r="H874" s="0" t="s">
        <v>4207</v>
      </c>
      <c r="I874" s="1" t="n">
        <v>0</v>
      </c>
      <c r="J874" s="0" t="n">
        <f aca="false">I874/(P$4*P$3)</f>
        <v>0</v>
      </c>
      <c r="K874" s="0" t="n">
        <f aca="false">J874*10^9*P$5</f>
        <v>0</v>
      </c>
      <c r="L874" s="0" t="n">
        <f aca="false">K874*P$7/P$8</f>
        <v>0</v>
      </c>
      <c r="M874" s="0" t="n">
        <f aca="false">IF(I874&gt;0,MIN(ROUNDUP(L874,P$9),1000),0)</f>
        <v>0</v>
      </c>
    </row>
    <row r="875" customFormat="false" ht="13.8" hidden="false" customHeight="false" outlineLevel="0" collapsed="false">
      <c r="A875" s="0" t="s">
        <v>4208</v>
      </c>
      <c r="B875" s="0" t="n">
        <f aca="false">-M875</f>
        <v>-0</v>
      </c>
      <c r="C875" s="0" t="n">
        <v>1000</v>
      </c>
      <c r="D875" s="0" t="n">
        <v>0</v>
      </c>
      <c r="E875" s="0" t="s">
        <v>4209</v>
      </c>
      <c r="F875" s="0" t="s">
        <v>4210</v>
      </c>
      <c r="G875" s="0" t="s">
        <v>4211</v>
      </c>
      <c r="H875" s="0" t="s">
        <v>4212</v>
      </c>
      <c r="I875" s="1" t="n">
        <v>0</v>
      </c>
      <c r="J875" s="0" t="n">
        <f aca="false">I875/(P$4*P$3)</f>
        <v>0</v>
      </c>
      <c r="K875" s="0" t="n">
        <f aca="false">J875*10^9*P$5</f>
        <v>0</v>
      </c>
      <c r="L875" s="0" t="n">
        <f aca="false">K875*P$7/P$8</f>
        <v>0</v>
      </c>
      <c r="M875" s="0" t="n">
        <f aca="false">IF(I875&gt;0,MIN(ROUNDUP(L875,P$9),1000),0)</f>
        <v>0</v>
      </c>
    </row>
    <row r="876" customFormat="false" ht="13.8" hidden="false" customHeight="false" outlineLevel="0" collapsed="false">
      <c r="A876" s="0" t="s">
        <v>4213</v>
      </c>
      <c r="B876" s="0" t="n">
        <f aca="false">-M876</f>
        <v>-0</v>
      </c>
      <c r="C876" s="0" t="n">
        <v>1000</v>
      </c>
      <c r="D876" s="0" t="n">
        <v>0</v>
      </c>
      <c r="E876" s="0" t="s">
        <v>4214</v>
      </c>
      <c r="F876" s="0" t="s">
        <v>4215</v>
      </c>
      <c r="G876" s="0" t="s">
        <v>4216</v>
      </c>
      <c r="H876" s="0" t="s">
        <v>4217</v>
      </c>
      <c r="I876" s="1" t="n">
        <v>0</v>
      </c>
      <c r="J876" s="0" t="n">
        <f aca="false">I876/(P$4*P$3)</f>
        <v>0</v>
      </c>
      <c r="K876" s="0" t="n">
        <f aca="false">J876*10^9*P$5</f>
        <v>0</v>
      </c>
      <c r="L876" s="0" t="n">
        <f aca="false">K876*P$7/P$8</f>
        <v>0</v>
      </c>
      <c r="M876" s="0" t="n">
        <f aca="false">IF(I876&gt;0,MIN(ROUNDUP(L876,P$9),1000),0)</f>
        <v>0</v>
      </c>
    </row>
    <row r="877" customFormat="false" ht="13.8" hidden="false" customHeight="false" outlineLevel="0" collapsed="false">
      <c r="A877" s="0" t="s">
        <v>4218</v>
      </c>
      <c r="B877" s="0" t="n">
        <f aca="false">-M877</f>
        <v>-0</v>
      </c>
      <c r="C877" s="0" t="n">
        <v>1000</v>
      </c>
      <c r="D877" s="0" t="n">
        <v>0</v>
      </c>
      <c r="E877" s="0" t="s">
        <v>4219</v>
      </c>
      <c r="F877" s="0" t="s">
        <v>4220</v>
      </c>
      <c r="G877" s="0" t="s">
        <v>4221</v>
      </c>
      <c r="H877" s="0" t="s">
        <v>4222</v>
      </c>
      <c r="I877" s="1" t="n">
        <v>0</v>
      </c>
      <c r="J877" s="0" t="n">
        <f aca="false">I877/(P$4*P$3)</f>
        <v>0</v>
      </c>
      <c r="K877" s="0" t="n">
        <f aca="false">J877*10^9*P$5</f>
        <v>0</v>
      </c>
      <c r="L877" s="0" t="n">
        <f aca="false">K877*P$7/P$8</f>
        <v>0</v>
      </c>
      <c r="M877" s="0" t="n">
        <f aca="false">IF(I877&gt;0,MIN(ROUNDUP(L877,P$9),1000),0)</f>
        <v>0</v>
      </c>
    </row>
    <row r="878" customFormat="false" ht="13.8" hidden="false" customHeight="false" outlineLevel="0" collapsed="false">
      <c r="A878" s="0" t="s">
        <v>4223</v>
      </c>
      <c r="B878" s="0" t="n">
        <f aca="false">-M878</f>
        <v>-0</v>
      </c>
      <c r="C878" s="0" t="n">
        <v>1000</v>
      </c>
      <c r="D878" s="0" t="n">
        <v>0</v>
      </c>
      <c r="E878" s="0" t="s">
        <v>4224</v>
      </c>
      <c r="F878" s="0" t="s">
        <v>4225</v>
      </c>
      <c r="G878" s="0" t="s">
        <v>4226</v>
      </c>
      <c r="H878" s="0" t="s">
        <v>4227</v>
      </c>
      <c r="I878" s="1" t="n">
        <v>0</v>
      </c>
      <c r="J878" s="0" t="n">
        <f aca="false">I878/(P$4*P$3)</f>
        <v>0</v>
      </c>
      <c r="K878" s="0" t="n">
        <f aca="false">J878*10^9*P$5</f>
        <v>0</v>
      </c>
      <c r="L878" s="0" t="n">
        <f aca="false">K878*P$7/P$8</f>
        <v>0</v>
      </c>
      <c r="M878" s="0" t="n">
        <f aca="false">IF(I878&gt;0,MIN(ROUNDUP(L878,P$9),1000),0)</f>
        <v>0</v>
      </c>
    </row>
    <row r="879" customFormat="false" ht="13.8" hidden="false" customHeight="false" outlineLevel="0" collapsed="false">
      <c r="A879" s="0" t="s">
        <v>4228</v>
      </c>
      <c r="B879" s="0" t="n">
        <f aca="false">-M879</f>
        <v>-0</v>
      </c>
      <c r="C879" s="0" t="n">
        <v>0</v>
      </c>
      <c r="D879" s="0" t="n">
        <v>0</v>
      </c>
      <c r="E879" s="0" t="s">
        <v>4229</v>
      </c>
      <c r="F879" s="0" t="s">
        <v>4230</v>
      </c>
      <c r="G879" s="0" t="s">
        <v>4231</v>
      </c>
      <c r="H879" s="0" t="s">
        <v>4232</v>
      </c>
      <c r="I879" s="1" t="n">
        <v>0</v>
      </c>
      <c r="J879" s="0" t="n">
        <f aca="false">I879/(P$4*P$3)</f>
        <v>0</v>
      </c>
      <c r="K879" s="0" t="n">
        <f aca="false">J879*10^9*P$5</f>
        <v>0</v>
      </c>
      <c r="L879" s="0" t="n">
        <f aca="false">K879*P$7/P$8</f>
        <v>0</v>
      </c>
      <c r="M879" s="0" t="n">
        <f aca="false">IF(I879&gt;0,MIN(ROUNDUP(L879,P$9),1000),0)</f>
        <v>0</v>
      </c>
    </row>
    <row r="880" customFormat="false" ht="13.8" hidden="false" customHeight="false" outlineLevel="0" collapsed="false">
      <c r="A880" s="0" t="s">
        <v>4233</v>
      </c>
      <c r="B880" s="0" t="n">
        <f aca="false">-M880</f>
        <v>-0</v>
      </c>
      <c r="C880" s="0" t="n">
        <v>0</v>
      </c>
      <c r="D880" s="0" t="n">
        <v>0</v>
      </c>
      <c r="E880" s="0" t="s">
        <v>4234</v>
      </c>
      <c r="F880" s="0" t="s">
        <v>4235</v>
      </c>
      <c r="G880" s="0" t="s">
        <v>4236</v>
      </c>
      <c r="H880" s="0" t="s">
        <v>4237</v>
      </c>
      <c r="I880" s="1" t="n">
        <v>0</v>
      </c>
      <c r="J880" s="0" t="n">
        <f aca="false">I880/(P$4*P$3)</f>
        <v>0</v>
      </c>
      <c r="K880" s="0" t="n">
        <f aca="false">J880*10^9*P$5</f>
        <v>0</v>
      </c>
      <c r="L880" s="0" t="n">
        <f aca="false">K880*P$7/P$8</f>
        <v>0</v>
      </c>
      <c r="M880" s="0" t="n">
        <f aca="false">IF(I880&gt;0,MIN(ROUNDUP(L880,P$9),1000),0)</f>
        <v>0</v>
      </c>
    </row>
    <row r="881" customFormat="false" ht="13.8" hidden="false" customHeight="false" outlineLevel="0" collapsed="false">
      <c r="A881" s="0" t="s">
        <v>4238</v>
      </c>
      <c r="B881" s="0" t="n">
        <f aca="false">-M881</f>
        <v>-0</v>
      </c>
      <c r="C881" s="0" t="n">
        <v>0</v>
      </c>
      <c r="D881" s="0" t="n">
        <v>0</v>
      </c>
      <c r="E881" s="0" t="s">
        <v>4239</v>
      </c>
      <c r="F881" s="0" t="s">
        <v>4240</v>
      </c>
      <c r="G881" s="0" t="s">
        <v>4241</v>
      </c>
      <c r="H881" s="0" t="s">
        <v>4242</v>
      </c>
      <c r="I881" s="1" t="n">
        <v>0</v>
      </c>
      <c r="J881" s="0" t="n">
        <f aca="false">I881/(P$4*P$3)</f>
        <v>0</v>
      </c>
      <c r="K881" s="0" t="n">
        <f aca="false">J881*10^9*P$5</f>
        <v>0</v>
      </c>
      <c r="L881" s="0" t="n">
        <f aca="false">K881*P$7/P$8</f>
        <v>0</v>
      </c>
      <c r="M881" s="0" t="n">
        <f aca="false">IF(I881&gt;0,MIN(ROUNDUP(L881,P$9),1000),0)</f>
        <v>0</v>
      </c>
    </row>
    <row r="882" customFormat="false" ht="13.8" hidden="false" customHeight="false" outlineLevel="0" collapsed="false">
      <c r="A882" s="0" t="s">
        <v>4243</v>
      </c>
      <c r="B882" s="0" t="n">
        <f aca="false">-M882</f>
        <v>-0</v>
      </c>
      <c r="C882" s="0" t="n">
        <v>0</v>
      </c>
      <c r="D882" s="0" t="n">
        <v>0</v>
      </c>
      <c r="E882" s="0" t="s">
        <v>4244</v>
      </c>
      <c r="F882" s="0" t="s">
        <v>4245</v>
      </c>
      <c r="G882" s="0" t="s">
        <v>4246</v>
      </c>
      <c r="H882" s="0" t="s">
        <v>4247</v>
      </c>
      <c r="I882" s="1" t="n">
        <v>0</v>
      </c>
      <c r="J882" s="0" t="n">
        <f aca="false">I882/(P$4*P$3)</f>
        <v>0</v>
      </c>
      <c r="K882" s="0" t="n">
        <f aca="false">J882*10^9*P$5</f>
        <v>0</v>
      </c>
      <c r="L882" s="0" t="n">
        <f aca="false">K882*P$7/P$8</f>
        <v>0</v>
      </c>
      <c r="M882" s="0" t="n">
        <f aca="false">IF(I882&gt;0,MIN(ROUNDUP(L882,P$9),1000),0)</f>
        <v>0</v>
      </c>
    </row>
    <row r="883" customFormat="false" ht="13.8" hidden="false" customHeight="false" outlineLevel="0" collapsed="false">
      <c r="A883" s="0" t="s">
        <v>4248</v>
      </c>
      <c r="B883" s="0" t="n">
        <f aca="false">-M883</f>
        <v>-0</v>
      </c>
      <c r="C883" s="0" t="n">
        <v>0</v>
      </c>
      <c r="D883" s="0" t="n">
        <v>0</v>
      </c>
      <c r="E883" s="0" t="s">
        <v>4249</v>
      </c>
      <c r="F883" s="0" t="s">
        <v>4250</v>
      </c>
      <c r="G883" s="0" t="s">
        <v>4251</v>
      </c>
      <c r="H883" s="0" t="s">
        <v>4252</v>
      </c>
      <c r="I883" s="1" t="n">
        <v>0</v>
      </c>
      <c r="J883" s="0" t="n">
        <f aca="false">I883/(P$4*P$3)</f>
        <v>0</v>
      </c>
      <c r="K883" s="0" t="n">
        <f aca="false">J883*10^9*P$5</f>
        <v>0</v>
      </c>
      <c r="L883" s="0" t="n">
        <f aca="false">K883*P$7/P$8</f>
        <v>0</v>
      </c>
      <c r="M883" s="0" t="n">
        <f aca="false">IF(I883&gt;0,MIN(ROUNDUP(L883,P$9),1000),0)</f>
        <v>0</v>
      </c>
    </row>
    <row r="884" customFormat="false" ht="13.8" hidden="false" customHeight="false" outlineLevel="0" collapsed="false">
      <c r="A884" s="0" t="s">
        <v>4253</v>
      </c>
      <c r="B884" s="0" t="n">
        <f aca="false">-M884</f>
        <v>-0</v>
      </c>
      <c r="C884" s="0" t="n">
        <v>0</v>
      </c>
      <c r="D884" s="0" t="n">
        <v>0</v>
      </c>
      <c r="E884" s="0" t="s">
        <v>4254</v>
      </c>
      <c r="F884" s="0" t="s">
        <v>4255</v>
      </c>
      <c r="G884" s="0" t="s">
        <v>4256</v>
      </c>
      <c r="H884" s="0" t="s">
        <v>4257</v>
      </c>
      <c r="I884" s="1" t="n">
        <v>0</v>
      </c>
      <c r="J884" s="0" t="n">
        <f aca="false">I884/(P$4*P$3)</f>
        <v>0</v>
      </c>
      <c r="K884" s="0" t="n">
        <f aca="false">J884*10^9*P$5</f>
        <v>0</v>
      </c>
      <c r="L884" s="0" t="n">
        <f aca="false">K884*P$7/P$8</f>
        <v>0</v>
      </c>
      <c r="M884" s="0" t="n">
        <f aca="false">IF(I884&gt;0,MIN(ROUNDUP(L884,P$9),1000),0)</f>
        <v>0</v>
      </c>
    </row>
    <row r="885" customFormat="false" ht="13.8" hidden="false" customHeight="false" outlineLevel="0" collapsed="false">
      <c r="A885" s="0" t="s">
        <v>4258</v>
      </c>
      <c r="B885" s="0" t="n">
        <f aca="false">-M885</f>
        <v>-0</v>
      </c>
      <c r="C885" s="0" t="n">
        <v>0</v>
      </c>
      <c r="D885" s="0" t="n">
        <v>0</v>
      </c>
      <c r="E885" s="0" t="s">
        <v>4259</v>
      </c>
      <c r="F885" s="0" t="s">
        <v>4260</v>
      </c>
      <c r="G885" s="0" t="s">
        <v>4261</v>
      </c>
      <c r="H885" s="0" t="s">
        <v>4262</v>
      </c>
      <c r="I885" s="1" t="n">
        <v>0</v>
      </c>
      <c r="J885" s="0" t="n">
        <f aca="false">I885/(P$4*P$3)</f>
        <v>0</v>
      </c>
      <c r="K885" s="0" t="n">
        <f aca="false">J885*10^9*P$5</f>
        <v>0</v>
      </c>
      <c r="L885" s="0" t="n">
        <f aca="false">K885*P$7/P$8</f>
        <v>0</v>
      </c>
      <c r="M885" s="0" t="n">
        <f aca="false">IF(I885&gt;0,MIN(ROUNDUP(L885,P$9),1000),0)</f>
        <v>0</v>
      </c>
    </row>
    <row r="886" customFormat="false" ht="13.8" hidden="false" customHeight="false" outlineLevel="0" collapsed="false">
      <c r="A886" s="0" t="s">
        <v>4263</v>
      </c>
      <c r="B886" s="0" t="n">
        <f aca="false">-M886</f>
        <v>-0</v>
      </c>
      <c r="C886" s="0" t="n">
        <v>1000</v>
      </c>
      <c r="D886" s="0" t="n">
        <v>0</v>
      </c>
      <c r="E886" s="0" t="s">
        <v>4264</v>
      </c>
      <c r="F886" s="0" t="s">
        <v>4265</v>
      </c>
      <c r="G886" s="0" t="s">
        <v>4266</v>
      </c>
      <c r="H886" s="0" t="s">
        <v>4267</v>
      </c>
      <c r="I886" s="1" t="n">
        <v>0</v>
      </c>
      <c r="J886" s="0" t="n">
        <f aca="false">I886/(P$4*P$3)</f>
        <v>0</v>
      </c>
      <c r="K886" s="0" t="n">
        <f aca="false">J886*10^9*P$5</f>
        <v>0</v>
      </c>
      <c r="L886" s="0" t="n">
        <f aca="false">K886*P$7/P$8</f>
        <v>0</v>
      </c>
      <c r="M886" s="0" t="n">
        <f aca="false">IF(I886&gt;0,MIN(ROUNDUP(L886,P$9),1000),0)</f>
        <v>0</v>
      </c>
    </row>
    <row r="887" customFormat="false" ht="13.8" hidden="false" customHeight="false" outlineLevel="0" collapsed="false">
      <c r="A887" s="0" t="s">
        <v>4268</v>
      </c>
      <c r="B887" s="0" t="n">
        <f aca="false">-M887</f>
        <v>-0</v>
      </c>
      <c r="C887" s="0" t="n">
        <v>1000</v>
      </c>
      <c r="D887" s="0" t="n">
        <v>0</v>
      </c>
      <c r="E887" s="0" t="s">
        <v>4269</v>
      </c>
      <c r="F887" s="0" t="s">
        <v>4270</v>
      </c>
      <c r="G887" s="0" t="s">
        <v>4271</v>
      </c>
      <c r="H887" s="0" t="s">
        <v>4272</v>
      </c>
      <c r="I887" s="1" t="n">
        <v>0</v>
      </c>
      <c r="J887" s="0" t="n">
        <f aca="false">I887/(P$4*P$3)</f>
        <v>0</v>
      </c>
      <c r="K887" s="0" t="n">
        <f aca="false">J887*10^9*P$5</f>
        <v>0</v>
      </c>
      <c r="L887" s="0" t="n">
        <f aca="false">K887*P$7/P$8</f>
        <v>0</v>
      </c>
      <c r="M887" s="0" t="n">
        <f aca="false">IF(I887&gt;0,MIN(ROUNDUP(L887,P$9),1000),0)</f>
        <v>0</v>
      </c>
    </row>
    <row r="888" customFormat="false" ht="13.8" hidden="false" customHeight="false" outlineLevel="0" collapsed="false">
      <c r="A888" s="0" t="s">
        <v>4273</v>
      </c>
      <c r="B888" s="0" t="n">
        <f aca="false">-M888</f>
        <v>-0</v>
      </c>
      <c r="C888" s="0" t="n">
        <v>1000</v>
      </c>
      <c r="D888" s="0" t="n">
        <v>0</v>
      </c>
      <c r="E888" s="0" t="s">
        <v>4274</v>
      </c>
      <c r="F888" s="0" t="s">
        <v>4275</v>
      </c>
      <c r="G888" s="0" t="s">
        <v>1374</v>
      </c>
      <c r="H888" s="0" t="s">
        <v>4276</v>
      </c>
      <c r="I888" s="1" t="n">
        <v>0</v>
      </c>
      <c r="J888" s="0" t="n">
        <f aca="false">I888/(P$4*P$3)</f>
        <v>0</v>
      </c>
      <c r="K888" s="0" t="n">
        <f aca="false">J888*10^9*P$5</f>
        <v>0</v>
      </c>
      <c r="L888" s="0" t="n">
        <f aca="false">K888*P$7/P$8</f>
        <v>0</v>
      </c>
      <c r="M888" s="0" t="n">
        <f aca="false">IF(I888&gt;0,MIN(ROUNDUP(L888,P$9),1000),0)</f>
        <v>0</v>
      </c>
    </row>
    <row r="889" customFormat="false" ht="13.8" hidden="false" customHeight="false" outlineLevel="0" collapsed="false">
      <c r="A889" s="0" t="s">
        <v>4277</v>
      </c>
      <c r="B889" s="0" t="n">
        <f aca="false">-M889</f>
        <v>-0</v>
      </c>
      <c r="C889" s="0" t="n">
        <v>1000</v>
      </c>
      <c r="D889" s="0" t="n">
        <v>0</v>
      </c>
      <c r="E889" s="0" t="s">
        <v>4278</v>
      </c>
      <c r="F889" s="0" t="s">
        <v>4279</v>
      </c>
      <c r="G889" s="0" t="s">
        <v>4280</v>
      </c>
      <c r="H889" s="0" t="s">
        <v>4281</v>
      </c>
      <c r="I889" s="1" t="n">
        <v>0</v>
      </c>
      <c r="J889" s="0" t="n">
        <f aca="false">I889/(P$4*P$3)</f>
        <v>0</v>
      </c>
      <c r="K889" s="0" t="n">
        <f aca="false">J889*10^9*P$5</f>
        <v>0</v>
      </c>
      <c r="L889" s="0" t="n">
        <f aca="false">K889*P$7/P$8</f>
        <v>0</v>
      </c>
      <c r="M889" s="0" t="n">
        <f aca="false">IF(I889&gt;0,MIN(ROUNDUP(L889,P$9),1000),0)</f>
        <v>0</v>
      </c>
    </row>
    <row r="890" customFormat="false" ht="13.8" hidden="false" customHeight="false" outlineLevel="0" collapsed="false">
      <c r="A890" s="0" t="s">
        <v>4282</v>
      </c>
      <c r="B890" s="0" t="n">
        <f aca="false">-M890</f>
        <v>-0</v>
      </c>
      <c r="C890" s="0" t="n">
        <v>1000</v>
      </c>
      <c r="D890" s="0" t="n">
        <v>0</v>
      </c>
      <c r="E890" s="0" t="s">
        <v>4283</v>
      </c>
      <c r="F890" s="0" t="s">
        <v>4284</v>
      </c>
      <c r="G890" s="0" t="s">
        <v>4285</v>
      </c>
      <c r="H890" s="0" t="s">
        <v>4286</v>
      </c>
      <c r="I890" s="1" t="n">
        <v>0</v>
      </c>
      <c r="J890" s="0" t="n">
        <f aca="false">I890/(P$4*P$3)</f>
        <v>0</v>
      </c>
      <c r="K890" s="0" t="n">
        <f aca="false">J890*10^9*P$5</f>
        <v>0</v>
      </c>
      <c r="L890" s="0" t="n">
        <f aca="false">K890*P$7/P$8</f>
        <v>0</v>
      </c>
      <c r="M890" s="0" t="n">
        <f aca="false">IF(I890&gt;0,MIN(ROUNDUP(L890,P$9),1000),0)</f>
        <v>0</v>
      </c>
    </row>
    <row r="891" customFormat="false" ht="13.8" hidden="false" customHeight="false" outlineLevel="0" collapsed="false">
      <c r="A891" s="0" t="s">
        <v>4287</v>
      </c>
      <c r="B891" s="0" t="n">
        <f aca="false">-M891</f>
        <v>-0</v>
      </c>
      <c r="C891" s="0" t="n">
        <v>1000</v>
      </c>
      <c r="D891" s="0" t="n">
        <v>0</v>
      </c>
      <c r="E891" s="0" t="s">
        <v>4288</v>
      </c>
      <c r="F891" s="0" t="s">
        <v>4289</v>
      </c>
      <c r="G891" s="0" t="s">
        <v>4290</v>
      </c>
      <c r="H891" s="0" t="s">
        <v>4291</v>
      </c>
      <c r="I891" s="1" t="n">
        <v>0</v>
      </c>
      <c r="J891" s="0" t="n">
        <f aca="false">I891/(P$4*P$3)</f>
        <v>0</v>
      </c>
      <c r="K891" s="0" t="n">
        <f aca="false">J891*10^9*P$5</f>
        <v>0</v>
      </c>
      <c r="L891" s="0" t="n">
        <f aca="false">K891*P$7/P$8</f>
        <v>0</v>
      </c>
      <c r="M891" s="0" t="n">
        <f aca="false">IF(I891&gt;0,MIN(ROUNDUP(L891,P$9),1000),0)</f>
        <v>0</v>
      </c>
    </row>
    <row r="892" customFormat="false" ht="13.8" hidden="false" customHeight="false" outlineLevel="0" collapsed="false">
      <c r="A892" s="0" t="s">
        <v>4292</v>
      </c>
      <c r="B892" s="0" t="n">
        <f aca="false">-M892</f>
        <v>-0</v>
      </c>
      <c r="C892" s="0" t="n">
        <v>1000</v>
      </c>
      <c r="D892" s="0" t="n">
        <v>0</v>
      </c>
      <c r="E892" s="0" t="s">
        <v>4293</v>
      </c>
      <c r="F892" s="0" t="s">
        <v>4294</v>
      </c>
      <c r="G892" s="0" t="s">
        <v>4295</v>
      </c>
      <c r="H892" s="0" t="s">
        <v>4296</v>
      </c>
      <c r="I892" s="1" t="n">
        <v>0</v>
      </c>
      <c r="J892" s="0" t="n">
        <f aca="false">I892/(P$4*P$3)</f>
        <v>0</v>
      </c>
      <c r="K892" s="0" t="n">
        <f aca="false">J892*10^9*P$5</f>
        <v>0</v>
      </c>
      <c r="L892" s="0" t="n">
        <f aca="false">K892*P$7/P$8</f>
        <v>0</v>
      </c>
      <c r="M892" s="0" t="n">
        <f aca="false">IF(I892&gt;0,MIN(ROUNDUP(L892,P$9),1000),0)</f>
        <v>0</v>
      </c>
    </row>
    <row r="893" customFormat="false" ht="13.8" hidden="false" customHeight="false" outlineLevel="0" collapsed="false">
      <c r="A893" s="0" t="s">
        <v>4297</v>
      </c>
      <c r="B893" s="0" t="n">
        <f aca="false">-M893</f>
        <v>-0</v>
      </c>
      <c r="C893" s="0" t="n">
        <v>1000</v>
      </c>
      <c r="D893" s="0" t="n">
        <v>0</v>
      </c>
      <c r="E893" s="0" t="s">
        <v>4298</v>
      </c>
      <c r="F893" s="0" t="s">
        <v>4299</v>
      </c>
      <c r="G893" s="0" t="s">
        <v>4290</v>
      </c>
      <c r="H893" s="0" t="s">
        <v>4300</v>
      </c>
      <c r="I893" s="1" t="n">
        <v>0</v>
      </c>
      <c r="J893" s="0" t="n">
        <f aca="false">I893/(P$4*P$3)</f>
        <v>0</v>
      </c>
      <c r="K893" s="0" t="n">
        <f aca="false">J893*10^9*P$5</f>
        <v>0</v>
      </c>
      <c r="L893" s="0" t="n">
        <f aca="false">K893*P$7/P$8</f>
        <v>0</v>
      </c>
      <c r="M893" s="0" t="n">
        <f aca="false">IF(I893&gt;0,MIN(ROUNDUP(L893,P$9),1000),0)</f>
        <v>0</v>
      </c>
    </row>
    <row r="894" customFormat="false" ht="13.8" hidden="false" customHeight="false" outlineLevel="0" collapsed="false">
      <c r="A894" s="0" t="s">
        <v>4301</v>
      </c>
      <c r="B894" s="0" t="n">
        <f aca="false">-M894</f>
        <v>-0</v>
      </c>
      <c r="C894" s="0" t="n">
        <v>1000</v>
      </c>
      <c r="D894" s="0" t="n">
        <v>0</v>
      </c>
      <c r="E894" s="0" t="s">
        <v>4302</v>
      </c>
      <c r="F894" s="0" t="s">
        <v>4303</v>
      </c>
      <c r="G894" s="0" t="s">
        <v>4295</v>
      </c>
      <c r="H894" s="0" t="s">
        <v>4304</v>
      </c>
      <c r="I894" s="1" t="n">
        <v>0</v>
      </c>
      <c r="J894" s="0" t="n">
        <f aca="false">I894/(P$4*P$3)</f>
        <v>0</v>
      </c>
      <c r="K894" s="0" t="n">
        <f aca="false">J894*10^9*P$5</f>
        <v>0</v>
      </c>
      <c r="L894" s="0" t="n">
        <f aca="false">K894*P$7/P$8</f>
        <v>0</v>
      </c>
      <c r="M894" s="0" t="n">
        <f aca="false">IF(I894&gt;0,MIN(ROUNDUP(L894,P$9),1000),0)</f>
        <v>0</v>
      </c>
    </row>
    <row r="895" customFormat="false" ht="13.8" hidden="false" customHeight="false" outlineLevel="0" collapsed="false">
      <c r="A895" s="0" t="s">
        <v>4305</v>
      </c>
      <c r="B895" s="0" t="n">
        <f aca="false">-M895</f>
        <v>-0</v>
      </c>
      <c r="C895" s="0" t="n">
        <v>1000</v>
      </c>
      <c r="D895" s="0" t="n">
        <v>0</v>
      </c>
      <c r="E895" s="0" t="s">
        <v>4306</v>
      </c>
      <c r="F895" s="0" t="s">
        <v>4307</v>
      </c>
      <c r="G895" s="0" t="s">
        <v>4308</v>
      </c>
      <c r="H895" s="0" t="s">
        <v>4309</v>
      </c>
      <c r="I895" s="1" t="n">
        <v>0</v>
      </c>
      <c r="J895" s="0" t="n">
        <f aca="false">I895/(P$4*P$3)</f>
        <v>0</v>
      </c>
      <c r="K895" s="0" t="n">
        <f aca="false">J895*10^9*P$5</f>
        <v>0</v>
      </c>
      <c r="L895" s="0" t="n">
        <f aca="false">K895*P$7/P$8</f>
        <v>0</v>
      </c>
      <c r="M895" s="0" t="n">
        <f aca="false">IF(I895&gt;0,MIN(ROUNDUP(L895,P$9),1000),0)</f>
        <v>0</v>
      </c>
    </row>
    <row r="896" customFormat="false" ht="13.8" hidden="false" customHeight="false" outlineLevel="0" collapsed="false">
      <c r="A896" s="0" t="s">
        <v>4310</v>
      </c>
      <c r="B896" s="0" t="n">
        <f aca="false">-M896</f>
        <v>-0</v>
      </c>
      <c r="C896" s="0" t="n">
        <v>1000</v>
      </c>
      <c r="D896" s="0" t="n">
        <v>0</v>
      </c>
      <c r="E896" s="0" t="s">
        <v>4311</v>
      </c>
      <c r="F896" s="0" t="s">
        <v>4312</v>
      </c>
      <c r="G896" s="0" t="s">
        <v>4308</v>
      </c>
      <c r="H896" s="0" t="s">
        <v>4313</v>
      </c>
      <c r="I896" s="1" t="n">
        <v>0</v>
      </c>
      <c r="J896" s="0" t="n">
        <f aca="false">I896/(P$4*P$3)</f>
        <v>0</v>
      </c>
      <c r="K896" s="0" t="n">
        <f aca="false">J896*10^9*P$5</f>
        <v>0</v>
      </c>
      <c r="L896" s="0" t="n">
        <f aca="false">K896*P$7/P$8</f>
        <v>0</v>
      </c>
      <c r="M896" s="0" t="n">
        <f aca="false">IF(I896&gt;0,MIN(ROUNDUP(L896,P$9),1000),0)</f>
        <v>0</v>
      </c>
    </row>
    <row r="897" customFormat="false" ht="13.8" hidden="false" customHeight="false" outlineLevel="0" collapsed="false">
      <c r="A897" s="0" t="s">
        <v>4314</v>
      </c>
      <c r="B897" s="0" t="n">
        <f aca="false">-M897</f>
        <v>-0</v>
      </c>
      <c r="C897" s="0" t="n">
        <v>1000</v>
      </c>
      <c r="D897" s="0" t="n">
        <v>0</v>
      </c>
      <c r="E897" s="0" t="s">
        <v>4315</v>
      </c>
      <c r="F897" s="0" t="s">
        <v>4316</v>
      </c>
      <c r="G897" s="0" t="s">
        <v>4317</v>
      </c>
      <c r="H897" s="0" t="s">
        <v>4318</v>
      </c>
      <c r="I897" s="1" t="n">
        <v>0</v>
      </c>
      <c r="J897" s="0" t="n">
        <f aca="false">I897/(P$4*P$3)</f>
        <v>0</v>
      </c>
      <c r="K897" s="0" t="n">
        <f aca="false">J897*10^9*P$5</f>
        <v>0</v>
      </c>
      <c r="L897" s="0" t="n">
        <f aca="false">K897*P$7/P$8</f>
        <v>0</v>
      </c>
      <c r="M897" s="0" t="n">
        <f aca="false">IF(I897&gt;0,MIN(ROUNDUP(L897,P$9),1000),0)</f>
        <v>0</v>
      </c>
    </row>
    <row r="898" customFormat="false" ht="13.8" hidden="false" customHeight="false" outlineLevel="0" collapsed="false">
      <c r="A898" s="0" t="s">
        <v>4319</v>
      </c>
      <c r="B898" s="0" t="n">
        <f aca="false">-M898</f>
        <v>-0</v>
      </c>
      <c r="C898" s="0" t="n">
        <v>1000</v>
      </c>
      <c r="D898" s="0" t="n">
        <v>0</v>
      </c>
      <c r="E898" s="0" t="s">
        <v>4320</v>
      </c>
      <c r="F898" s="0" t="s">
        <v>4321</v>
      </c>
      <c r="G898" s="0" t="s">
        <v>4322</v>
      </c>
      <c r="H898" s="0" t="s">
        <v>4323</v>
      </c>
      <c r="I898" s="1" t="n">
        <v>0</v>
      </c>
      <c r="J898" s="0" t="n">
        <f aca="false">I898/(P$4*P$3)</f>
        <v>0</v>
      </c>
      <c r="K898" s="0" t="n">
        <f aca="false">J898*10^9*P$5</f>
        <v>0</v>
      </c>
      <c r="L898" s="0" t="n">
        <f aca="false">K898*P$7/P$8</f>
        <v>0</v>
      </c>
      <c r="M898" s="0" t="n">
        <f aca="false">IF(I898&gt;0,MIN(ROUNDUP(L898,P$9),1000),0)</f>
        <v>0</v>
      </c>
    </row>
    <row r="899" customFormat="false" ht="13.8" hidden="false" customHeight="false" outlineLevel="0" collapsed="false">
      <c r="A899" s="0" t="s">
        <v>4324</v>
      </c>
      <c r="B899" s="0" t="n">
        <f aca="false">-M899</f>
        <v>-0</v>
      </c>
      <c r="C899" s="0" t="n">
        <v>1000</v>
      </c>
      <c r="D899" s="0" t="n">
        <v>0</v>
      </c>
      <c r="E899" s="0" t="s">
        <v>4325</v>
      </c>
      <c r="F899" s="0" t="s">
        <v>4326</v>
      </c>
      <c r="G899" s="0" t="s">
        <v>4327</v>
      </c>
      <c r="H899" s="0" t="s">
        <v>4328</v>
      </c>
      <c r="I899" s="1" t="n">
        <v>0</v>
      </c>
      <c r="J899" s="0" t="n">
        <f aca="false">I899/(P$4*P$3)</f>
        <v>0</v>
      </c>
      <c r="K899" s="0" t="n">
        <f aca="false">J899*10^9*P$5</f>
        <v>0</v>
      </c>
      <c r="L899" s="0" t="n">
        <f aca="false">K899*P$7/P$8</f>
        <v>0</v>
      </c>
      <c r="M899" s="0" t="n">
        <f aca="false">IF(I899&gt;0,MIN(ROUNDUP(L899,P$9),1000),0)</f>
        <v>0</v>
      </c>
    </row>
    <row r="900" customFormat="false" ht="13.8" hidden="false" customHeight="false" outlineLevel="0" collapsed="false">
      <c r="A900" s="0" t="s">
        <v>4329</v>
      </c>
      <c r="B900" s="0" t="n">
        <f aca="false">-M900</f>
        <v>-0</v>
      </c>
      <c r="C900" s="0" t="n">
        <v>1000</v>
      </c>
      <c r="D900" s="0" t="n">
        <v>0</v>
      </c>
      <c r="E900" s="0" t="s">
        <v>4330</v>
      </c>
      <c r="F900" s="0" t="s">
        <v>4331</v>
      </c>
      <c r="G900" s="0" t="s">
        <v>283</v>
      </c>
      <c r="H900" s="0" t="s">
        <v>4332</v>
      </c>
      <c r="I900" s="1" t="n">
        <v>0</v>
      </c>
      <c r="J900" s="0" t="n">
        <f aca="false">I900/(P$4*P$3)</f>
        <v>0</v>
      </c>
      <c r="K900" s="0" t="n">
        <f aca="false">J900*10^9*P$5</f>
        <v>0</v>
      </c>
      <c r="L900" s="0" t="n">
        <f aca="false">K900*P$7/P$8</f>
        <v>0</v>
      </c>
      <c r="M900" s="0" t="n">
        <f aca="false">IF(I900&gt;0,MIN(ROUNDUP(L900,P$9),1000),0)</f>
        <v>0</v>
      </c>
    </row>
    <row r="901" customFormat="false" ht="13.8" hidden="false" customHeight="false" outlineLevel="0" collapsed="false">
      <c r="A901" s="0" t="s">
        <v>4333</v>
      </c>
      <c r="B901" s="0" t="n">
        <f aca="false">-M901</f>
        <v>-0</v>
      </c>
      <c r="C901" s="0" t="n">
        <v>1000</v>
      </c>
      <c r="D901" s="0" t="n">
        <v>0</v>
      </c>
      <c r="E901" s="0" t="s">
        <v>4334</v>
      </c>
      <c r="F901" s="0" t="s">
        <v>4335</v>
      </c>
      <c r="G901" s="0" t="s">
        <v>4336</v>
      </c>
      <c r="H901" s="0" t="s">
        <v>4337</v>
      </c>
      <c r="I901" s="1" t="n">
        <v>0</v>
      </c>
      <c r="J901" s="0" t="n">
        <f aca="false">I901/(P$4*P$3)</f>
        <v>0</v>
      </c>
      <c r="K901" s="0" t="n">
        <f aca="false">J901*10^9*P$5</f>
        <v>0</v>
      </c>
      <c r="L901" s="0" t="n">
        <f aca="false">K901*P$7/P$8</f>
        <v>0</v>
      </c>
      <c r="M901" s="0" t="n">
        <f aca="false">IF(I901&gt;0,MIN(ROUNDUP(L901,P$9),1000),0)</f>
        <v>0</v>
      </c>
    </row>
    <row r="902" customFormat="false" ht="13.8" hidden="false" customHeight="false" outlineLevel="0" collapsed="false">
      <c r="A902" s="0" t="s">
        <v>4338</v>
      </c>
      <c r="B902" s="0" t="n">
        <f aca="false">-M902</f>
        <v>-0</v>
      </c>
      <c r="C902" s="0" t="n">
        <v>1000</v>
      </c>
      <c r="D902" s="0" t="n">
        <v>0</v>
      </c>
      <c r="E902" s="0" t="s">
        <v>4339</v>
      </c>
      <c r="F902" s="0" t="s">
        <v>4340</v>
      </c>
      <c r="G902" s="0" t="s">
        <v>4341</v>
      </c>
      <c r="H902" s="0" t="s">
        <v>4342</v>
      </c>
      <c r="I902" s="1" t="n">
        <v>0</v>
      </c>
      <c r="J902" s="0" t="n">
        <f aca="false">I902/(P$4*P$3)</f>
        <v>0</v>
      </c>
      <c r="K902" s="0" t="n">
        <f aca="false">J902*10^9*P$5</f>
        <v>0</v>
      </c>
      <c r="L902" s="0" t="n">
        <f aca="false">K902*P$7/P$8</f>
        <v>0</v>
      </c>
      <c r="M902" s="0" t="n">
        <f aca="false">IF(I902&gt;0,MIN(ROUNDUP(L902,P$9),1000),0)</f>
        <v>0</v>
      </c>
    </row>
    <row r="903" customFormat="false" ht="13.8" hidden="false" customHeight="false" outlineLevel="0" collapsed="false">
      <c r="A903" s="0" t="s">
        <v>4343</v>
      </c>
      <c r="B903" s="0" t="n">
        <f aca="false">-M903</f>
        <v>-0</v>
      </c>
      <c r="C903" s="0" t="n">
        <v>0</v>
      </c>
      <c r="D903" s="0" t="n">
        <v>0</v>
      </c>
      <c r="E903" s="0" t="s">
        <v>4344</v>
      </c>
      <c r="F903" s="0" t="s">
        <v>4345</v>
      </c>
      <c r="G903" s="0" t="s">
        <v>4346</v>
      </c>
      <c r="H903" s="0" t="s">
        <v>4347</v>
      </c>
      <c r="I903" s="1" t="n">
        <v>0</v>
      </c>
      <c r="J903" s="0" t="n">
        <f aca="false">I903/(P$4*P$3)</f>
        <v>0</v>
      </c>
      <c r="K903" s="0" t="n">
        <f aca="false">J903*10^9*P$5</f>
        <v>0</v>
      </c>
      <c r="L903" s="0" t="n">
        <f aca="false">K903*P$7/P$8</f>
        <v>0</v>
      </c>
      <c r="M903" s="0" t="n">
        <f aca="false">IF(I903&gt;0,MIN(ROUNDUP(L903,P$9),1000),0)</f>
        <v>0</v>
      </c>
    </row>
    <row r="904" customFormat="false" ht="13.8" hidden="false" customHeight="false" outlineLevel="0" collapsed="false">
      <c r="A904" s="0" t="s">
        <v>4348</v>
      </c>
      <c r="B904" s="0" t="n">
        <f aca="false">-M904</f>
        <v>-0</v>
      </c>
      <c r="C904" s="0" t="n">
        <v>0</v>
      </c>
      <c r="D904" s="0" t="n">
        <v>0</v>
      </c>
      <c r="E904" s="0" t="s">
        <v>4349</v>
      </c>
      <c r="F904" s="0" t="s">
        <v>4350</v>
      </c>
      <c r="G904" s="0" t="s">
        <v>4351</v>
      </c>
      <c r="H904" s="0" t="s">
        <v>4352</v>
      </c>
      <c r="I904" s="1" t="n">
        <v>0</v>
      </c>
      <c r="J904" s="0" t="n">
        <f aca="false">I904/(P$4*P$3)</f>
        <v>0</v>
      </c>
      <c r="K904" s="0" t="n">
        <f aca="false">J904*10^9*P$5</f>
        <v>0</v>
      </c>
      <c r="L904" s="0" t="n">
        <f aca="false">K904*P$7/P$8</f>
        <v>0</v>
      </c>
      <c r="M904" s="0" t="n">
        <f aca="false">IF(I904&gt;0,MIN(ROUNDUP(L904,P$9),1000),0)</f>
        <v>0</v>
      </c>
    </row>
    <row r="905" customFormat="false" ht="13.8" hidden="false" customHeight="false" outlineLevel="0" collapsed="false">
      <c r="A905" s="0" t="s">
        <v>4353</v>
      </c>
      <c r="B905" s="0" t="n">
        <f aca="false">-M905</f>
        <v>-0</v>
      </c>
      <c r="C905" s="0" t="n">
        <v>0</v>
      </c>
      <c r="D905" s="0" t="n">
        <v>0</v>
      </c>
      <c r="E905" s="0" t="s">
        <v>4354</v>
      </c>
      <c r="F905" s="0" t="s">
        <v>4355</v>
      </c>
      <c r="G905" s="0" t="s">
        <v>4356</v>
      </c>
      <c r="H905" s="0" t="s">
        <v>4357</v>
      </c>
      <c r="I905" s="1" t="n">
        <v>0</v>
      </c>
      <c r="J905" s="0" t="n">
        <f aca="false">I905/(P$4*P$3)</f>
        <v>0</v>
      </c>
      <c r="K905" s="0" t="n">
        <f aca="false">J905*10^9*P$5</f>
        <v>0</v>
      </c>
      <c r="L905" s="0" t="n">
        <f aca="false">K905*P$7/P$8</f>
        <v>0</v>
      </c>
      <c r="M905" s="0" t="n">
        <f aca="false">IF(I905&gt;0,MIN(ROUNDUP(L905,P$9),1000),0)</f>
        <v>0</v>
      </c>
    </row>
    <row r="906" customFormat="false" ht="13.8" hidden="false" customHeight="false" outlineLevel="0" collapsed="false">
      <c r="A906" s="0" t="s">
        <v>4358</v>
      </c>
      <c r="B906" s="0" t="n">
        <f aca="false">-M906</f>
        <v>-0</v>
      </c>
      <c r="C906" s="0" t="n">
        <v>0</v>
      </c>
      <c r="D906" s="0" t="n">
        <v>0</v>
      </c>
      <c r="E906" s="0" t="s">
        <v>4359</v>
      </c>
      <c r="F906" s="0" t="s">
        <v>4360</v>
      </c>
      <c r="G906" s="0" t="s">
        <v>4361</v>
      </c>
      <c r="H906" s="0" t="s">
        <v>4362</v>
      </c>
      <c r="I906" s="1" t="n">
        <v>0</v>
      </c>
      <c r="J906" s="0" t="n">
        <f aca="false">I906/(P$4*P$3)</f>
        <v>0</v>
      </c>
      <c r="K906" s="0" t="n">
        <f aca="false">J906*10^9*P$5</f>
        <v>0</v>
      </c>
      <c r="L906" s="0" t="n">
        <f aca="false">K906*P$7/P$8</f>
        <v>0</v>
      </c>
      <c r="M906" s="0" t="n">
        <f aca="false">IF(I906&gt;0,MIN(ROUNDUP(L906,P$9),1000),0)</f>
        <v>0</v>
      </c>
    </row>
    <row r="907" customFormat="false" ht="13.8" hidden="false" customHeight="false" outlineLevel="0" collapsed="false">
      <c r="A907" s="0" t="s">
        <v>4363</v>
      </c>
      <c r="B907" s="0" t="n">
        <f aca="false">-M907</f>
        <v>-0</v>
      </c>
      <c r="C907" s="0" t="n">
        <v>0</v>
      </c>
      <c r="D907" s="0" t="n">
        <v>0</v>
      </c>
      <c r="E907" s="0" t="s">
        <v>4364</v>
      </c>
      <c r="F907" s="0" t="s">
        <v>4365</v>
      </c>
      <c r="G907" s="0" t="s">
        <v>4366</v>
      </c>
      <c r="H907" s="0" t="s">
        <v>4367</v>
      </c>
      <c r="I907" s="1" t="n">
        <v>0</v>
      </c>
      <c r="J907" s="0" t="n">
        <f aca="false">I907/(P$4*P$3)</f>
        <v>0</v>
      </c>
      <c r="K907" s="0" t="n">
        <f aca="false">J907*10^9*P$5</f>
        <v>0</v>
      </c>
      <c r="L907" s="0" t="n">
        <f aca="false">K907*P$7/P$8</f>
        <v>0</v>
      </c>
      <c r="M907" s="0" t="n">
        <f aca="false">IF(I907&gt;0,MIN(ROUNDUP(L907,P$9),1000),0)</f>
        <v>0</v>
      </c>
    </row>
    <row r="908" customFormat="false" ht="13.8" hidden="false" customHeight="false" outlineLevel="0" collapsed="false">
      <c r="A908" s="0" t="s">
        <v>4368</v>
      </c>
      <c r="B908" s="0" t="n">
        <f aca="false">-M908</f>
        <v>-0</v>
      </c>
      <c r="C908" s="0" t="n">
        <v>0</v>
      </c>
      <c r="D908" s="0" t="n">
        <v>0</v>
      </c>
      <c r="E908" s="0" t="s">
        <v>4369</v>
      </c>
      <c r="F908" s="0" t="s">
        <v>4370</v>
      </c>
      <c r="G908" s="0" t="s">
        <v>4371</v>
      </c>
      <c r="H908" s="0" t="s">
        <v>4372</v>
      </c>
      <c r="I908" s="1" t="n">
        <v>0</v>
      </c>
      <c r="J908" s="0" t="n">
        <f aca="false">I908/(P$4*P$3)</f>
        <v>0</v>
      </c>
      <c r="K908" s="0" t="n">
        <f aca="false">J908*10^9*P$5</f>
        <v>0</v>
      </c>
      <c r="L908" s="0" t="n">
        <f aca="false">K908*P$7/P$8</f>
        <v>0</v>
      </c>
      <c r="M908" s="0" t="n">
        <f aca="false">IF(I908&gt;0,MIN(ROUNDUP(L908,P$9),1000),0)</f>
        <v>0</v>
      </c>
    </row>
    <row r="909" customFormat="false" ht="13.8" hidden="false" customHeight="false" outlineLevel="0" collapsed="false">
      <c r="A909" s="0" t="s">
        <v>4373</v>
      </c>
      <c r="B909" s="0" t="n">
        <f aca="false">-M909</f>
        <v>-0</v>
      </c>
      <c r="C909" s="0" t="n">
        <v>0</v>
      </c>
      <c r="D909" s="0" t="n">
        <v>0</v>
      </c>
      <c r="E909" s="0" t="s">
        <v>4374</v>
      </c>
      <c r="F909" s="0" t="s">
        <v>4375</v>
      </c>
      <c r="G909" s="0" t="s">
        <v>4376</v>
      </c>
      <c r="H909" s="0" t="s">
        <v>4377</v>
      </c>
      <c r="I909" s="1" t="n">
        <v>0</v>
      </c>
      <c r="J909" s="0" t="n">
        <f aca="false">I909/(P$4*P$3)</f>
        <v>0</v>
      </c>
      <c r="K909" s="0" t="n">
        <f aca="false">J909*10^9*P$5</f>
        <v>0</v>
      </c>
      <c r="L909" s="0" t="n">
        <f aca="false">K909*P$7/P$8</f>
        <v>0</v>
      </c>
      <c r="M909" s="0" t="n">
        <f aca="false">IF(I909&gt;0,MIN(ROUNDUP(L909,P$9),1000),0)</f>
        <v>0</v>
      </c>
    </row>
    <row r="910" customFormat="false" ht="13.8" hidden="false" customHeight="false" outlineLevel="0" collapsed="false">
      <c r="A910" s="0" t="s">
        <v>4378</v>
      </c>
      <c r="B910" s="0" t="n">
        <f aca="false">-M910</f>
        <v>-0</v>
      </c>
      <c r="C910" s="0" t="n">
        <v>0</v>
      </c>
      <c r="D910" s="0" t="n">
        <v>0</v>
      </c>
      <c r="E910" s="0" t="s">
        <v>4379</v>
      </c>
      <c r="F910" s="0" t="s">
        <v>4380</v>
      </c>
      <c r="G910" s="0" t="s">
        <v>4381</v>
      </c>
      <c r="H910" s="0" t="s">
        <v>4382</v>
      </c>
      <c r="I910" s="1" t="n">
        <v>0</v>
      </c>
      <c r="J910" s="0" t="n">
        <f aca="false">I910/(P$4*P$3)</f>
        <v>0</v>
      </c>
      <c r="K910" s="0" t="n">
        <f aca="false">J910*10^9*P$5</f>
        <v>0</v>
      </c>
      <c r="L910" s="0" t="n">
        <f aca="false">K910*P$7/P$8</f>
        <v>0</v>
      </c>
      <c r="M910" s="0" t="n">
        <f aca="false">IF(I910&gt;0,MIN(ROUNDUP(L910,P$9),1000),0)</f>
        <v>0</v>
      </c>
    </row>
    <row r="911" customFormat="false" ht="13.8" hidden="false" customHeight="false" outlineLevel="0" collapsed="false">
      <c r="A911" s="0" t="s">
        <v>4383</v>
      </c>
      <c r="B911" s="0" t="n">
        <f aca="false">-M911</f>
        <v>-0</v>
      </c>
      <c r="C911" s="0" t="n">
        <v>0</v>
      </c>
      <c r="D911" s="0" t="n">
        <v>0</v>
      </c>
      <c r="E911" s="0" t="s">
        <v>4384</v>
      </c>
      <c r="F911" s="0" t="s">
        <v>4385</v>
      </c>
      <c r="G911" s="0" t="s">
        <v>4386</v>
      </c>
      <c r="H911" s="0" t="s">
        <v>4387</v>
      </c>
      <c r="I911" s="1" t="n">
        <v>0</v>
      </c>
      <c r="J911" s="0" t="n">
        <f aca="false">I911/(P$4*P$3)</f>
        <v>0</v>
      </c>
      <c r="K911" s="0" t="n">
        <f aca="false">J911*10^9*P$5</f>
        <v>0</v>
      </c>
      <c r="L911" s="0" t="n">
        <f aca="false">K911*P$7/P$8</f>
        <v>0</v>
      </c>
      <c r="M911" s="0" t="n">
        <f aca="false">IF(I911&gt;0,MIN(ROUNDUP(L911,P$9),1000),0)</f>
        <v>0</v>
      </c>
    </row>
    <row r="912" customFormat="false" ht="13.8" hidden="false" customHeight="false" outlineLevel="0" collapsed="false">
      <c r="A912" s="0" t="s">
        <v>4388</v>
      </c>
      <c r="B912" s="0" t="n">
        <f aca="false">-M912</f>
        <v>-0</v>
      </c>
      <c r="C912" s="0" t="n">
        <v>0</v>
      </c>
      <c r="D912" s="0" t="n">
        <v>0</v>
      </c>
      <c r="E912" s="0" t="s">
        <v>4389</v>
      </c>
      <c r="F912" s="0" t="s">
        <v>4390</v>
      </c>
      <c r="G912" s="0" t="s">
        <v>4391</v>
      </c>
      <c r="H912" s="0" t="s">
        <v>4392</v>
      </c>
      <c r="I912" s="1" t="n">
        <v>0</v>
      </c>
      <c r="J912" s="0" t="n">
        <f aca="false">I912/(P$4*P$3)</f>
        <v>0</v>
      </c>
      <c r="K912" s="0" t="n">
        <f aca="false">J912*10^9*P$5</f>
        <v>0</v>
      </c>
      <c r="L912" s="0" t="n">
        <f aca="false">K912*P$7/P$8</f>
        <v>0</v>
      </c>
      <c r="M912" s="0" t="n">
        <f aca="false">IF(I912&gt;0,MIN(ROUNDUP(L912,P$9),1000),0)</f>
        <v>0</v>
      </c>
    </row>
    <row r="913" customFormat="false" ht="13.8" hidden="false" customHeight="false" outlineLevel="0" collapsed="false">
      <c r="A913" s="0" t="s">
        <v>4393</v>
      </c>
      <c r="B913" s="0" t="n">
        <f aca="false">-M913</f>
        <v>-0</v>
      </c>
      <c r="C913" s="0" t="n">
        <v>1000</v>
      </c>
      <c r="D913" s="0" t="n">
        <v>0</v>
      </c>
      <c r="E913" s="0" t="s">
        <v>4394</v>
      </c>
      <c r="F913" s="0" t="s">
        <v>4395</v>
      </c>
      <c r="G913" s="0" t="s">
        <v>4396</v>
      </c>
      <c r="H913" s="0" t="s">
        <v>4397</v>
      </c>
      <c r="I913" s="1" t="n">
        <v>0</v>
      </c>
      <c r="J913" s="0" t="n">
        <f aca="false">I913/(P$4*P$3)</f>
        <v>0</v>
      </c>
      <c r="K913" s="0" t="n">
        <f aca="false">J913*10^9*P$5</f>
        <v>0</v>
      </c>
      <c r="L913" s="0" t="n">
        <f aca="false">K913*P$7/P$8</f>
        <v>0</v>
      </c>
      <c r="M913" s="0" t="n">
        <f aca="false">IF(I913&gt;0,MIN(ROUNDUP(L913,P$9),1000),0)</f>
        <v>0</v>
      </c>
    </row>
    <row r="914" customFormat="false" ht="13.8" hidden="false" customHeight="false" outlineLevel="0" collapsed="false">
      <c r="A914" s="0" t="s">
        <v>4398</v>
      </c>
      <c r="B914" s="0" t="n">
        <f aca="false">-M914</f>
        <v>-0</v>
      </c>
      <c r="C914" s="0" t="n">
        <v>1000</v>
      </c>
      <c r="D914" s="0" t="n">
        <v>0</v>
      </c>
      <c r="E914" s="0" t="s">
        <v>4399</v>
      </c>
      <c r="F914" s="0" t="s">
        <v>4400</v>
      </c>
      <c r="G914" s="0" t="s">
        <v>2860</v>
      </c>
      <c r="H914" s="0" t="s">
        <v>4401</v>
      </c>
      <c r="I914" s="1" t="n">
        <v>0</v>
      </c>
      <c r="J914" s="0" t="n">
        <f aca="false">I914/(P$4*P$3)</f>
        <v>0</v>
      </c>
      <c r="K914" s="0" t="n">
        <f aca="false">J914*10^9*P$5</f>
        <v>0</v>
      </c>
      <c r="L914" s="0" t="n">
        <f aca="false">K914*P$7/P$8</f>
        <v>0</v>
      </c>
      <c r="M914" s="0" t="n">
        <f aca="false">IF(I914&gt;0,MIN(ROUNDUP(L914,P$9),1000),0)</f>
        <v>0</v>
      </c>
    </row>
    <row r="915" customFormat="false" ht="13.8" hidden="false" customHeight="false" outlineLevel="0" collapsed="false">
      <c r="A915" s="0" t="s">
        <v>4402</v>
      </c>
      <c r="B915" s="0" t="n">
        <f aca="false">-M915</f>
        <v>-0</v>
      </c>
      <c r="C915" s="0" t="n">
        <v>1000</v>
      </c>
      <c r="D915" s="0" t="n">
        <v>0</v>
      </c>
      <c r="E915" s="0" t="s">
        <v>4403</v>
      </c>
      <c r="F915" s="0" t="s">
        <v>4404</v>
      </c>
      <c r="G915" s="0" t="s">
        <v>2712</v>
      </c>
      <c r="H915" s="0" t="s">
        <v>4405</v>
      </c>
      <c r="I915" s="1" t="n">
        <v>0</v>
      </c>
      <c r="J915" s="0" t="n">
        <f aca="false">I915/(P$4*P$3)</f>
        <v>0</v>
      </c>
      <c r="K915" s="0" t="n">
        <f aca="false">J915*10^9*P$5</f>
        <v>0</v>
      </c>
      <c r="L915" s="0" t="n">
        <f aca="false">K915*P$7/P$8</f>
        <v>0</v>
      </c>
      <c r="M915" s="0" t="n">
        <f aca="false">IF(I915&gt;0,MIN(ROUNDUP(L915,P$9),1000),0)</f>
        <v>0</v>
      </c>
    </row>
    <row r="916" customFormat="false" ht="13.8" hidden="false" customHeight="false" outlineLevel="0" collapsed="false">
      <c r="A916" s="0" t="s">
        <v>4406</v>
      </c>
      <c r="B916" s="0" t="n">
        <f aca="false">-M916</f>
        <v>-0</v>
      </c>
      <c r="C916" s="0" t="n">
        <v>1000</v>
      </c>
      <c r="D916" s="0" t="n">
        <v>0</v>
      </c>
      <c r="E916" s="0" t="s">
        <v>4407</v>
      </c>
      <c r="F916" s="0" t="s">
        <v>4408</v>
      </c>
      <c r="G916" s="0" t="s">
        <v>2115</v>
      </c>
      <c r="H916" s="0" t="s">
        <v>4409</v>
      </c>
      <c r="I916" s="1" t="n">
        <v>0</v>
      </c>
      <c r="J916" s="0" t="n">
        <f aca="false">I916/(P$4*P$3)</f>
        <v>0</v>
      </c>
      <c r="K916" s="0" t="n">
        <f aca="false">J916*10^9*P$5</f>
        <v>0</v>
      </c>
      <c r="L916" s="0" t="n">
        <f aca="false">K916*P$7/P$8</f>
        <v>0</v>
      </c>
      <c r="M916" s="0" t="n">
        <f aca="false">IF(I916&gt;0,MIN(ROUNDUP(L916,P$9),1000),0)</f>
        <v>0</v>
      </c>
    </row>
    <row r="917" customFormat="false" ht="13.8" hidden="false" customHeight="false" outlineLevel="0" collapsed="false">
      <c r="A917" s="0" t="s">
        <v>4410</v>
      </c>
      <c r="B917" s="0" t="n">
        <f aca="false">-M917</f>
        <v>-0</v>
      </c>
      <c r="C917" s="0" t="n">
        <v>1000</v>
      </c>
      <c r="D917" s="0" t="n">
        <v>0</v>
      </c>
      <c r="E917" s="0" t="s">
        <v>4411</v>
      </c>
      <c r="F917" s="0" t="s">
        <v>4412</v>
      </c>
      <c r="G917" s="0" t="s">
        <v>2870</v>
      </c>
      <c r="H917" s="0" t="s">
        <v>4413</v>
      </c>
      <c r="I917" s="1" t="n">
        <v>0</v>
      </c>
      <c r="J917" s="0" t="n">
        <f aca="false">I917/(P$4*P$3)</f>
        <v>0</v>
      </c>
      <c r="K917" s="0" t="n">
        <f aca="false">J917*10^9*P$5</f>
        <v>0</v>
      </c>
      <c r="L917" s="0" t="n">
        <f aca="false">K917*P$7/P$8</f>
        <v>0</v>
      </c>
      <c r="M917" s="0" t="n">
        <f aca="false">IF(I917&gt;0,MIN(ROUNDUP(L917,P$9),1000),0)</f>
        <v>0</v>
      </c>
    </row>
    <row r="918" customFormat="false" ht="13.8" hidden="false" customHeight="false" outlineLevel="0" collapsed="false">
      <c r="A918" s="0" t="s">
        <v>4414</v>
      </c>
      <c r="B918" s="0" t="n">
        <f aca="false">-M918</f>
        <v>-0</v>
      </c>
      <c r="C918" s="0" t="n">
        <v>1000</v>
      </c>
      <c r="D918" s="0" t="n">
        <v>0</v>
      </c>
      <c r="E918" s="0" t="s">
        <v>4415</v>
      </c>
      <c r="F918" s="0" t="s">
        <v>4416</v>
      </c>
      <c r="G918" s="0" t="s">
        <v>4417</v>
      </c>
      <c r="H918" s="0" t="s">
        <v>4418</v>
      </c>
      <c r="I918" s="1" t="n">
        <v>0</v>
      </c>
      <c r="J918" s="0" t="n">
        <f aca="false">I918/(P$4*P$3)</f>
        <v>0</v>
      </c>
      <c r="K918" s="0" t="n">
        <f aca="false">J918*10^9*P$5</f>
        <v>0</v>
      </c>
      <c r="L918" s="0" t="n">
        <f aca="false">K918*P$7/P$8</f>
        <v>0</v>
      </c>
      <c r="M918" s="0" t="n">
        <f aca="false">IF(I918&gt;0,MIN(ROUNDUP(L918,P$9),1000),0)</f>
        <v>0</v>
      </c>
    </row>
    <row r="919" customFormat="false" ht="13.8" hidden="false" customHeight="false" outlineLevel="0" collapsed="false">
      <c r="A919" s="0" t="s">
        <v>4419</v>
      </c>
      <c r="B919" s="0" t="n">
        <f aca="false">-M919</f>
        <v>-0</v>
      </c>
      <c r="C919" s="0" t="n">
        <v>1000</v>
      </c>
      <c r="D919" s="0" t="n">
        <v>0</v>
      </c>
      <c r="E919" s="0" t="s">
        <v>4420</v>
      </c>
      <c r="F919" s="0" t="s">
        <v>4421</v>
      </c>
      <c r="G919" s="0" t="s">
        <v>2870</v>
      </c>
      <c r="H919" s="0" t="s">
        <v>4422</v>
      </c>
      <c r="I919" s="1" t="n">
        <v>0</v>
      </c>
      <c r="J919" s="0" t="n">
        <f aca="false">I919/(P$4*P$3)</f>
        <v>0</v>
      </c>
      <c r="K919" s="0" t="n">
        <f aca="false">J919*10^9*P$5</f>
        <v>0</v>
      </c>
      <c r="L919" s="0" t="n">
        <f aca="false">K919*P$7/P$8</f>
        <v>0</v>
      </c>
      <c r="M919" s="0" t="n">
        <f aca="false">IF(I919&gt;0,MIN(ROUNDUP(L919,P$9),1000),0)</f>
        <v>0</v>
      </c>
    </row>
    <row r="920" customFormat="false" ht="13.8" hidden="false" customHeight="false" outlineLevel="0" collapsed="false">
      <c r="A920" s="0" t="s">
        <v>4423</v>
      </c>
      <c r="B920" s="0" t="n">
        <f aca="false">-M920</f>
        <v>-0</v>
      </c>
      <c r="C920" s="0" t="n">
        <v>1000</v>
      </c>
      <c r="D920" s="0" t="n">
        <v>0</v>
      </c>
      <c r="E920" s="0" t="s">
        <v>4424</v>
      </c>
      <c r="F920" s="0" t="s">
        <v>4425</v>
      </c>
      <c r="G920" s="0" t="s">
        <v>4426</v>
      </c>
      <c r="H920" s="0" t="s">
        <v>4427</v>
      </c>
      <c r="I920" s="1" t="n">
        <v>0</v>
      </c>
      <c r="J920" s="0" t="n">
        <f aca="false">I920/(P$4*P$3)</f>
        <v>0</v>
      </c>
      <c r="K920" s="0" t="n">
        <f aca="false">J920*10^9*P$5</f>
        <v>0</v>
      </c>
      <c r="L920" s="0" t="n">
        <f aca="false">K920*P$7/P$8</f>
        <v>0</v>
      </c>
      <c r="M920" s="0" t="n">
        <f aca="false">IF(I920&gt;0,MIN(ROUNDUP(L920,P$9),1000),0)</f>
        <v>0</v>
      </c>
    </row>
    <row r="921" customFormat="false" ht="13.8" hidden="false" customHeight="false" outlineLevel="0" collapsed="false">
      <c r="A921" s="0" t="s">
        <v>4428</v>
      </c>
      <c r="B921" s="0" t="n">
        <f aca="false">-M921</f>
        <v>-0</v>
      </c>
      <c r="C921" s="0" t="n">
        <v>0</v>
      </c>
      <c r="D921" s="0" t="n">
        <v>0</v>
      </c>
      <c r="E921" s="0" t="s">
        <v>4429</v>
      </c>
      <c r="F921" s="0" t="s">
        <v>4430</v>
      </c>
      <c r="G921" s="0" t="s">
        <v>4431</v>
      </c>
      <c r="H921" s="0" t="s">
        <v>4432</v>
      </c>
      <c r="I921" s="1" t="n">
        <v>0</v>
      </c>
      <c r="J921" s="0" t="n">
        <f aca="false">I921/(P$4*P$3)</f>
        <v>0</v>
      </c>
      <c r="K921" s="0" t="n">
        <f aca="false">J921*10^9*P$5</f>
        <v>0</v>
      </c>
      <c r="L921" s="0" t="n">
        <f aca="false">K921*P$7/P$8</f>
        <v>0</v>
      </c>
      <c r="M921" s="0" t="n">
        <f aca="false">IF(I921&gt;0,MIN(ROUNDUP(L921,P$9),1000),0)</f>
        <v>0</v>
      </c>
    </row>
    <row r="922" customFormat="false" ht="13.8" hidden="false" customHeight="false" outlineLevel="0" collapsed="false">
      <c r="A922" s="0" t="s">
        <v>4433</v>
      </c>
      <c r="B922" s="0" t="n">
        <f aca="false">-M922</f>
        <v>-0</v>
      </c>
      <c r="C922" s="0" t="n">
        <v>0</v>
      </c>
      <c r="D922" s="0" t="n">
        <v>0</v>
      </c>
      <c r="E922" s="0" t="s">
        <v>4434</v>
      </c>
      <c r="F922" s="0" t="s">
        <v>4435</v>
      </c>
      <c r="G922" s="0" t="s">
        <v>4431</v>
      </c>
      <c r="H922" s="0" t="s">
        <v>4436</v>
      </c>
      <c r="I922" s="1" t="n">
        <v>0</v>
      </c>
      <c r="J922" s="0" t="n">
        <f aca="false">I922/(P$4*P$3)</f>
        <v>0</v>
      </c>
      <c r="K922" s="0" t="n">
        <f aca="false">J922*10^9*P$5</f>
        <v>0</v>
      </c>
      <c r="L922" s="0" t="n">
        <f aca="false">K922*P$7/P$8</f>
        <v>0</v>
      </c>
      <c r="M922" s="0" t="n">
        <f aca="false">IF(I922&gt;0,MIN(ROUNDUP(L922,P$9),1000),0)</f>
        <v>0</v>
      </c>
    </row>
    <row r="923" customFormat="false" ht="13.8" hidden="false" customHeight="false" outlineLevel="0" collapsed="false">
      <c r="A923" s="0" t="s">
        <v>4437</v>
      </c>
      <c r="B923" s="0" t="n">
        <f aca="false">-M923</f>
        <v>-0</v>
      </c>
      <c r="C923" s="0" t="n">
        <v>1000</v>
      </c>
      <c r="D923" s="0" t="n">
        <v>0</v>
      </c>
      <c r="E923" s="0" t="s">
        <v>4438</v>
      </c>
      <c r="F923" s="0" t="s">
        <v>4439</v>
      </c>
      <c r="G923" s="0" t="s">
        <v>1220</v>
      </c>
      <c r="H923" s="0" t="s">
        <v>4440</v>
      </c>
      <c r="I923" s="1" t="n">
        <v>0</v>
      </c>
      <c r="J923" s="0" t="n">
        <f aca="false">I923/(P$4*P$3)</f>
        <v>0</v>
      </c>
      <c r="K923" s="0" t="n">
        <f aca="false">J923*10^9*P$5</f>
        <v>0</v>
      </c>
      <c r="L923" s="0" t="n">
        <f aca="false">K923*P$7/P$8</f>
        <v>0</v>
      </c>
      <c r="M923" s="0" t="n">
        <f aca="false">IF(I923&gt;0,MIN(ROUNDUP(L923,P$9),1000),0)</f>
        <v>0</v>
      </c>
    </row>
    <row r="924" customFormat="false" ht="13.8" hidden="false" customHeight="false" outlineLevel="0" collapsed="false">
      <c r="A924" s="0" t="s">
        <v>4441</v>
      </c>
      <c r="B924" s="0" t="n">
        <f aca="false">-M924</f>
        <v>-0</v>
      </c>
      <c r="C924" s="0" t="n">
        <v>1000</v>
      </c>
      <c r="D924" s="0" t="n">
        <v>0</v>
      </c>
      <c r="E924" s="0" t="s">
        <v>4442</v>
      </c>
      <c r="F924" s="0" t="s">
        <v>4443</v>
      </c>
      <c r="G924" s="0" t="s">
        <v>4444</v>
      </c>
      <c r="H924" s="0" t="s">
        <v>4445</v>
      </c>
      <c r="I924" s="1" t="n">
        <v>0</v>
      </c>
      <c r="J924" s="0" t="n">
        <f aca="false">I924/(P$4*P$3)</f>
        <v>0</v>
      </c>
      <c r="K924" s="0" t="n">
        <f aca="false">J924*10^9*P$5</f>
        <v>0</v>
      </c>
      <c r="L924" s="0" t="n">
        <f aca="false">K924*P$7/P$8</f>
        <v>0</v>
      </c>
      <c r="M924" s="0" t="n">
        <f aca="false">IF(I924&gt;0,MIN(ROUNDUP(L924,P$9),1000),0)</f>
        <v>0</v>
      </c>
    </row>
    <row r="925" customFormat="false" ht="13.8" hidden="false" customHeight="false" outlineLevel="0" collapsed="false">
      <c r="A925" s="0" t="s">
        <v>4446</v>
      </c>
      <c r="B925" s="0" t="n">
        <f aca="false">-M925</f>
        <v>-0</v>
      </c>
      <c r="C925" s="0" t="n">
        <v>1000</v>
      </c>
      <c r="D925" s="0" t="n">
        <v>0</v>
      </c>
      <c r="E925" s="0" t="s">
        <v>4447</v>
      </c>
      <c r="F925" s="0" t="s">
        <v>4448</v>
      </c>
      <c r="G925" s="0" t="s">
        <v>4449</v>
      </c>
      <c r="H925" s="0" t="s">
        <v>4450</v>
      </c>
      <c r="I925" s="1" t="n">
        <v>0</v>
      </c>
      <c r="J925" s="0" t="n">
        <f aca="false">I925/(P$4*P$3)</f>
        <v>0</v>
      </c>
      <c r="K925" s="0" t="n">
        <f aca="false">J925*10^9*P$5</f>
        <v>0</v>
      </c>
      <c r="L925" s="0" t="n">
        <f aca="false">K925*P$7/P$8</f>
        <v>0</v>
      </c>
      <c r="M925" s="0" t="n">
        <f aca="false">IF(I925&gt;0,MIN(ROUNDUP(L925,P$9),1000),0)</f>
        <v>0</v>
      </c>
    </row>
    <row r="926" customFormat="false" ht="13.8" hidden="false" customHeight="false" outlineLevel="0" collapsed="false">
      <c r="A926" s="0" t="s">
        <v>4451</v>
      </c>
      <c r="B926" s="0" t="n">
        <f aca="false">-M926</f>
        <v>-0</v>
      </c>
      <c r="C926" s="0" t="n">
        <v>1000</v>
      </c>
      <c r="D926" s="0" t="n">
        <v>0</v>
      </c>
      <c r="E926" s="0" t="s">
        <v>4452</v>
      </c>
      <c r="F926" s="0" t="s">
        <v>4453</v>
      </c>
      <c r="G926" s="0" t="s">
        <v>4444</v>
      </c>
      <c r="H926" s="0" t="s">
        <v>4454</v>
      </c>
      <c r="I926" s="1" t="n">
        <v>0</v>
      </c>
      <c r="J926" s="0" t="n">
        <f aca="false">I926/(P$4*P$3)</f>
        <v>0</v>
      </c>
      <c r="K926" s="0" t="n">
        <f aca="false">J926*10^9*P$5</f>
        <v>0</v>
      </c>
      <c r="L926" s="0" t="n">
        <f aca="false">K926*P$7/P$8</f>
        <v>0</v>
      </c>
      <c r="M926" s="0" t="n">
        <f aca="false">IF(I926&gt;0,MIN(ROUNDUP(L926,P$9),1000),0)</f>
        <v>0</v>
      </c>
    </row>
    <row r="927" customFormat="false" ht="13.8" hidden="false" customHeight="false" outlineLevel="0" collapsed="false">
      <c r="A927" s="0" t="s">
        <v>4455</v>
      </c>
      <c r="B927" s="0" t="n">
        <f aca="false">-M927</f>
        <v>-0</v>
      </c>
      <c r="C927" s="0" t="n">
        <v>0</v>
      </c>
      <c r="D927" s="0" t="n">
        <v>0</v>
      </c>
      <c r="E927" s="0" t="s">
        <v>4456</v>
      </c>
      <c r="F927" s="0" t="s">
        <v>4457</v>
      </c>
      <c r="G927" s="0" t="s">
        <v>4458</v>
      </c>
      <c r="H927" s="0" t="s">
        <v>4459</v>
      </c>
      <c r="I927" s="1" t="n">
        <v>0</v>
      </c>
      <c r="J927" s="0" t="n">
        <f aca="false">I927/(P$4*P$3)</f>
        <v>0</v>
      </c>
      <c r="K927" s="0" t="n">
        <f aca="false">J927*10^9*P$5</f>
        <v>0</v>
      </c>
      <c r="L927" s="0" t="n">
        <f aca="false">K927*P$7/P$8</f>
        <v>0</v>
      </c>
      <c r="M927" s="0" t="n">
        <f aca="false">IF(I927&gt;0,MIN(ROUNDUP(L927,P$9),1000),0)</f>
        <v>0</v>
      </c>
    </row>
    <row r="928" customFormat="false" ht="13.8" hidden="false" customHeight="false" outlineLevel="0" collapsed="false">
      <c r="A928" s="0" t="s">
        <v>4460</v>
      </c>
      <c r="B928" s="0" t="n">
        <f aca="false">-M928</f>
        <v>-0</v>
      </c>
      <c r="C928" s="0" t="n">
        <v>0</v>
      </c>
      <c r="D928" s="0" t="n">
        <v>0</v>
      </c>
      <c r="E928" s="0" t="s">
        <v>4461</v>
      </c>
      <c r="F928" s="0" t="s">
        <v>4462</v>
      </c>
      <c r="G928" s="0" t="s">
        <v>4458</v>
      </c>
      <c r="H928" s="0" t="s">
        <v>4463</v>
      </c>
      <c r="I928" s="1" t="n">
        <v>0</v>
      </c>
      <c r="J928" s="0" t="n">
        <f aca="false">I928/(P$4*P$3)</f>
        <v>0</v>
      </c>
      <c r="K928" s="0" t="n">
        <f aca="false">J928*10^9*P$5</f>
        <v>0</v>
      </c>
      <c r="L928" s="0" t="n">
        <f aca="false">K928*P$7/P$8</f>
        <v>0</v>
      </c>
      <c r="M928" s="0" t="n">
        <f aca="false">IF(I928&gt;0,MIN(ROUNDUP(L928,P$9),1000),0)</f>
        <v>0</v>
      </c>
    </row>
    <row r="929" customFormat="false" ht="13.8" hidden="false" customHeight="false" outlineLevel="0" collapsed="false">
      <c r="A929" s="0" t="s">
        <v>4464</v>
      </c>
      <c r="B929" s="0" t="n">
        <f aca="false">-M929</f>
        <v>-0</v>
      </c>
      <c r="C929" s="0" t="n">
        <v>1000</v>
      </c>
      <c r="D929" s="0" t="n">
        <v>0</v>
      </c>
      <c r="E929" s="0" t="s">
        <v>4465</v>
      </c>
      <c r="F929" s="0" t="s">
        <v>4466</v>
      </c>
      <c r="G929" s="0" t="s">
        <v>4467</v>
      </c>
      <c r="H929" s="0" t="s">
        <v>4468</v>
      </c>
      <c r="I929" s="1" t="n">
        <v>0</v>
      </c>
      <c r="J929" s="0" t="n">
        <f aca="false">I929/(P$4*P$3)</f>
        <v>0</v>
      </c>
      <c r="K929" s="0" t="n">
        <f aca="false">J929*10^9*P$5</f>
        <v>0</v>
      </c>
      <c r="L929" s="0" t="n">
        <f aca="false">K929*P$7/P$8</f>
        <v>0</v>
      </c>
      <c r="M929" s="0" t="n">
        <f aca="false">IF(I929&gt;0,MIN(ROUNDUP(L929,P$9),1000),0)</f>
        <v>0</v>
      </c>
    </row>
    <row r="930" customFormat="false" ht="13.8" hidden="false" customHeight="false" outlineLevel="0" collapsed="false">
      <c r="A930" s="0" t="s">
        <v>4469</v>
      </c>
      <c r="B930" s="0" t="n">
        <f aca="false">-M930</f>
        <v>-0</v>
      </c>
      <c r="C930" s="0" t="n">
        <v>1000</v>
      </c>
      <c r="D930" s="0" t="n">
        <v>0</v>
      </c>
      <c r="E930" s="0" t="s">
        <v>4470</v>
      </c>
      <c r="F930" s="0" t="s">
        <v>4471</v>
      </c>
      <c r="G930" s="0" t="s">
        <v>3763</v>
      </c>
      <c r="H930" s="0" t="s">
        <v>4472</v>
      </c>
      <c r="I930" s="1" t="n">
        <v>0</v>
      </c>
      <c r="J930" s="0" t="n">
        <f aca="false">I930/(P$4*P$3)</f>
        <v>0</v>
      </c>
      <c r="K930" s="0" t="n">
        <f aca="false">J930*10^9*P$5</f>
        <v>0</v>
      </c>
      <c r="L930" s="0" t="n">
        <f aca="false">K930*P$7/P$8</f>
        <v>0</v>
      </c>
      <c r="M930" s="0" t="n">
        <f aca="false">IF(I930&gt;0,MIN(ROUNDUP(L930,P$9),1000),0)</f>
        <v>0</v>
      </c>
    </row>
    <row r="931" customFormat="false" ht="13.8" hidden="false" customHeight="false" outlineLevel="0" collapsed="false">
      <c r="A931" s="0" t="s">
        <v>4473</v>
      </c>
      <c r="B931" s="0" t="n">
        <f aca="false">-M931</f>
        <v>-0</v>
      </c>
      <c r="C931" s="0" t="n">
        <v>1000</v>
      </c>
      <c r="D931" s="0" t="n">
        <v>0</v>
      </c>
      <c r="E931" s="0" t="s">
        <v>4474</v>
      </c>
      <c r="F931" s="0" t="s">
        <v>4475</v>
      </c>
      <c r="G931" s="0" t="s">
        <v>2860</v>
      </c>
      <c r="H931" s="0" t="s">
        <v>4476</v>
      </c>
      <c r="I931" s="1" t="n">
        <v>0</v>
      </c>
      <c r="J931" s="0" t="n">
        <f aca="false">I931/(P$4*P$3)</f>
        <v>0</v>
      </c>
      <c r="K931" s="0" t="n">
        <f aca="false">J931*10^9*P$5</f>
        <v>0</v>
      </c>
      <c r="L931" s="0" t="n">
        <f aca="false">K931*P$7/P$8</f>
        <v>0</v>
      </c>
      <c r="M931" s="0" t="n">
        <f aca="false">IF(I931&gt;0,MIN(ROUNDUP(L931,P$9),1000),0)</f>
        <v>0</v>
      </c>
    </row>
    <row r="932" customFormat="false" ht="13.8" hidden="false" customHeight="false" outlineLevel="0" collapsed="false">
      <c r="A932" s="0" t="s">
        <v>4477</v>
      </c>
      <c r="B932" s="0" t="n">
        <f aca="false">-M932</f>
        <v>-0</v>
      </c>
      <c r="C932" s="0" t="n">
        <v>1000</v>
      </c>
      <c r="D932" s="0" t="n">
        <v>0</v>
      </c>
      <c r="E932" s="0" t="s">
        <v>4478</v>
      </c>
      <c r="F932" s="0" t="s">
        <v>4479</v>
      </c>
      <c r="G932" s="0" t="s">
        <v>2115</v>
      </c>
      <c r="H932" s="0" t="s">
        <v>4480</v>
      </c>
      <c r="I932" s="1" t="n">
        <v>0</v>
      </c>
      <c r="J932" s="0" t="n">
        <f aca="false">I932/(P$4*P$3)</f>
        <v>0</v>
      </c>
      <c r="K932" s="0" t="n">
        <f aca="false">J932*10^9*P$5</f>
        <v>0</v>
      </c>
      <c r="L932" s="0" t="n">
        <f aca="false">K932*P$7/P$8</f>
        <v>0</v>
      </c>
      <c r="M932" s="0" t="n">
        <f aca="false">IF(I932&gt;0,MIN(ROUNDUP(L932,P$9),1000),0)</f>
        <v>0</v>
      </c>
    </row>
    <row r="933" customFormat="false" ht="13.8" hidden="false" customHeight="false" outlineLevel="0" collapsed="false">
      <c r="A933" s="0" t="s">
        <v>4481</v>
      </c>
      <c r="B933" s="0" t="n">
        <f aca="false">-M933</f>
        <v>-0</v>
      </c>
      <c r="C933" s="0" t="n">
        <v>1000</v>
      </c>
      <c r="D933" s="0" t="n">
        <v>0</v>
      </c>
      <c r="E933" s="0" t="s">
        <v>4482</v>
      </c>
      <c r="F933" s="0" t="s">
        <v>4483</v>
      </c>
      <c r="G933" s="0" t="s">
        <v>4396</v>
      </c>
      <c r="H933" s="0" t="s">
        <v>4484</v>
      </c>
      <c r="I933" s="1" t="n">
        <v>0</v>
      </c>
      <c r="J933" s="0" t="n">
        <f aca="false">I933/(P$4*P$3)</f>
        <v>0</v>
      </c>
      <c r="K933" s="0" t="n">
        <f aca="false">J933*10^9*P$5</f>
        <v>0</v>
      </c>
      <c r="L933" s="0" t="n">
        <f aca="false">K933*P$7/P$8</f>
        <v>0</v>
      </c>
      <c r="M933" s="0" t="n">
        <f aca="false">IF(I933&gt;0,MIN(ROUNDUP(L933,P$9),1000),0)</f>
        <v>0</v>
      </c>
    </row>
    <row r="934" customFormat="false" ht="13.8" hidden="false" customHeight="false" outlineLevel="0" collapsed="false">
      <c r="A934" s="0" t="s">
        <v>4485</v>
      </c>
      <c r="B934" s="0" t="n">
        <f aca="false">-M934</f>
        <v>-0</v>
      </c>
      <c r="C934" s="0" t="n">
        <v>1000</v>
      </c>
      <c r="D934" s="0" t="n">
        <v>0</v>
      </c>
      <c r="E934" s="0" t="s">
        <v>4486</v>
      </c>
      <c r="F934" s="0" t="s">
        <v>4487</v>
      </c>
      <c r="G934" s="0" t="s">
        <v>2731</v>
      </c>
      <c r="H934" s="0" t="s">
        <v>4488</v>
      </c>
      <c r="I934" s="1" t="n">
        <v>0</v>
      </c>
      <c r="J934" s="0" t="n">
        <f aca="false">I934/(P$4*P$3)</f>
        <v>0</v>
      </c>
      <c r="K934" s="0" t="n">
        <f aca="false">J934*10^9*P$5</f>
        <v>0</v>
      </c>
      <c r="L934" s="0" t="n">
        <f aca="false">K934*P$7/P$8</f>
        <v>0</v>
      </c>
      <c r="M934" s="0" t="n">
        <f aca="false">IF(I934&gt;0,MIN(ROUNDUP(L934,P$9),1000),0)</f>
        <v>0</v>
      </c>
    </row>
    <row r="935" customFormat="false" ht="13.8" hidden="false" customHeight="false" outlineLevel="0" collapsed="false">
      <c r="A935" s="0" t="s">
        <v>4489</v>
      </c>
      <c r="B935" s="0" t="n">
        <f aca="false">-M935</f>
        <v>-0</v>
      </c>
      <c r="C935" s="0" t="n">
        <v>0</v>
      </c>
      <c r="D935" s="0" t="n">
        <v>0</v>
      </c>
      <c r="E935" s="0" t="s">
        <v>4490</v>
      </c>
      <c r="F935" s="0" t="s">
        <v>4491</v>
      </c>
      <c r="G935" s="0" t="s">
        <v>4492</v>
      </c>
      <c r="H935" s="0" t="s">
        <v>4493</v>
      </c>
      <c r="I935" s="1" t="n">
        <v>0</v>
      </c>
      <c r="J935" s="0" t="n">
        <f aca="false">I935/(P$4*P$3)</f>
        <v>0</v>
      </c>
      <c r="K935" s="0" t="n">
        <f aca="false">J935*10^9*P$5</f>
        <v>0</v>
      </c>
      <c r="L935" s="0" t="n">
        <f aca="false">K935*P$7/P$8</f>
        <v>0</v>
      </c>
      <c r="M935" s="0" t="n">
        <f aca="false">IF(I935&gt;0,MIN(ROUNDUP(L935,P$9),1000),0)</f>
        <v>0</v>
      </c>
    </row>
    <row r="936" customFormat="false" ht="13.8" hidden="false" customHeight="false" outlineLevel="0" collapsed="false">
      <c r="A936" s="0" t="s">
        <v>4494</v>
      </c>
      <c r="B936" s="0" t="n">
        <f aca="false">-M936</f>
        <v>-0</v>
      </c>
      <c r="C936" s="0" t="n">
        <v>0</v>
      </c>
      <c r="D936" s="0" t="n">
        <v>0</v>
      </c>
      <c r="E936" s="0" t="s">
        <v>4495</v>
      </c>
      <c r="F936" s="0" t="s">
        <v>4496</v>
      </c>
      <c r="G936" s="0" t="s">
        <v>4492</v>
      </c>
      <c r="H936" s="0" t="s">
        <v>4497</v>
      </c>
      <c r="I936" s="1" t="n">
        <v>0</v>
      </c>
      <c r="J936" s="0" t="n">
        <f aca="false">I936/(P$4*P$3)</f>
        <v>0</v>
      </c>
      <c r="K936" s="0" t="n">
        <f aca="false">J936*10^9*P$5</f>
        <v>0</v>
      </c>
      <c r="L936" s="0" t="n">
        <f aca="false">K936*P$7/P$8</f>
        <v>0</v>
      </c>
      <c r="M936" s="0" t="n">
        <f aca="false">IF(I936&gt;0,MIN(ROUNDUP(L936,P$9),1000),0)</f>
        <v>0</v>
      </c>
    </row>
    <row r="937" customFormat="false" ht="13.8" hidden="false" customHeight="false" outlineLevel="0" collapsed="false">
      <c r="A937" s="0" t="s">
        <v>4498</v>
      </c>
      <c r="B937" s="0" t="n">
        <f aca="false">-M937</f>
        <v>-0</v>
      </c>
      <c r="C937" s="0" t="n">
        <v>1000</v>
      </c>
      <c r="D937" s="0" t="n">
        <v>0</v>
      </c>
      <c r="E937" s="0" t="s">
        <v>4499</v>
      </c>
      <c r="F937" s="0" t="s">
        <v>4500</v>
      </c>
      <c r="G937" s="0" t="s">
        <v>4501</v>
      </c>
      <c r="H937" s="0" t="s">
        <v>4502</v>
      </c>
      <c r="I937" s="1" t="n">
        <v>0</v>
      </c>
      <c r="J937" s="0" t="e">
        <f aca="false">I937*P$5/(P$3-P$2)*P$6</f>
        <v>#DIV/0!</v>
      </c>
      <c r="K937" s="0" t="e">
        <f aca="false">J937*10^9</f>
        <v>#DIV/0!</v>
      </c>
      <c r="L937" s="0" t="e">
        <f aca="false">K937*P$7/P$8</f>
        <v>#DIV/0!</v>
      </c>
      <c r="M937" s="0" t="n">
        <f aca="false">IF(I937&gt;0,MIN(ROUNDUP(L937,P$9),1000),0)</f>
        <v>0</v>
      </c>
    </row>
    <row r="938" customFormat="false" ht="13.8" hidden="false" customHeight="false" outlineLevel="0" collapsed="false">
      <c r="A938" s="0" t="s">
        <v>4503</v>
      </c>
      <c r="B938" s="0" t="n">
        <f aca="false">-M938</f>
        <v>-0</v>
      </c>
      <c r="C938" s="0" t="n">
        <v>0</v>
      </c>
      <c r="D938" s="0" t="n">
        <v>0</v>
      </c>
      <c r="E938" s="0" t="s">
        <v>4504</v>
      </c>
      <c r="F938" s="0" t="s">
        <v>4505</v>
      </c>
      <c r="G938" s="0" t="s">
        <v>3540</v>
      </c>
      <c r="H938" s="0" t="s">
        <v>4506</v>
      </c>
      <c r="I938" s="1" t="n">
        <v>0</v>
      </c>
      <c r="J938" s="0" t="n">
        <f aca="false">I938/(P$4*P$3)</f>
        <v>0</v>
      </c>
      <c r="K938" s="0" t="n">
        <f aca="false">J938*10^9*P$5</f>
        <v>0</v>
      </c>
      <c r="L938" s="0" t="n">
        <f aca="false">K938*P$7/P$8</f>
        <v>0</v>
      </c>
      <c r="M938" s="0" t="n">
        <f aca="false">IF(I938&gt;0,MIN(ROUNDUP(L938,P$9),1000),0)</f>
        <v>0</v>
      </c>
    </row>
    <row r="939" customFormat="false" ht="13.8" hidden="false" customHeight="false" outlineLevel="0" collapsed="false">
      <c r="A939" s="0" t="s">
        <v>4507</v>
      </c>
      <c r="B939" s="0" t="n">
        <f aca="false">-M939</f>
        <v>-0</v>
      </c>
      <c r="C939" s="0" t="n">
        <v>0</v>
      </c>
      <c r="D939" s="0" t="n">
        <v>0</v>
      </c>
      <c r="E939" s="0" t="s">
        <v>4508</v>
      </c>
      <c r="F939" s="0" t="s">
        <v>4509</v>
      </c>
      <c r="G939" s="0" t="s">
        <v>3540</v>
      </c>
      <c r="H939" s="0" t="s">
        <v>4510</v>
      </c>
      <c r="I939" s="1" t="n">
        <v>0</v>
      </c>
      <c r="J939" s="0" t="n">
        <f aca="false">I939/(P$4*P$3)</f>
        <v>0</v>
      </c>
      <c r="K939" s="0" t="n">
        <f aca="false">J939*10^9*P$5</f>
        <v>0</v>
      </c>
      <c r="L939" s="0" t="n">
        <f aca="false">K939*P$7/P$8</f>
        <v>0</v>
      </c>
      <c r="M939" s="0" t="n">
        <f aca="false">IF(I939&gt;0,MIN(ROUNDUP(L939,P$9),1000),0)</f>
        <v>0</v>
      </c>
    </row>
    <row r="940" customFormat="false" ht="13.8" hidden="false" customHeight="false" outlineLevel="0" collapsed="false">
      <c r="A940" s="0" t="s">
        <v>4511</v>
      </c>
      <c r="B940" s="0" t="n">
        <f aca="false">-M940</f>
        <v>-0</v>
      </c>
      <c r="C940" s="0" t="n">
        <v>1000</v>
      </c>
      <c r="D940" s="0" t="n">
        <v>0</v>
      </c>
      <c r="E940" s="0" t="s">
        <v>4512</v>
      </c>
      <c r="F940" s="0" t="s">
        <v>4513</v>
      </c>
      <c r="G940" s="0" t="s">
        <v>4514</v>
      </c>
      <c r="H940" s="0" t="s">
        <v>4515</v>
      </c>
      <c r="I940" s="1" t="n">
        <v>0</v>
      </c>
      <c r="J940" s="0" t="n">
        <f aca="false">I940/(P$4*P$3)</f>
        <v>0</v>
      </c>
      <c r="K940" s="0" t="n">
        <f aca="false">J940*10^9*P$5</f>
        <v>0</v>
      </c>
      <c r="L940" s="0" t="n">
        <f aca="false">K940*P$7/P$8</f>
        <v>0</v>
      </c>
      <c r="M940" s="0" t="n">
        <f aca="false">IF(I940&gt;0,MIN(ROUNDUP(L940,P$9),1000),0)</f>
        <v>0</v>
      </c>
    </row>
    <row r="941" customFormat="false" ht="13.8" hidden="false" customHeight="false" outlineLevel="0" collapsed="false">
      <c r="A941" s="0" t="s">
        <v>4516</v>
      </c>
      <c r="B941" s="0" t="n">
        <f aca="false">-M941</f>
        <v>-0</v>
      </c>
      <c r="C941" s="0" t="n">
        <v>1000</v>
      </c>
      <c r="D941" s="0" t="n">
        <v>0</v>
      </c>
      <c r="E941" s="0" t="s">
        <v>4517</v>
      </c>
      <c r="F941" s="0" t="s">
        <v>4518</v>
      </c>
      <c r="G941" s="0" t="s">
        <v>2637</v>
      </c>
      <c r="H941" s="0" t="s">
        <v>4519</v>
      </c>
      <c r="I941" s="1" t="n">
        <v>0</v>
      </c>
      <c r="J941" s="0" t="n">
        <f aca="false">I941/(P$4*P$3)</f>
        <v>0</v>
      </c>
      <c r="K941" s="0" t="n">
        <f aca="false">J941*10^9*P$5</f>
        <v>0</v>
      </c>
      <c r="L941" s="0" t="n">
        <f aca="false">K941*P$7/P$8</f>
        <v>0</v>
      </c>
      <c r="M941" s="0" t="n">
        <f aca="false">IF(I941&gt;0,MIN(ROUNDUP(L941,P$9),1000),0)</f>
        <v>0</v>
      </c>
    </row>
    <row r="942" customFormat="false" ht="13.8" hidden="false" customHeight="false" outlineLevel="0" collapsed="false">
      <c r="A942" s="0" t="s">
        <v>4520</v>
      </c>
      <c r="B942" s="0" t="n">
        <f aca="false">-M942</f>
        <v>-0</v>
      </c>
      <c r="C942" s="0" t="n">
        <v>1000</v>
      </c>
      <c r="D942" s="0" t="n">
        <v>0</v>
      </c>
      <c r="E942" s="0" t="s">
        <v>4521</v>
      </c>
      <c r="F942" s="0" t="s">
        <v>4522</v>
      </c>
      <c r="G942" s="0" t="s">
        <v>4523</v>
      </c>
      <c r="H942" s="0" t="s">
        <v>4524</v>
      </c>
      <c r="I942" s="1" t="n">
        <v>0</v>
      </c>
      <c r="J942" s="0" t="n">
        <f aca="false">I942/(P$4*P$3)</f>
        <v>0</v>
      </c>
      <c r="K942" s="0" t="n">
        <f aca="false">J942*10^9*P$5</f>
        <v>0</v>
      </c>
      <c r="L942" s="0" t="n">
        <f aca="false">K942*P$7/P$8</f>
        <v>0</v>
      </c>
      <c r="M942" s="0" t="n">
        <f aca="false">IF(I942&gt;0,MIN(ROUNDUP(L942,P$9),1000),0)</f>
        <v>0</v>
      </c>
    </row>
    <row r="943" customFormat="false" ht="13.8" hidden="false" customHeight="false" outlineLevel="0" collapsed="false">
      <c r="A943" s="0" t="s">
        <v>4525</v>
      </c>
      <c r="B943" s="0" t="n">
        <f aca="false">-M943</f>
        <v>-0</v>
      </c>
      <c r="C943" s="0" t="n">
        <v>1000</v>
      </c>
      <c r="D943" s="0" t="n">
        <v>0</v>
      </c>
      <c r="E943" s="0" t="s">
        <v>4526</v>
      </c>
      <c r="F943" s="0" t="s">
        <v>4527</v>
      </c>
      <c r="G943" s="0" t="s">
        <v>4528</v>
      </c>
      <c r="H943" s="0" t="s">
        <v>4529</v>
      </c>
      <c r="I943" s="1" t="n">
        <v>0</v>
      </c>
      <c r="J943" s="0" t="n">
        <f aca="false">I943/(P$4*P$3)</f>
        <v>0</v>
      </c>
      <c r="K943" s="0" t="n">
        <f aca="false">J943*10^9*P$5</f>
        <v>0</v>
      </c>
      <c r="L943" s="0" t="n">
        <f aca="false">K943*P$7/P$8</f>
        <v>0</v>
      </c>
      <c r="M943" s="0" t="n">
        <f aca="false">IF(I943&gt;0,MIN(ROUNDUP(L943,P$9),1000),0)</f>
        <v>0</v>
      </c>
    </row>
    <row r="944" customFormat="false" ht="13.8" hidden="false" customHeight="false" outlineLevel="0" collapsed="false">
      <c r="A944" s="0" t="s">
        <v>4530</v>
      </c>
      <c r="B944" s="0" t="n">
        <f aca="false">-M944</f>
        <v>-0</v>
      </c>
      <c r="C944" s="0" t="n">
        <v>1000</v>
      </c>
      <c r="D944" s="0" t="n">
        <v>0</v>
      </c>
      <c r="E944" s="0" t="s">
        <v>4531</v>
      </c>
      <c r="F944" s="0" t="s">
        <v>4532</v>
      </c>
      <c r="G944" s="0" t="s">
        <v>4533</v>
      </c>
      <c r="H944" s="0" t="s">
        <v>4534</v>
      </c>
      <c r="I944" s="1" t="n">
        <v>0</v>
      </c>
      <c r="J944" s="0" t="n">
        <f aca="false">I944/(P$4*P$3)</f>
        <v>0</v>
      </c>
      <c r="K944" s="0" t="n">
        <f aca="false">J944*10^9*P$5</f>
        <v>0</v>
      </c>
      <c r="L944" s="0" t="n">
        <f aca="false">K944*P$7/P$8</f>
        <v>0</v>
      </c>
      <c r="M944" s="0" t="n">
        <f aca="false">IF(I944&gt;0,MIN(ROUNDUP(L944,P$9),1000),0)</f>
        <v>0</v>
      </c>
    </row>
    <row r="945" customFormat="false" ht="13.8" hidden="false" customHeight="false" outlineLevel="0" collapsed="false">
      <c r="A945" s="0" t="s">
        <v>4535</v>
      </c>
      <c r="B945" s="0" t="n">
        <f aca="false">-M945</f>
        <v>-0</v>
      </c>
      <c r="C945" s="0" t="n">
        <v>1000</v>
      </c>
      <c r="D945" s="0" t="n">
        <v>0</v>
      </c>
      <c r="E945" s="0" t="s">
        <v>4536</v>
      </c>
      <c r="F945" s="0" t="s">
        <v>4537</v>
      </c>
      <c r="G945" s="0" t="s">
        <v>4538</v>
      </c>
      <c r="H945" s="0" t="s">
        <v>4539</v>
      </c>
      <c r="I945" s="1" t="n">
        <v>0</v>
      </c>
      <c r="J945" s="0" t="n">
        <f aca="false">I945/(P$4*P$3)</f>
        <v>0</v>
      </c>
      <c r="K945" s="0" t="n">
        <f aca="false">J945*10^9*P$5</f>
        <v>0</v>
      </c>
      <c r="L945" s="0" t="n">
        <f aca="false">K945*P$7/P$8</f>
        <v>0</v>
      </c>
      <c r="M945" s="0" t="n">
        <f aca="false">IF(I945&gt;0,MIN(ROUNDUP(L945,P$9),1000),0)</f>
        <v>0</v>
      </c>
    </row>
    <row r="946" customFormat="false" ht="13.8" hidden="false" customHeight="false" outlineLevel="0" collapsed="false">
      <c r="A946" s="0" t="s">
        <v>4540</v>
      </c>
      <c r="B946" s="0" t="n">
        <f aca="false">-M946</f>
        <v>-0</v>
      </c>
      <c r="C946" s="0" t="n">
        <v>1000</v>
      </c>
      <c r="D946" s="0" t="n">
        <v>0</v>
      </c>
      <c r="E946" s="0" t="s">
        <v>4541</v>
      </c>
      <c r="F946" s="0" t="s">
        <v>4542</v>
      </c>
      <c r="G946" s="0" t="s">
        <v>4543</v>
      </c>
      <c r="H946" s="0" t="s">
        <v>4544</v>
      </c>
      <c r="I946" s="1" t="n">
        <v>0</v>
      </c>
      <c r="J946" s="0" t="n">
        <f aca="false">I946/(P$4*P$3)</f>
        <v>0</v>
      </c>
      <c r="K946" s="0" t="n">
        <f aca="false">J946*10^9*P$5</f>
        <v>0</v>
      </c>
      <c r="L946" s="0" t="n">
        <f aca="false">K946*P$7/P$8</f>
        <v>0</v>
      </c>
      <c r="M946" s="0" t="n">
        <f aca="false">IF(I946&gt;0,MIN(ROUNDUP(L946,P$9),1000),0)</f>
        <v>0</v>
      </c>
    </row>
    <row r="947" customFormat="false" ht="13.8" hidden="false" customHeight="false" outlineLevel="0" collapsed="false">
      <c r="A947" s="0" t="s">
        <v>4545</v>
      </c>
      <c r="B947" s="0" t="n">
        <f aca="false">-M947</f>
        <v>-0</v>
      </c>
      <c r="C947" s="0" t="n">
        <v>1000</v>
      </c>
      <c r="D947" s="0" t="n">
        <v>0</v>
      </c>
      <c r="E947" s="0" t="s">
        <v>4546</v>
      </c>
      <c r="F947" s="0" t="s">
        <v>4547</v>
      </c>
      <c r="G947" s="0" t="s">
        <v>4548</v>
      </c>
      <c r="H947" s="0" t="s">
        <v>4549</v>
      </c>
      <c r="I947" s="1" t="n">
        <v>0</v>
      </c>
      <c r="J947" s="0" t="n">
        <f aca="false">I947/(P$4*P$3)</f>
        <v>0</v>
      </c>
      <c r="K947" s="0" t="n">
        <f aca="false">J947*10^9*P$5</f>
        <v>0</v>
      </c>
      <c r="L947" s="0" t="n">
        <f aca="false">K947*P$7/P$8</f>
        <v>0</v>
      </c>
      <c r="M947" s="0" t="n">
        <f aca="false">IF(I947&gt;0,MIN(ROUNDUP(L947,P$9),1000),0)</f>
        <v>0</v>
      </c>
    </row>
    <row r="948" customFormat="false" ht="13.8" hidden="false" customHeight="false" outlineLevel="0" collapsed="false">
      <c r="A948" s="0" t="s">
        <v>4550</v>
      </c>
      <c r="B948" s="0" t="n">
        <f aca="false">-M948</f>
        <v>-0</v>
      </c>
      <c r="C948" s="0" t="n">
        <v>1000</v>
      </c>
      <c r="D948" s="0" t="n">
        <v>0</v>
      </c>
      <c r="E948" s="0" t="s">
        <v>4551</v>
      </c>
      <c r="F948" s="0" t="s">
        <v>4552</v>
      </c>
      <c r="G948" s="0" t="s">
        <v>4553</v>
      </c>
      <c r="H948" s="0" t="s">
        <v>4554</v>
      </c>
      <c r="I948" s="1" t="n">
        <v>0</v>
      </c>
      <c r="J948" s="0" t="n">
        <f aca="false">I948/(P$4*P$3)</f>
        <v>0</v>
      </c>
      <c r="K948" s="0" t="n">
        <f aca="false">J948*10^9*P$5</f>
        <v>0</v>
      </c>
      <c r="L948" s="0" t="n">
        <f aca="false">K948*P$7/P$8</f>
        <v>0</v>
      </c>
      <c r="M948" s="0" t="n">
        <f aca="false">IF(I948&gt;0,MIN(ROUNDUP(L948,P$9),1000),0)</f>
        <v>0</v>
      </c>
    </row>
    <row r="949" customFormat="false" ht="13.8" hidden="false" customHeight="false" outlineLevel="0" collapsed="false">
      <c r="A949" s="0" t="s">
        <v>4555</v>
      </c>
      <c r="B949" s="0" t="n">
        <f aca="false">-M949</f>
        <v>-0</v>
      </c>
      <c r="C949" s="0" t="n">
        <v>1000</v>
      </c>
      <c r="D949" s="0" t="n">
        <v>0</v>
      </c>
      <c r="E949" s="0" t="s">
        <v>4556</v>
      </c>
      <c r="F949" s="0" t="s">
        <v>4557</v>
      </c>
      <c r="G949" s="0" t="s">
        <v>4558</v>
      </c>
      <c r="H949" s="0" t="s">
        <v>4559</v>
      </c>
      <c r="I949" s="1" t="n">
        <v>0</v>
      </c>
      <c r="J949" s="0" t="n">
        <f aca="false">I949/(P$4*P$3)</f>
        <v>0</v>
      </c>
      <c r="K949" s="0" t="n">
        <f aca="false">J949*10^9*P$5</f>
        <v>0</v>
      </c>
      <c r="L949" s="0" t="n">
        <f aca="false">K949*P$7/P$8</f>
        <v>0</v>
      </c>
      <c r="M949" s="0" t="n">
        <f aca="false">IF(I949&gt;0,MIN(ROUNDUP(L949,P$9),1000),0)</f>
        <v>0</v>
      </c>
    </row>
    <row r="950" customFormat="false" ht="13.8" hidden="false" customHeight="false" outlineLevel="0" collapsed="false">
      <c r="A950" s="0" t="s">
        <v>4560</v>
      </c>
      <c r="B950" s="0" t="n">
        <f aca="false">-M950</f>
        <v>-0</v>
      </c>
      <c r="C950" s="0" t="n">
        <v>0</v>
      </c>
      <c r="D950" s="0" t="n">
        <v>0</v>
      </c>
      <c r="E950" s="0" t="s">
        <v>4561</v>
      </c>
      <c r="F950" s="0" t="s">
        <v>4562</v>
      </c>
      <c r="G950" s="0" t="s">
        <v>4492</v>
      </c>
      <c r="H950" s="0" t="s">
        <v>4563</v>
      </c>
      <c r="I950" s="1" t="n">
        <v>0</v>
      </c>
      <c r="J950" s="0" t="n">
        <f aca="false">I950/(P$4*P$3)</f>
        <v>0</v>
      </c>
      <c r="K950" s="0" t="n">
        <f aca="false">J950*10^9*P$5</f>
        <v>0</v>
      </c>
      <c r="L950" s="0" t="n">
        <f aca="false">K950*P$7/P$8</f>
        <v>0</v>
      </c>
      <c r="M950" s="0" t="n">
        <f aca="false">IF(I950&gt;0,MIN(ROUNDUP(L950,P$9),1000),0)</f>
        <v>0</v>
      </c>
    </row>
    <row r="951" customFormat="false" ht="13.8" hidden="false" customHeight="false" outlineLevel="0" collapsed="false">
      <c r="A951" s="0" t="s">
        <v>4564</v>
      </c>
      <c r="B951" s="0" t="n">
        <f aca="false">-M951</f>
        <v>-0</v>
      </c>
      <c r="C951" s="0" t="n">
        <v>0</v>
      </c>
      <c r="D951" s="0" t="n">
        <v>0</v>
      </c>
      <c r="E951" s="0" t="s">
        <v>4565</v>
      </c>
      <c r="F951" s="0" t="s">
        <v>4566</v>
      </c>
      <c r="G951" s="0" t="s">
        <v>4492</v>
      </c>
      <c r="H951" s="0" t="s">
        <v>4567</v>
      </c>
      <c r="I951" s="1" t="n">
        <v>0</v>
      </c>
      <c r="J951" s="0" t="n">
        <f aca="false">I951/(P$4*P$3)</f>
        <v>0</v>
      </c>
      <c r="K951" s="0" t="n">
        <f aca="false">J951*10^9*P$5</f>
        <v>0</v>
      </c>
      <c r="L951" s="0" t="n">
        <f aca="false">K951*P$7/P$8</f>
        <v>0</v>
      </c>
      <c r="M951" s="0" t="n">
        <f aca="false">IF(I951&gt;0,MIN(ROUNDUP(L951,P$9),1000),0)</f>
        <v>0</v>
      </c>
    </row>
    <row r="952" customFormat="false" ht="13.8" hidden="false" customHeight="false" outlineLevel="0" collapsed="false">
      <c r="A952" s="0" t="s">
        <v>4568</v>
      </c>
      <c r="B952" s="0" t="n">
        <f aca="false">-M952</f>
        <v>-0</v>
      </c>
      <c r="C952" s="0" t="n">
        <v>1000</v>
      </c>
      <c r="D952" s="0" t="n">
        <v>0</v>
      </c>
      <c r="E952" s="0" t="s">
        <v>4569</v>
      </c>
      <c r="F952" s="0" t="s">
        <v>4570</v>
      </c>
      <c r="G952" s="0" t="s">
        <v>4571</v>
      </c>
      <c r="H952" s="0" t="s">
        <v>4572</v>
      </c>
      <c r="I952" s="1" t="n">
        <v>0</v>
      </c>
      <c r="J952" s="0" t="n">
        <f aca="false">I952/(P$4*P$3)</f>
        <v>0</v>
      </c>
      <c r="K952" s="0" t="n">
        <f aca="false">J952*10^9*P$5</f>
        <v>0</v>
      </c>
      <c r="L952" s="0" t="n">
        <f aca="false">K952*P$7/P$8</f>
        <v>0</v>
      </c>
      <c r="M952" s="0" t="n">
        <f aca="false">IF(I952&gt;0,MIN(ROUNDUP(L952,P$9),1000),0)</f>
        <v>0</v>
      </c>
    </row>
    <row r="953" customFormat="false" ht="13.8" hidden="false" customHeight="false" outlineLevel="0" collapsed="false">
      <c r="A953" s="0" t="s">
        <v>4573</v>
      </c>
      <c r="B953" s="0" t="n">
        <f aca="false">-M953</f>
        <v>-0</v>
      </c>
      <c r="C953" s="0" t="n">
        <v>1000</v>
      </c>
      <c r="D953" s="0" t="n">
        <v>0</v>
      </c>
      <c r="E953" s="0" t="s">
        <v>4574</v>
      </c>
      <c r="F953" s="0" t="s">
        <v>4575</v>
      </c>
      <c r="G953" s="0" t="s">
        <v>4426</v>
      </c>
      <c r="H953" s="0" t="s">
        <v>4576</v>
      </c>
      <c r="I953" s="1" t="n">
        <v>0</v>
      </c>
      <c r="J953" s="0" t="n">
        <f aca="false">I953/(P$4*P$3)</f>
        <v>0</v>
      </c>
      <c r="K953" s="0" t="n">
        <f aca="false">J953*10^9*P$5</f>
        <v>0</v>
      </c>
      <c r="L953" s="0" t="n">
        <f aca="false">K953*P$7/P$8</f>
        <v>0</v>
      </c>
      <c r="M953" s="0" t="n">
        <f aca="false">IF(I953&gt;0,MIN(ROUNDUP(L953,P$9),1000),0)</f>
        <v>0</v>
      </c>
    </row>
    <row r="954" customFormat="false" ht="13.8" hidden="false" customHeight="false" outlineLevel="0" collapsed="false">
      <c r="A954" s="0" t="s">
        <v>4577</v>
      </c>
      <c r="B954" s="0" t="n">
        <f aca="false">-M954</f>
        <v>-0</v>
      </c>
      <c r="C954" s="0" t="n">
        <v>1000</v>
      </c>
      <c r="D954" s="0" t="n">
        <v>0</v>
      </c>
      <c r="E954" s="0" t="s">
        <v>4578</v>
      </c>
      <c r="F954" s="0" t="s">
        <v>4579</v>
      </c>
      <c r="G954" s="0" t="s">
        <v>4580</v>
      </c>
      <c r="H954" s="0" t="s">
        <v>4581</v>
      </c>
      <c r="I954" s="1" t="n">
        <v>0</v>
      </c>
      <c r="J954" s="0" t="n">
        <f aca="false">I954/(P$4*P$3)</f>
        <v>0</v>
      </c>
      <c r="K954" s="0" t="n">
        <f aca="false">J954*10^9*P$5</f>
        <v>0</v>
      </c>
      <c r="L954" s="0" t="n">
        <f aca="false">K954*P$7/P$8</f>
        <v>0</v>
      </c>
      <c r="M954" s="0" t="n">
        <f aca="false">IF(I954&gt;0,MIN(ROUNDUP(L954,P$9),1000),0)</f>
        <v>0</v>
      </c>
    </row>
    <row r="955" customFormat="false" ht="13.8" hidden="false" customHeight="false" outlineLevel="0" collapsed="false">
      <c r="A955" s="0" t="s">
        <v>4582</v>
      </c>
      <c r="B955" s="0" t="n">
        <f aca="false">-M955</f>
        <v>-0</v>
      </c>
      <c r="C955" s="0" t="n">
        <v>0</v>
      </c>
      <c r="D955" s="0" t="n">
        <v>0</v>
      </c>
      <c r="E955" s="0" t="s">
        <v>4583</v>
      </c>
      <c r="F955" s="0" t="s">
        <v>4584</v>
      </c>
      <c r="G955" s="0" t="s">
        <v>4492</v>
      </c>
      <c r="H955" s="0" t="s">
        <v>4585</v>
      </c>
      <c r="I955" s="1" t="n">
        <v>0</v>
      </c>
      <c r="J955" s="0" t="n">
        <f aca="false">I955/(P$4*P$3)</f>
        <v>0</v>
      </c>
      <c r="K955" s="0" t="n">
        <f aca="false">J955*10^9*P$5</f>
        <v>0</v>
      </c>
      <c r="L955" s="0" t="n">
        <f aca="false">K955*P$7/P$8</f>
        <v>0</v>
      </c>
      <c r="M955" s="0" t="n">
        <f aca="false">IF(I955&gt;0,MIN(ROUNDUP(L955,P$9),1000),0)</f>
        <v>0</v>
      </c>
    </row>
    <row r="956" customFormat="false" ht="13.8" hidden="false" customHeight="false" outlineLevel="0" collapsed="false">
      <c r="A956" s="0" t="s">
        <v>4586</v>
      </c>
      <c r="B956" s="0" t="n">
        <f aca="false">-M956</f>
        <v>-0</v>
      </c>
      <c r="C956" s="0" t="n">
        <v>0</v>
      </c>
      <c r="D956" s="0" t="n">
        <v>0</v>
      </c>
      <c r="E956" s="0" t="s">
        <v>4587</v>
      </c>
      <c r="F956" s="0" t="s">
        <v>4588</v>
      </c>
      <c r="G956" s="0" t="s">
        <v>4589</v>
      </c>
      <c r="H956" s="0" t="s">
        <v>4590</v>
      </c>
      <c r="I956" s="1" t="n">
        <v>0</v>
      </c>
      <c r="J956" s="0" t="n">
        <f aca="false">I956/(P$4*P$3)</f>
        <v>0</v>
      </c>
      <c r="K956" s="0" t="n">
        <f aca="false">J956*10^9*P$5</f>
        <v>0</v>
      </c>
      <c r="L956" s="0" t="n">
        <f aca="false">K956*P$7/P$8</f>
        <v>0</v>
      </c>
      <c r="M956" s="0" t="n">
        <f aca="false">IF(I956&gt;0,MIN(ROUNDUP(L956,P$9),1000),0)</f>
        <v>0</v>
      </c>
    </row>
    <row r="957" customFormat="false" ht="13.8" hidden="false" customHeight="false" outlineLevel="0" collapsed="false">
      <c r="A957" s="0" t="s">
        <v>4591</v>
      </c>
      <c r="B957" s="0" t="n">
        <f aca="false">-M957</f>
        <v>-0</v>
      </c>
      <c r="C957" s="0" t="n">
        <v>1000</v>
      </c>
      <c r="D957" s="0" t="n">
        <v>0</v>
      </c>
      <c r="E957" s="0" t="s">
        <v>4592</v>
      </c>
      <c r="F957" s="0" t="s">
        <v>4593</v>
      </c>
      <c r="G957" s="0" t="s">
        <v>4594</v>
      </c>
      <c r="H957" s="0" t="s">
        <v>4595</v>
      </c>
      <c r="I957" s="1" t="n">
        <v>0</v>
      </c>
      <c r="J957" s="0" t="n">
        <f aca="false">I957/(P$4*P$3)</f>
        <v>0</v>
      </c>
      <c r="K957" s="0" t="n">
        <f aca="false">J957*10^9*P$5</f>
        <v>0</v>
      </c>
      <c r="L957" s="0" t="n">
        <f aca="false">K957*P$7/P$8</f>
        <v>0</v>
      </c>
      <c r="M957" s="0" t="n">
        <f aca="false">IF(I957&gt;0,MIN(ROUNDUP(L957,P$9),1000),0)</f>
        <v>0</v>
      </c>
    </row>
    <row r="958" customFormat="false" ht="13.8" hidden="false" customHeight="false" outlineLevel="0" collapsed="false">
      <c r="A958" s="0" t="s">
        <v>4596</v>
      </c>
      <c r="B958" s="0" t="n">
        <f aca="false">-M958</f>
        <v>-0</v>
      </c>
      <c r="C958" s="0" t="n">
        <v>1000</v>
      </c>
      <c r="D958" s="0" t="n">
        <v>0</v>
      </c>
      <c r="E958" s="0" t="s">
        <v>4597</v>
      </c>
      <c r="F958" s="0" t="s">
        <v>4598</v>
      </c>
      <c r="G958" s="0" t="s">
        <v>4599</v>
      </c>
      <c r="H958" s="0" t="s">
        <v>4600</v>
      </c>
      <c r="I958" s="1" t="n">
        <v>0</v>
      </c>
      <c r="J958" s="0" t="n">
        <f aca="false">I958/(P$4*P$3)</f>
        <v>0</v>
      </c>
      <c r="K958" s="0" t="n">
        <f aca="false">J958*10^9*P$5</f>
        <v>0</v>
      </c>
      <c r="L958" s="0" t="n">
        <f aca="false">K958*P$7/P$8</f>
        <v>0</v>
      </c>
      <c r="M958" s="0" t="n">
        <f aca="false">IF(I958&gt;0,MIN(ROUNDUP(L958,P$9),1000),0)</f>
        <v>0</v>
      </c>
    </row>
    <row r="959" customFormat="false" ht="13.8" hidden="false" customHeight="false" outlineLevel="0" collapsed="false">
      <c r="A959" s="0" t="s">
        <v>4601</v>
      </c>
      <c r="B959" s="0" t="n">
        <f aca="false">-M959</f>
        <v>-0</v>
      </c>
      <c r="C959" s="0" t="n">
        <v>1000</v>
      </c>
      <c r="D959" s="0" t="n">
        <v>0</v>
      </c>
      <c r="E959" s="0" t="s">
        <v>4602</v>
      </c>
      <c r="F959" s="0" t="s">
        <v>4603</v>
      </c>
      <c r="G959" s="0" t="s">
        <v>4604</v>
      </c>
      <c r="H959" s="0" t="s">
        <v>4605</v>
      </c>
      <c r="I959" s="1" t="n">
        <v>0</v>
      </c>
      <c r="J959" s="0" t="n">
        <f aca="false">I959/(P$4*P$3)</f>
        <v>0</v>
      </c>
      <c r="K959" s="0" t="n">
        <f aca="false">J959*10^9*P$5</f>
        <v>0</v>
      </c>
      <c r="L959" s="0" t="n">
        <f aca="false">K959*P$7/P$8</f>
        <v>0</v>
      </c>
      <c r="M959" s="0" t="n">
        <f aca="false">IF(I959&gt;0,MIN(ROUNDUP(L959,P$9),1000),0)</f>
        <v>0</v>
      </c>
    </row>
    <row r="960" customFormat="false" ht="13.8" hidden="false" customHeight="false" outlineLevel="0" collapsed="false">
      <c r="A960" s="0" t="s">
        <v>4606</v>
      </c>
      <c r="B960" s="0" t="n">
        <f aca="false">-M960</f>
        <v>-0</v>
      </c>
      <c r="C960" s="0" t="n">
        <v>0</v>
      </c>
      <c r="D960" s="0" t="n">
        <v>0</v>
      </c>
      <c r="E960" s="0" t="s">
        <v>4607</v>
      </c>
      <c r="F960" s="0" t="s">
        <v>4608</v>
      </c>
      <c r="G960" s="0" t="s">
        <v>3540</v>
      </c>
      <c r="H960" s="0" t="s">
        <v>4609</v>
      </c>
      <c r="I960" s="1" t="n">
        <v>0</v>
      </c>
      <c r="J960" s="0" t="n">
        <f aca="false">I960/(P$4*P$3)</f>
        <v>0</v>
      </c>
      <c r="K960" s="0" t="n">
        <f aca="false">J960*10^9*P$5</f>
        <v>0</v>
      </c>
      <c r="L960" s="0" t="n">
        <f aca="false">K960*P$7/P$8</f>
        <v>0</v>
      </c>
      <c r="M960" s="0" t="n">
        <f aca="false">IF(I960&gt;0,MIN(ROUNDUP(L960,P$9),1000),0)</f>
        <v>0</v>
      </c>
    </row>
    <row r="961" customFormat="false" ht="13.8" hidden="false" customHeight="false" outlineLevel="0" collapsed="false">
      <c r="A961" s="0" t="s">
        <v>4610</v>
      </c>
      <c r="B961" s="0" t="n">
        <f aca="false">-M961</f>
        <v>-0</v>
      </c>
      <c r="C961" s="0" t="n">
        <v>1000</v>
      </c>
      <c r="D961" s="0" t="n">
        <v>0</v>
      </c>
      <c r="E961" s="0" t="s">
        <v>4611</v>
      </c>
      <c r="F961" s="0" t="s">
        <v>4612</v>
      </c>
      <c r="G961" s="0" t="s">
        <v>4613</v>
      </c>
      <c r="H961" s="0" t="s">
        <v>4614</v>
      </c>
      <c r="I961" s="1" t="n">
        <v>0</v>
      </c>
      <c r="J961" s="0" t="n">
        <f aca="false">I961/(P$4*P$3)</f>
        <v>0</v>
      </c>
      <c r="K961" s="0" t="n">
        <f aca="false">J961*10^9*P$5</f>
        <v>0</v>
      </c>
      <c r="L961" s="0" t="n">
        <f aca="false">K961*P$7/P$8</f>
        <v>0</v>
      </c>
      <c r="M961" s="0" t="n">
        <f aca="false">IF(I961&gt;0,MIN(ROUNDUP(L961,P$9),1000),0)</f>
        <v>0</v>
      </c>
    </row>
    <row r="962" customFormat="false" ht="13.8" hidden="false" customHeight="false" outlineLevel="0" collapsed="false">
      <c r="A962" s="0" t="s">
        <v>4615</v>
      </c>
      <c r="B962" s="0" t="n">
        <f aca="false">-M962</f>
        <v>-0</v>
      </c>
      <c r="C962" s="0" t="n">
        <v>1000</v>
      </c>
      <c r="D962" s="0" t="n">
        <v>0</v>
      </c>
      <c r="E962" s="0" t="s">
        <v>4616</v>
      </c>
      <c r="F962" s="0" t="s">
        <v>4617</v>
      </c>
      <c r="G962" s="0" t="s">
        <v>4618</v>
      </c>
      <c r="H962" s="0" t="s">
        <v>4619</v>
      </c>
      <c r="I962" s="1" t="n">
        <v>0</v>
      </c>
      <c r="J962" s="0" t="n">
        <f aca="false">I962/(P$4*P$3)</f>
        <v>0</v>
      </c>
      <c r="K962" s="0" t="n">
        <f aca="false">J962*10^9*P$5</f>
        <v>0</v>
      </c>
      <c r="L962" s="0" t="n">
        <f aca="false">K962*P$7/P$8</f>
        <v>0</v>
      </c>
      <c r="M962" s="0" t="n">
        <f aca="false">IF(I962&gt;0,MIN(ROUNDUP(L962,P$9),1000),0)</f>
        <v>0</v>
      </c>
    </row>
    <row r="963" customFormat="false" ht="13.8" hidden="false" customHeight="false" outlineLevel="0" collapsed="false">
      <c r="A963" s="0" t="s">
        <v>4620</v>
      </c>
      <c r="B963" s="0" t="n">
        <f aca="false">-M963</f>
        <v>-0</v>
      </c>
      <c r="C963" s="0" t="n">
        <v>1000</v>
      </c>
      <c r="D963" s="0" t="n">
        <v>0</v>
      </c>
      <c r="E963" s="0" t="s">
        <v>4621</v>
      </c>
      <c r="F963" s="0" t="s">
        <v>4622</v>
      </c>
      <c r="G963" s="0" t="s">
        <v>1816</v>
      </c>
      <c r="H963" s="0" t="s">
        <v>4623</v>
      </c>
      <c r="I963" s="1" t="n">
        <v>0</v>
      </c>
      <c r="J963" s="0" t="n">
        <f aca="false">I963/(P$4*P$3)</f>
        <v>0</v>
      </c>
      <c r="K963" s="0" t="n">
        <f aca="false">J963*10^9*P$5</f>
        <v>0</v>
      </c>
      <c r="L963" s="0" t="n">
        <f aca="false">K963*P$7/P$8</f>
        <v>0</v>
      </c>
      <c r="M963" s="0" t="n">
        <f aca="false">IF(I963&gt;0,MIN(ROUNDUP(L963,P$9),1000),0)</f>
        <v>0</v>
      </c>
    </row>
    <row r="964" customFormat="false" ht="13.8" hidden="false" customHeight="false" outlineLevel="0" collapsed="false">
      <c r="A964" s="0" t="s">
        <v>4624</v>
      </c>
      <c r="B964" s="0" t="n">
        <f aca="false">-M964</f>
        <v>-0</v>
      </c>
      <c r="C964" s="0" t="n">
        <v>1000</v>
      </c>
      <c r="D964" s="0" t="n">
        <v>0</v>
      </c>
      <c r="E964" s="0" t="s">
        <v>4625</v>
      </c>
      <c r="F964" s="0" t="s">
        <v>4626</v>
      </c>
      <c r="G964" s="0" t="s">
        <v>4627</v>
      </c>
      <c r="H964" s="0" t="s">
        <v>4628</v>
      </c>
      <c r="I964" s="1" t="n">
        <v>0</v>
      </c>
      <c r="J964" s="0" t="n">
        <f aca="false">I964/(P$4*P$3)</f>
        <v>0</v>
      </c>
      <c r="K964" s="0" t="n">
        <f aca="false">J964*10^9*P$5</f>
        <v>0</v>
      </c>
      <c r="L964" s="0" t="n">
        <f aca="false">K964*P$7/P$8</f>
        <v>0</v>
      </c>
      <c r="M964" s="0" t="n">
        <f aca="false">IF(I964&gt;0,MIN(ROUNDUP(L964,P$9),1000),0)</f>
        <v>0</v>
      </c>
    </row>
    <row r="965" customFormat="false" ht="13.8" hidden="false" customHeight="false" outlineLevel="0" collapsed="false">
      <c r="A965" s="0" t="s">
        <v>4629</v>
      </c>
      <c r="B965" s="0" t="n">
        <f aca="false">-M965</f>
        <v>-0</v>
      </c>
      <c r="C965" s="0" t="n">
        <v>1000</v>
      </c>
      <c r="D965" s="0" t="n">
        <v>0</v>
      </c>
      <c r="E965" s="0" t="s">
        <v>4630</v>
      </c>
      <c r="F965" s="0" t="s">
        <v>4631</v>
      </c>
      <c r="G965" s="0" t="s">
        <v>4632</v>
      </c>
      <c r="H965" s="0" t="s">
        <v>4633</v>
      </c>
      <c r="I965" s="1" t="n">
        <v>0</v>
      </c>
      <c r="J965" s="0" t="n">
        <f aca="false">I965/(P$4*P$3)</f>
        <v>0</v>
      </c>
      <c r="K965" s="0" t="n">
        <f aca="false">J965*10^9*P$5</f>
        <v>0</v>
      </c>
      <c r="L965" s="0" t="n">
        <f aca="false">K965*P$7/P$8</f>
        <v>0</v>
      </c>
      <c r="M965" s="0" t="n">
        <f aca="false">IF(I965&gt;0,MIN(ROUNDUP(L965,P$9),1000),0)</f>
        <v>0</v>
      </c>
    </row>
    <row r="966" customFormat="false" ht="13.8" hidden="false" customHeight="false" outlineLevel="0" collapsed="false">
      <c r="A966" s="0" t="s">
        <v>4634</v>
      </c>
      <c r="B966" s="0" t="n">
        <f aca="false">-M966</f>
        <v>-0</v>
      </c>
      <c r="C966" s="0" t="n">
        <v>1000</v>
      </c>
      <c r="D966" s="0" t="n">
        <v>0</v>
      </c>
      <c r="E966" s="0" t="s">
        <v>4635</v>
      </c>
      <c r="F966" s="0" t="s">
        <v>4636</v>
      </c>
      <c r="G966" s="0" t="s">
        <v>4637</v>
      </c>
      <c r="H966" s="0" t="s">
        <v>4638</v>
      </c>
      <c r="I966" s="1" t="n">
        <v>0</v>
      </c>
      <c r="J966" s="0" t="n">
        <f aca="false">I966/(P$4*P$3)</f>
        <v>0</v>
      </c>
      <c r="K966" s="0" t="n">
        <f aca="false">J966*10^9*P$5</f>
        <v>0</v>
      </c>
      <c r="L966" s="0" t="n">
        <f aca="false">K966*P$7/P$8</f>
        <v>0</v>
      </c>
      <c r="M966" s="0" t="n">
        <f aca="false">IF(I966&gt;0,MIN(ROUNDUP(L966,P$9),1000),0)</f>
        <v>0</v>
      </c>
    </row>
    <row r="967" customFormat="false" ht="13.8" hidden="false" customHeight="false" outlineLevel="0" collapsed="false">
      <c r="A967" s="0" t="s">
        <v>4639</v>
      </c>
      <c r="B967" s="0" t="n">
        <f aca="false">-M967</f>
        <v>-0</v>
      </c>
      <c r="C967" s="0" t="n">
        <v>1000</v>
      </c>
      <c r="D967" s="0" t="n">
        <v>0</v>
      </c>
      <c r="E967" s="0" t="s">
        <v>4640</v>
      </c>
      <c r="F967" s="0" t="s">
        <v>4641</v>
      </c>
      <c r="G967" s="0" t="s">
        <v>4642</v>
      </c>
      <c r="H967" s="0" t="s">
        <v>4643</v>
      </c>
      <c r="I967" s="1" t="n">
        <v>0</v>
      </c>
      <c r="J967" s="0" t="n">
        <f aca="false">I967/(P$4*P$3)</f>
        <v>0</v>
      </c>
      <c r="K967" s="0" t="n">
        <f aca="false">J967*10^9*P$5</f>
        <v>0</v>
      </c>
      <c r="L967" s="0" t="n">
        <f aca="false">K967*P$7/P$8</f>
        <v>0</v>
      </c>
      <c r="M967" s="0" t="n">
        <f aca="false">IF(I967&gt;0,MIN(ROUNDUP(L967,P$9),1000),0)</f>
        <v>0</v>
      </c>
    </row>
    <row r="968" customFormat="false" ht="13.8" hidden="false" customHeight="false" outlineLevel="0" collapsed="false">
      <c r="A968" s="0" t="s">
        <v>4644</v>
      </c>
      <c r="B968" s="0" t="n">
        <f aca="false">-M968</f>
        <v>-0</v>
      </c>
      <c r="C968" s="0" t="n">
        <v>1000</v>
      </c>
      <c r="D968" s="0" t="n">
        <v>0</v>
      </c>
      <c r="E968" s="0" t="s">
        <v>4645</v>
      </c>
      <c r="F968" s="0" t="s">
        <v>4646</v>
      </c>
      <c r="G968" s="0" t="s">
        <v>4647</v>
      </c>
      <c r="H968" s="0" t="s">
        <v>4648</v>
      </c>
      <c r="I968" s="1" t="n">
        <v>0</v>
      </c>
      <c r="J968" s="0" t="n">
        <f aca="false">I968/(P$4*P$3)</f>
        <v>0</v>
      </c>
      <c r="K968" s="0" t="n">
        <f aca="false">J968*10^9*P$5</f>
        <v>0</v>
      </c>
      <c r="L968" s="0" t="n">
        <f aca="false">K968*P$7/P$8</f>
        <v>0</v>
      </c>
      <c r="M968" s="0" t="n">
        <f aca="false">IF(I968&gt;0,MIN(ROUNDUP(L968,P$9),1000),0)</f>
        <v>0</v>
      </c>
    </row>
    <row r="969" customFormat="false" ht="13.8" hidden="false" customHeight="false" outlineLevel="0" collapsed="false">
      <c r="A969" s="0" t="s">
        <v>4649</v>
      </c>
      <c r="B969" s="0" t="n">
        <f aca="false">-M969</f>
        <v>-0</v>
      </c>
      <c r="C969" s="0" t="n">
        <v>1000</v>
      </c>
      <c r="D969" s="0" t="n">
        <v>0</v>
      </c>
      <c r="E969" s="0" t="s">
        <v>4650</v>
      </c>
      <c r="F969" s="0" t="s">
        <v>4651</v>
      </c>
      <c r="G969" s="0" t="s">
        <v>4652</v>
      </c>
      <c r="H969" s="0" t="s">
        <v>4653</v>
      </c>
      <c r="I969" s="1" t="n">
        <v>0</v>
      </c>
      <c r="J969" s="0" t="n">
        <f aca="false">I969/(P$4*P$3)</f>
        <v>0</v>
      </c>
      <c r="K969" s="0" t="n">
        <f aca="false">J969*10^9*P$5</f>
        <v>0</v>
      </c>
      <c r="L969" s="0" t="n">
        <f aca="false">K969*P$7/P$8</f>
        <v>0</v>
      </c>
      <c r="M969" s="0" t="n">
        <f aca="false">IF(I969&gt;0,MIN(ROUNDUP(L969,P$9),1000),0)</f>
        <v>0</v>
      </c>
    </row>
    <row r="970" customFormat="false" ht="13.8" hidden="false" customHeight="false" outlineLevel="0" collapsed="false">
      <c r="A970" s="0" t="s">
        <v>4654</v>
      </c>
      <c r="B970" s="0" t="n">
        <f aca="false">-M970</f>
        <v>-0</v>
      </c>
      <c r="C970" s="0" t="n">
        <v>1000</v>
      </c>
      <c r="D970" s="0" t="n">
        <v>0</v>
      </c>
      <c r="E970" s="0" t="s">
        <v>4655</v>
      </c>
      <c r="F970" s="0" t="s">
        <v>4656</v>
      </c>
      <c r="G970" s="0" t="s">
        <v>4538</v>
      </c>
      <c r="H970" s="0" t="s">
        <v>4539</v>
      </c>
      <c r="I970" s="1" t="n">
        <v>0</v>
      </c>
      <c r="J970" s="0" t="n">
        <f aca="false">I970/(P$4*P$3)</f>
        <v>0</v>
      </c>
      <c r="K970" s="0" t="n">
        <f aca="false">J970*10^9*P$5</f>
        <v>0</v>
      </c>
      <c r="L970" s="0" t="n">
        <f aca="false">K970*P$7/P$8</f>
        <v>0</v>
      </c>
      <c r="M970" s="0" t="n">
        <f aca="false">IF(I970&gt;0,MIN(ROUNDUP(L970,P$9),1000),0)</f>
        <v>0</v>
      </c>
    </row>
    <row r="971" customFormat="false" ht="13.8" hidden="false" customHeight="false" outlineLevel="0" collapsed="false">
      <c r="A971" s="0" t="s">
        <v>4657</v>
      </c>
      <c r="B971" s="0" t="n">
        <f aca="false">-M971</f>
        <v>-0</v>
      </c>
      <c r="C971" s="0" t="n">
        <v>1000</v>
      </c>
      <c r="D971" s="0" t="n">
        <v>0</v>
      </c>
      <c r="E971" s="0" t="s">
        <v>4658</v>
      </c>
      <c r="F971" s="0" t="s">
        <v>4659</v>
      </c>
      <c r="G971" s="0" t="s">
        <v>4543</v>
      </c>
      <c r="H971" s="0" t="s">
        <v>4544</v>
      </c>
      <c r="I971" s="1" t="n">
        <v>0</v>
      </c>
      <c r="J971" s="0" t="n">
        <f aca="false">I971/(P$4*P$3)</f>
        <v>0</v>
      </c>
      <c r="K971" s="0" t="n">
        <f aca="false">J971*10^9*P$5</f>
        <v>0</v>
      </c>
      <c r="L971" s="0" t="n">
        <f aca="false">K971*P$7/P$8</f>
        <v>0</v>
      </c>
      <c r="M971" s="0" t="n">
        <f aca="false">IF(I971&gt;0,MIN(ROUNDUP(L971,P$9),1000),0)</f>
        <v>0</v>
      </c>
    </row>
    <row r="972" customFormat="false" ht="13.8" hidden="false" customHeight="false" outlineLevel="0" collapsed="false">
      <c r="A972" s="0" t="s">
        <v>4660</v>
      </c>
      <c r="B972" s="0" t="n">
        <f aca="false">-M972</f>
        <v>-0</v>
      </c>
      <c r="C972" s="0" t="n">
        <v>1000</v>
      </c>
      <c r="D972" s="0" t="n">
        <v>0</v>
      </c>
      <c r="E972" s="0" t="s">
        <v>4661</v>
      </c>
      <c r="F972" s="0" t="s">
        <v>4662</v>
      </c>
      <c r="G972" s="0" t="s">
        <v>4548</v>
      </c>
      <c r="H972" s="0" t="s">
        <v>4549</v>
      </c>
      <c r="I972" s="1" t="n">
        <v>0</v>
      </c>
      <c r="J972" s="0" t="n">
        <f aca="false">I972/(P$4*P$3)</f>
        <v>0</v>
      </c>
      <c r="K972" s="0" t="n">
        <f aca="false">J972*10^9*P$5</f>
        <v>0</v>
      </c>
      <c r="L972" s="0" t="n">
        <f aca="false">K972*P$7/P$8</f>
        <v>0</v>
      </c>
      <c r="M972" s="0" t="n">
        <f aca="false">IF(I972&gt;0,MIN(ROUNDUP(L972,P$9),1000),0)</f>
        <v>0</v>
      </c>
    </row>
    <row r="973" customFormat="false" ht="13.8" hidden="false" customHeight="false" outlineLevel="0" collapsed="false">
      <c r="A973" s="0" t="s">
        <v>4663</v>
      </c>
      <c r="B973" s="0" t="n">
        <f aca="false">-M973</f>
        <v>-0</v>
      </c>
      <c r="C973" s="0" t="n">
        <v>1000</v>
      </c>
      <c r="D973" s="0" t="n">
        <v>0</v>
      </c>
      <c r="E973" s="0" t="s">
        <v>4664</v>
      </c>
      <c r="F973" s="0" t="s">
        <v>4665</v>
      </c>
      <c r="G973" s="0" t="s">
        <v>4666</v>
      </c>
      <c r="H973" s="0" t="s">
        <v>4667</v>
      </c>
      <c r="I973" s="1" t="n">
        <v>0</v>
      </c>
      <c r="J973" s="0" t="n">
        <f aca="false">I973/(P$4*P$3)</f>
        <v>0</v>
      </c>
      <c r="K973" s="0" t="n">
        <f aca="false">J973*10^9*P$5</f>
        <v>0</v>
      </c>
      <c r="L973" s="0" t="n">
        <f aca="false">K973*P$7/P$8</f>
        <v>0</v>
      </c>
      <c r="M973" s="0" t="n">
        <f aca="false">IF(I973&gt;0,MIN(ROUNDUP(L973,P$9),1000),0)</f>
        <v>0</v>
      </c>
    </row>
    <row r="974" customFormat="false" ht="13.8" hidden="false" customHeight="false" outlineLevel="0" collapsed="false">
      <c r="A974" s="0" t="s">
        <v>4668</v>
      </c>
      <c r="B974" s="0" t="n">
        <f aca="false">-M974</f>
        <v>-0</v>
      </c>
      <c r="C974" s="0" t="n">
        <v>1000</v>
      </c>
      <c r="D974" s="0" t="n">
        <v>0</v>
      </c>
      <c r="E974" s="0" t="s">
        <v>4669</v>
      </c>
      <c r="F974" s="0" t="s">
        <v>4670</v>
      </c>
      <c r="G974" s="0" t="s">
        <v>4553</v>
      </c>
      <c r="H974" s="0" t="s">
        <v>4554</v>
      </c>
      <c r="I974" s="1" t="n">
        <v>0</v>
      </c>
      <c r="J974" s="0" t="n">
        <f aca="false">I974/(P$4*P$3)</f>
        <v>0</v>
      </c>
      <c r="K974" s="0" t="n">
        <f aca="false">J974*10^9*P$5</f>
        <v>0</v>
      </c>
      <c r="L974" s="0" t="n">
        <f aca="false">K974*P$7/P$8</f>
        <v>0</v>
      </c>
      <c r="M974" s="0" t="n">
        <f aca="false">IF(I974&gt;0,MIN(ROUNDUP(L974,P$9),1000),0)</f>
        <v>0</v>
      </c>
    </row>
    <row r="975" customFormat="false" ht="13.8" hidden="false" customHeight="false" outlineLevel="0" collapsed="false">
      <c r="A975" s="0" t="s">
        <v>4671</v>
      </c>
      <c r="B975" s="0" t="n">
        <f aca="false">-M975</f>
        <v>-0</v>
      </c>
      <c r="C975" s="0" t="n">
        <v>1000</v>
      </c>
      <c r="D975" s="0" t="n">
        <v>0</v>
      </c>
      <c r="E975" s="0" t="s">
        <v>4672</v>
      </c>
      <c r="F975" s="0" t="s">
        <v>4673</v>
      </c>
      <c r="G975" s="0" t="s">
        <v>4072</v>
      </c>
      <c r="H975" s="0" t="s">
        <v>4674</v>
      </c>
      <c r="I975" s="1" t="n">
        <v>0</v>
      </c>
      <c r="J975" s="0" t="n">
        <f aca="false">I975/(P$4*P$3)</f>
        <v>0</v>
      </c>
      <c r="K975" s="0" t="n">
        <f aca="false">J975*10^9*P$5</f>
        <v>0</v>
      </c>
      <c r="L975" s="0" t="n">
        <f aca="false">K975*P$7/P$8</f>
        <v>0</v>
      </c>
      <c r="M975" s="0" t="n">
        <f aca="false">IF(I975&gt;0,MIN(ROUNDUP(L975,P$9),1000),0)</f>
        <v>0</v>
      </c>
    </row>
    <row r="976" customFormat="false" ht="13.8" hidden="false" customHeight="false" outlineLevel="0" collapsed="false">
      <c r="A976" s="0" t="s">
        <v>4675</v>
      </c>
      <c r="B976" s="0" t="n">
        <f aca="false">-M976</f>
        <v>-0</v>
      </c>
      <c r="C976" s="0" t="n">
        <v>1000</v>
      </c>
      <c r="D976" s="0" t="n">
        <v>0</v>
      </c>
      <c r="E976" s="0" t="s">
        <v>4676</v>
      </c>
      <c r="F976" s="0" t="s">
        <v>4677</v>
      </c>
      <c r="G976" s="0" t="s">
        <v>4678</v>
      </c>
      <c r="H976" s="0" t="s">
        <v>4679</v>
      </c>
      <c r="I976" s="1" t="n">
        <v>0</v>
      </c>
      <c r="J976" s="0" t="n">
        <f aca="false">I976/(P$4*P$3)</f>
        <v>0</v>
      </c>
      <c r="K976" s="0" t="n">
        <f aca="false">J976*10^9*P$5</f>
        <v>0</v>
      </c>
      <c r="L976" s="0" t="n">
        <f aca="false">K976*P$7/P$8</f>
        <v>0</v>
      </c>
      <c r="M976" s="0" t="n">
        <f aca="false">IF(I976&gt;0,MIN(ROUNDUP(L976,P$9),1000),0)</f>
        <v>0</v>
      </c>
    </row>
    <row r="977" customFormat="false" ht="13.8" hidden="false" customHeight="false" outlineLevel="0" collapsed="false">
      <c r="A977" s="0" t="s">
        <v>4680</v>
      </c>
      <c r="B977" s="0" t="n">
        <f aca="false">-M977</f>
        <v>-0</v>
      </c>
      <c r="C977" s="0" t="n">
        <v>1000</v>
      </c>
      <c r="D977" s="0" t="n">
        <v>0</v>
      </c>
      <c r="E977" s="0" t="s">
        <v>4681</v>
      </c>
      <c r="F977" s="0" t="s">
        <v>4682</v>
      </c>
      <c r="G977" s="0" t="s">
        <v>39</v>
      </c>
      <c r="H977" s="0" t="s">
        <v>4683</v>
      </c>
      <c r="I977" s="1" t="n">
        <v>0</v>
      </c>
      <c r="J977" s="0" t="n">
        <f aca="false">I977/(P$4*P$3)</f>
        <v>0</v>
      </c>
      <c r="K977" s="0" t="n">
        <f aca="false">J977*10^9*P$5</f>
        <v>0</v>
      </c>
      <c r="L977" s="0" t="n">
        <f aca="false">K977*P$7/P$8</f>
        <v>0</v>
      </c>
      <c r="M977" s="0" t="n">
        <f aca="false">IF(I977&gt;0,MIN(ROUNDUP(L977,P$9),1000),0)</f>
        <v>0</v>
      </c>
    </row>
    <row r="978" customFormat="false" ht="13.8" hidden="false" customHeight="false" outlineLevel="0" collapsed="false">
      <c r="A978" s="0" t="s">
        <v>4684</v>
      </c>
      <c r="B978" s="0" t="n">
        <f aca="false">-M978</f>
        <v>-0</v>
      </c>
      <c r="C978" s="0" t="n">
        <v>1000</v>
      </c>
      <c r="D978" s="0" t="n">
        <v>0</v>
      </c>
      <c r="E978" s="0" t="s">
        <v>4685</v>
      </c>
      <c r="F978" s="0" t="s">
        <v>4686</v>
      </c>
      <c r="G978" s="0" t="s">
        <v>4687</v>
      </c>
      <c r="H978" s="0" t="s">
        <v>4688</v>
      </c>
      <c r="I978" s="1" t="n">
        <v>0</v>
      </c>
      <c r="J978" s="0" t="n">
        <f aca="false">I978/(P$4*P$3)</f>
        <v>0</v>
      </c>
      <c r="K978" s="0" t="n">
        <f aca="false">J978*10^9*P$5</f>
        <v>0</v>
      </c>
      <c r="L978" s="0" t="n">
        <f aca="false">K978*P$7/P$8</f>
        <v>0</v>
      </c>
      <c r="M978" s="0" t="n">
        <f aca="false">IF(I978&gt;0,MIN(ROUNDUP(L978,P$9),1000),0)</f>
        <v>0</v>
      </c>
    </row>
    <row r="979" customFormat="false" ht="13.8" hidden="false" customHeight="false" outlineLevel="0" collapsed="false">
      <c r="A979" s="0" t="s">
        <v>4689</v>
      </c>
      <c r="B979" s="0" t="n">
        <f aca="false">-M979</f>
        <v>-0</v>
      </c>
      <c r="C979" s="0" t="n">
        <v>1000</v>
      </c>
      <c r="D979" s="0" t="n">
        <v>0</v>
      </c>
      <c r="E979" s="0" t="s">
        <v>4690</v>
      </c>
      <c r="F979" s="0" t="s">
        <v>4691</v>
      </c>
      <c r="G979" s="0" t="s">
        <v>4692</v>
      </c>
      <c r="H979" s="0" t="s">
        <v>4693</v>
      </c>
      <c r="I979" s="1" t="n">
        <v>0</v>
      </c>
      <c r="J979" s="0" t="n">
        <f aca="false">I979/(P$4*P$3)</f>
        <v>0</v>
      </c>
      <c r="K979" s="0" t="n">
        <f aca="false">J979*10^9*P$5</f>
        <v>0</v>
      </c>
      <c r="L979" s="0" t="n">
        <f aca="false">K979*P$7/P$8</f>
        <v>0</v>
      </c>
      <c r="M979" s="0" t="n">
        <f aca="false">IF(I979&gt;0,MIN(ROUNDUP(L979,P$9),1000),0)</f>
        <v>0</v>
      </c>
    </row>
    <row r="980" customFormat="false" ht="13.8" hidden="false" customHeight="false" outlineLevel="0" collapsed="false">
      <c r="A980" s="0" t="s">
        <v>4694</v>
      </c>
      <c r="B980" s="0" t="n">
        <f aca="false">-M980</f>
        <v>-0</v>
      </c>
      <c r="C980" s="0" t="n">
        <v>1000</v>
      </c>
      <c r="D980" s="0" t="n">
        <v>0</v>
      </c>
      <c r="E980" s="0" t="s">
        <v>4695</v>
      </c>
      <c r="F980" s="0" t="s">
        <v>4696</v>
      </c>
      <c r="G980" s="0" t="s">
        <v>4697</v>
      </c>
      <c r="H980" s="0" t="s">
        <v>4698</v>
      </c>
      <c r="I980" s="1" t="n">
        <v>0</v>
      </c>
      <c r="J980" s="0" t="n">
        <f aca="false">I980/(P$4*P$3)</f>
        <v>0</v>
      </c>
      <c r="K980" s="0" t="n">
        <f aca="false">J980*10^9*P$5</f>
        <v>0</v>
      </c>
      <c r="L980" s="0" t="n">
        <f aca="false">K980*P$7/P$8</f>
        <v>0</v>
      </c>
      <c r="M980" s="0" t="n">
        <f aca="false">IF(I980&gt;0,MIN(ROUNDUP(L980,P$9),1000),0)</f>
        <v>0</v>
      </c>
    </row>
    <row r="981" customFormat="false" ht="13.8" hidden="false" customHeight="false" outlineLevel="0" collapsed="false">
      <c r="A981" s="0" t="s">
        <v>4699</v>
      </c>
      <c r="B981" s="0" t="n">
        <f aca="false">-M981</f>
        <v>-0</v>
      </c>
      <c r="C981" s="0" t="n">
        <v>1000</v>
      </c>
      <c r="D981" s="0" t="n">
        <v>0</v>
      </c>
      <c r="E981" s="0" t="s">
        <v>4700</v>
      </c>
      <c r="F981" s="0" t="s">
        <v>4701</v>
      </c>
      <c r="G981" s="0" t="s">
        <v>4702</v>
      </c>
      <c r="H981" s="0" t="s">
        <v>4703</v>
      </c>
      <c r="I981" s="1" t="n">
        <v>0</v>
      </c>
      <c r="J981" s="0" t="n">
        <f aca="false">I981/(P$4*P$3)</f>
        <v>0</v>
      </c>
      <c r="K981" s="0" t="n">
        <f aca="false">J981*10^9*P$5</f>
        <v>0</v>
      </c>
      <c r="L981" s="0" t="n">
        <f aca="false">K981*P$7/P$8</f>
        <v>0</v>
      </c>
      <c r="M981" s="0" t="n">
        <f aca="false">IF(I981&gt;0,MIN(ROUNDUP(L981,P$9),1000),0)</f>
        <v>0</v>
      </c>
    </row>
    <row r="982" customFormat="false" ht="13.8" hidden="false" customHeight="false" outlineLevel="0" collapsed="false">
      <c r="A982" s="0" t="s">
        <v>4704</v>
      </c>
      <c r="B982" s="0" t="n">
        <f aca="false">-M982</f>
        <v>-0</v>
      </c>
      <c r="C982" s="0" t="n">
        <v>1000</v>
      </c>
      <c r="D982" s="0" t="n">
        <v>0</v>
      </c>
      <c r="E982" s="0" t="s">
        <v>4705</v>
      </c>
      <c r="F982" s="0" t="s">
        <v>4706</v>
      </c>
      <c r="G982" s="0" t="s">
        <v>4707</v>
      </c>
      <c r="H982" s="0" t="s">
        <v>4708</v>
      </c>
      <c r="I982" s="1" t="n">
        <v>0</v>
      </c>
      <c r="J982" s="0" t="n">
        <f aca="false">I982/(P$4*P$3)</f>
        <v>0</v>
      </c>
      <c r="K982" s="0" t="n">
        <f aca="false">J982*10^9*P$5</f>
        <v>0</v>
      </c>
      <c r="L982" s="0" t="n">
        <f aca="false">K982*P$7/P$8</f>
        <v>0</v>
      </c>
      <c r="M982" s="0" t="n">
        <f aca="false">IF(I982&gt;0,MIN(ROUNDUP(L982,P$9),1000),0)</f>
        <v>0</v>
      </c>
    </row>
    <row r="983" customFormat="false" ht="13.8" hidden="false" customHeight="false" outlineLevel="0" collapsed="false">
      <c r="A983" s="0" t="s">
        <v>4709</v>
      </c>
      <c r="B983" s="0" t="n">
        <f aca="false">-M983</f>
        <v>-0</v>
      </c>
      <c r="C983" s="0" t="n">
        <v>0</v>
      </c>
      <c r="D983" s="0" t="n">
        <v>0</v>
      </c>
      <c r="E983" s="0" t="s">
        <v>4710</v>
      </c>
      <c r="F983" s="0" t="s">
        <v>4711</v>
      </c>
      <c r="G983" s="0" t="s">
        <v>4712</v>
      </c>
      <c r="H983" s="0" t="s">
        <v>4713</v>
      </c>
      <c r="I983" s="1" t="n">
        <v>0</v>
      </c>
      <c r="J983" s="0" t="n">
        <f aca="false">I983/(P$4*P$3)</f>
        <v>0</v>
      </c>
      <c r="K983" s="0" t="n">
        <f aca="false">J983*10^9*P$5</f>
        <v>0</v>
      </c>
      <c r="L983" s="0" t="n">
        <f aca="false">K983*P$7/P$8</f>
        <v>0</v>
      </c>
      <c r="M983" s="0" t="n">
        <f aca="false">IF(I983&gt;0,MIN(ROUNDUP(L983,P$9),1000),0)</f>
        <v>0</v>
      </c>
    </row>
    <row r="984" customFormat="false" ht="13.8" hidden="false" customHeight="false" outlineLevel="0" collapsed="false">
      <c r="A984" s="0" t="s">
        <v>4714</v>
      </c>
      <c r="B984" s="0" t="n">
        <f aca="false">-M984</f>
        <v>-0</v>
      </c>
      <c r="C984" s="0" t="n">
        <v>0</v>
      </c>
      <c r="D984" s="0" t="n">
        <v>0</v>
      </c>
      <c r="E984" s="0" t="s">
        <v>4715</v>
      </c>
      <c r="F984" s="0" t="s">
        <v>4716</v>
      </c>
      <c r="G984" s="0" t="s">
        <v>4717</v>
      </c>
      <c r="H984" s="0" t="s">
        <v>4718</v>
      </c>
      <c r="I984" s="1" t="n">
        <v>0</v>
      </c>
      <c r="J984" s="0" t="n">
        <f aca="false">I984/(P$4*P$3)</f>
        <v>0</v>
      </c>
      <c r="K984" s="0" t="n">
        <f aca="false">J984*10^9*P$5</f>
        <v>0</v>
      </c>
      <c r="L984" s="0" t="n">
        <f aca="false">K984*P$7/P$8</f>
        <v>0</v>
      </c>
      <c r="M984" s="0" t="n">
        <f aca="false">IF(I984&gt;0,MIN(ROUNDUP(L984,P$9),1000),0)</f>
        <v>0</v>
      </c>
    </row>
    <row r="985" customFormat="false" ht="13.8" hidden="false" customHeight="false" outlineLevel="0" collapsed="false">
      <c r="A985" s="0" t="s">
        <v>4719</v>
      </c>
      <c r="B985" s="0" t="n">
        <f aca="false">-M985</f>
        <v>-0</v>
      </c>
      <c r="C985" s="0" t="n">
        <v>0</v>
      </c>
      <c r="D985" s="0" t="n">
        <v>0</v>
      </c>
      <c r="E985" s="0" t="s">
        <v>4720</v>
      </c>
      <c r="F985" s="0" t="s">
        <v>4721</v>
      </c>
      <c r="G985" s="0" t="s">
        <v>4722</v>
      </c>
      <c r="H985" s="0" t="s">
        <v>4723</v>
      </c>
      <c r="I985" s="1" t="n">
        <v>0</v>
      </c>
      <c r="J985" s="0" t="n">
        <f aca="false">I985/(P$4*P$3)</f>
        <v>0</v>
      </c>
      <c r="K985" s="0" t="n">
        <f aca="false">J985*10^9*P$5</f>
        <v>0</v>
      </c>
      <c r="L985" s="0" t="n">
        <f aca="false">K985*P$7/P$8</f>
        <v>0</v>
      </c>
      <c r="M985" s="0" t="n">
        <f aca="false">IF(I985&gt;0,MIN(ROUNDUP(L985,P$9),1000),0)</f>
        <v>0</v>
      </c>
    </row>
    <row r="986" customFormat="false" ht="13.8" hidden="false" customHeight="false" outlineLevel="0" collapsed="false">
      <c r="A986" s="0" t="s">
        <v>4724</v>
      </c>
      <c r="B986" s="0" t="n">
        <f aca="false">-M986</f>
        <v>-0</v>
      </c>
      <c r="C986" s="0" t="n">
        <v>0</v>
      </c>
      <c r="D986" s="0" t="n">
        <v>0</v>
      </c>
      <c r="E986" s="0" t="s">
        <v>4725</v>
      </c>
      <c r="F986" s="0" t="s">
        <v>4726</v>
      </c>
      <c r="G986" s="0" t="s">
        <v>4727</v>
      </c>
      <c r="H986" s="0" t="s">
        <v>4728</v>
      </c>
      <c r="I986" s="1" t="n">
        <v>0</v>
      </c>
      <c r="J986" s="0" t="n">
        <f aca="false">I986/(P$4*P$3)</f>
        <v>0</v>
      </c>
      <c r="K986" s="0" t="n">
        <f aca="false">J986*10^9*P$5</f>
        <v>0</v>
      </c>
      <c r="L986" s="0" t="n">
        <f aca="false">K986*P$7/P$8</f>
        <v>0</v>
      </c>
      <c r="M986" s="0" t="n">
        <f aca="false">IF(I986&gt;0,MIN(ROUNDUP(L986,P$9),1000),0)</f>
        <v>0</v>
      </c>
    </row>
    <row r="987" customFormat="false" ht="13.8" hidden="false" customHeight="false" outlineLevel="0" collapsed="false">
      <c r="A987" s="0" t="s">
        <v>4729</v>
      </c>
      <c r="B987" s="0" t="n">
        <f aca="false">-M987</f>
        <v>-0</v>
      </c>
      <c r="C987" s="0" t="n">
        <v>0</v>
      </c>
      <c r="D987" s="0" t="n">
        <v>0</v>
      </c>
      <c r="E987" s="0" t="s">
        <v>4730</v>
      </c>
      <c r="F987" s="0" t="s">
        <v>4731</v>
      </c>
      <c r="G987" s="0" t="s">
        <v>4732</v>
      </c>
      <c r="H987" s="0" t="s">
        <v>4733</v>
      </c>
      <c r="I987" s="1" t="n">
        <v>0</v>
      </c>
      <c r="J987" s="0" t="n">
        <f aca="false">I987/(P$4*P$3)</f>
        <v>0</v>
      </c>
      <c r="K987" s="0" t="n">
        <f aca="false">J987*10^9*P$5</f>
        <v>0</v>
      </c>
      <c r="L987" s="0" t="n">
        <f aca="false">K987*P$7/P$8</f>
        <v>0</v>
      </c>
      <c r="M987" s="0" t="n">
        <f aca="false">IF(I987&gt;0,MIN(ROUNDUP(L987,P$9),1000),0)</f>
        <v>0</v>
      </c>
    </row>
    <row r="988" customFormat="false" ht="13.8" hidden="false" customHeight="false" outlineLevel="0" collapsed="false">
      <c r="A988" s="0" t="s">
        <v>4734</v>
      </c>
      <c r="B988" s="0" t="n">
        <f aca="false">-M988</f>
        <v>-0</v>
      </c>
      <c r="C988" s="0" t="n">
        <v>1000</v>
      </c>
      <c r="D988" s="0" t="n">
        <v>0</v>
      </c>
      <c r="E988" s="0" t="s">
        <v>4735</v>
      </c>
      <c r="F988" s="0" t="s">
        <v>4736</v>
      </c>
      <c r="G988" s="0" t="s">
        <v>2919</v>
      </c>
      <c r="H988" s="0" t="s">
        <v>4737</v>
      </c>
      <c r="I988" s="1" t="n">
        <v>0</v>
      </c>
      <c r="J988" s="0" t="n">
        <f aca="false">I988/(P$4*P$3)</f>
        <v>0</v>
      </c>
      <c r="K988" s="0" t="n">
        <f aca="false">J988*10^9*P$5</f>
        <v>0</v>
      </c>
      <c r="L988" s="0" t="n">
        <f aca="false">K988*P$7/P$8</f>
        <v>0</v>
      </c>
      <c r="M988" s="0" t="n">
        <f aca="false">IF(I988&gt;0,MIN(ROUNDUP(L988,P$9),1000),0)</f>
        <v>0</v>
      </c>
    </row>
    <row r="989" customFormat="false" ht="13.8" hidden="false" customHeight="false" outlineLevel="0" collapsed="false">
      <c r="A989" s="0" t="s">
        <v>4738</v>
      </c>
      <c r="B989" s="0" t="n">
        <f aca="false">-M989</f>
        <v>-0</v>
      </c>
      <c r="C989" s="0" t="n">
        <v>0</v>
      </c>
      <c r="D989" s="0" t="n">
        <v>0</v>
      </c>
      <c r="E989" s="0" t="s">
        <v>4739</v>
      </c>
      <c r="F989" s="0" t="s">
        <v>4740</v>
      </c>
      <c r="G989" s="0" t="s">
        <v>4741</v>
      </c>
      <c r="H989" s="0" t="s">
        <v>4742</v>
      </c>
      <c r="I989" s="1" t="n">
        <v>0</v>
      </c>
      <c r="J989" s="0" t="n">
        <f aca="false">I989/(P$4*P$3)</f>
        <v>0</v>
      </c>
      <c r="K989" s="0" t="n">
        <f aca="false">J989*10^9*P$5</f>
        <v>0</v>
      </c>
      <c r="L989" s="0" t="n">
        <f aca="false">K989*P$7/P$8</f>
        <v>0</v>
      </c>
      <c r="M989" s="0" t="n">
        <f aca="false">IF(I989&gt;0,MIN(ROUNDUP(L989,P$9),1000),0)</f>
        <v>0</v>
      </c>
    </row>
    <row r="990" customFormat="false" ht="13.8" hidden="false" customHeight="false" outlineLevel="0" collapsed="false">
      <c r="A990" s="0" t="s">
        <v>4743</v>
      </c>
      <c r="B990" s="0" t="n">
        <f aca="false">-M990</f>
        <v>-0</v>
      </c>
      <c r="C990" s="0" t="n">
        <v>0</v>
      </c>
      <c r="D990" s="0" t="n">
        <v>0</v>
      </c>
      <c r="E990" s="0" t="s">
        <v>4744</v>
      </c>
      <c r="F990" s="0" t="s">
        <v>4745</v>
      </c>
      <c r="G990" s="0" t="s">
        <v>4746</v>
      </c>
      <c r="H990" s="0" t="s">
        <v>4747</v>
      </c>
      <c r="I990" s="1" t="n">
        <v>0</v>
      </c>
      <c r="J990" s="0" t="n">
        <f aca="false">I990/(P$4*P$3)</f>
        <v>0</v>
      </c>
      <c r="K990" s="0" t="n">
        <f aca="false">J990*10^9*P$5</f>
        <v>0</v>
      </c>
      <c r="L990" s="0" t="n">
        <f aca="false">K990*P$7/P$8</f>
        <v>0</v>
      </c>
      <c r="M990" s="0" t="n">
        <f aca="false">IF(I990&gt;0,MIN(ROUNDUP(L990,P$9),1000),0)</f>
        <v>0</v>
      </c>
    </row>
    <row r="991" customFormat="false" ht="13.8" hidden="false" customHeight="false" outlineLevel="0" collapsed="false">
      <c r="A991" s="0" t="s">
        <v>4748</v>
      </c>
      <c r="B991" s="0" t="n">
        <f aca="false">-M991</f>
        <v>-0</v>
      </c>
      <c r="C991" s="0" t="n">
        <v>0</v>
      </c>
      <c r="D991" s="0" t="n">
        <v>0</v>
      </c>
      <c r="E991" s="0" t="s">
        <v>4749</v>
      </c>
      <c r="F991" s="0" t="s">
        <v>4750</v>
      </c>
      <c r="G991" s="0" t="s">
        <v>4751</v>
      </c>
      <c r="H991" s="0" t="s">
        <v>4752</v>
      </c>
      <c r="I991" s="1" t="n">
        <v>0</v>
      </c>
      <c r="J991" s="0" t="n">
        <f aca="false">I991/(P$4*P$3)</f>
        <v>0</v>
      </c>
      <c r="K991" s="0" t="n">
        <f aca="false">J991*10^9*P$5</f>
        <v>0</v>
      </c>
      <c r="L991" s="0" t="n">
        <f aca="false">K991*P$7/P$8</f>
        <v>0</v>
      </c>
      <c r="M991" s="0" t="n">
        <f aca="false">IF(I991&gt;0,MIN(ROUNDUP(L991,P$9),1000),0)</f>
        <v>0</v>
      </c>
    </row>
    <row r="992" customFormat="false" ht="13.8" hidden="false" customHeight="false" outlineLevel="0" collapsed="false">
      <c r="A992" s="0" t="s">
        <v>4753</v>
      </c>
      <c r="B992" s="0" t="n">
        <f aca="false">-M992</f>
        <v>-0</v>
      </c>
      <c r="C992" s="0" t="n">
        <v>1000</v>
      </c>
      <c r="D992" s="0" t="n">
        <v>0</v>
      </c>
      <c r="E992" s="0" t="s">
        <v>4754</v>
      </c>
      <c r="F992" s="0" t="s">
        <v>4755</v>
      </c>
      <c r="G992" s="0" t="s">
        <v>4756</v>
      </c>
      <c r="H992" s="0" t="s">
        <v>4757</v>
      </c>
      <c r="I992" s="1" t="n">
        <v>0</v>
      </c>
      <c r="J992" s="0" t="n">
        <f aca="false">I992/(P$4*P$3)</f>
        <v>0</v>
      </c>
      <c r="K992" s="0" t="n">
        <f aca="false">J992*10^9*P$5</f>
        <v>0</v>
      </c>
      <c r="L992" s="0" t="n">
        <f aca="false">K992*P$7/P$8</f>
        <v>0</v>
      </c>
      <c r="M992" s="0" t="n">
        <f aca="false">IF(I992&gt;0,MIN(ROUNDUP(L992,P$9),1000),0)</f>
        <v>0</v>
      </c>
    </row>
    <row r="993" customFormat="false" ht="13.8" hidden="false" customHeight="false" outlineLevel="0" collapsed="false">
      <c r="A993" s="0" t="s">
        <v>4758</v>
      </c>
      <c r="B993" s="0" t="n">
        <f aca="false">-M993</f>
        <v>-0</v>
      </c>
      <c r="C993" s="0" t="n">
        <v>1000</v>
      </c>
      <c r="D993" s="0" t="n">
        <v>0</v>
      </c>
      <c r="E993" s="0" t="s">
        <v>4759</v>
      </c>
      <c r="F993" s="0" t="s">
        <v>4760</v>
      </c>
      <c r="G993" s="0" t="s">
        <v>4761</v>
      </c>
      <c r="H993" s="0" t="s">
        <v>4762</v>
      </c>
      <c r="I993" s="1" t="n">
        <v>0</v>
      </c>
      <c r="J993" s="0" t="n">
        <f aca="false">I993/(P$4*P$3)</f>
        <v>0</v>
      </c>
      <c r="K993" s="0" t="n">
        <f aca="false">J993*10^9*P$5</f>
        <v>0</v>
      </c>
      <c r="L993" s="0" t="n">
        <f aca="false">K993*P$7/P$8</f>
        <v>0</v>
      </c>
      <c r="M993" s="0" t="n">
        <f aca="false">IF(I993&gt;0,MIN(ROUNDUP(L993,P$9),1000),0)</f>
        <v>0</v>
      </c>
    </row>
    <row r="994" customFormat="false" ht="13.8" hidden="false" customHeight="false" outlineLevel="0" collapsed="false">
      <c r="A994" s="0" t="s">
        <v>4763</v>
      </c>
      <c r="B994" s="0" t="n">
        <f aca="false">-M994</f>
        <v>-0</v>
      </c>
      <c r="C994" s="0" t="n">
        <v>1000</v>
      </c>
      <c r="D994" s="0" t="n">
        <v>0</v>
      </c>
      <c r="E994" s="0" t="s">
        <v>4764</v>
      </c>
      <c r="F994" s="0" t="s">
        <v>4765</v>
      </c>
      <c r="G994" s="0" t="s">
        <v>3049</v>
      </c>
      <c r="H994" s="0" t="s">
        <v>4766</v>
      </c>
      <c r="I994" s="1" t="n">
        <v>0</v>
      </c>
      <c r="J994" s="0" t="n">
        <f aca="false">I994/(P$4*P$3)</f>
        <v>0</v>
      </c>
      <c r="K994" s="0" t="n">
        <f aca="false">J994*10^9*P$5</f>
        <v>0</v>
      </c>
      <c r="L994" s="0" t="n">
        <f aca="false">K994*P$7/P$8</f>
        <v>0</v>
      </c>
      <c r="M994" s="0" t="n">
        <f aca="false">IF(I994&gt;0,MIN(ROUNDUP(L994,P$9),1000),0)</f>
        <v>0</v>
      </c>
    </row>
    <row r="995" customFormat="false" ht="13.8" hidden="false" customHeight="false" outlineLevel="0" collapsed="false">
      <c r="A995" s="0" t="s">
        <v>4767</v>
      </c>
      <c r="B995" s="0" t="n">
        <f aca="false">-M995</f>
        <v>-0</v>
      </c>
      <c r="C995" s="0" t="n">
        <v>1000</v>
      </c>
      <c r="D995" s="0" t="n">
        <v>0</v>
      </c>
      <c r="E995" s="0" t="s">
        <v>4768</v>
      </c>
      <c r="F995" s="0" t="s">
        <v>4769</v>
      </c>
      <c r="G995" s="0" t="s">
        <v>4770</v>
      </c>
      <c r="H995" s="0" t="s">
        <v>4771</v>
      </c>
      <c r="I995" s="1" t="n">
        <v>0</v>
      </c>
      <c r="J995" s="0" t="n">
        <f aca="false">I995/(P$4*P$3)</f>
        <v>0</v>
      </c>
      <c r="K995" s="0" t="n">
        <f aca="false">J995*10^9*P$5</f>
        <v>0</v>
      </c>
      <c r="L995" s="0" t="n">
        <f aca="false">K995*P$7/P$8</f>
        <v>0</v>
      </c>
      <c r="M995" s="0" t="n">
        <f aca="false">IF(I995&gt;0,MIN(ROUNDUP(L995,P$9),1000),0)</f>
        <v>0</v>
      </c>
    </row>
    <row r="996" customFormat="false" ht="13.8" hidden="false" customHeight="false" outlineLevel="0" collapsed="false">
      <c r="A996" s="0" t="s">
        <v>4772</v>
      </c>
      <c r="B996" s="0" t="n">
        <f aca="false">-M996</f>
        <v>-0</v>
      </c>
      <c r="C996" s="0" t="n">
        <v>1000</v>
      </c>
      <c r="D996" s="0" t="n">
        <v>0</v>
      </c>
      <c r="E996" s="0" t="s">
        <v>4773</v>
      </c>
      <c r="F996" s="0" t="s">
        <v>4774</v>
      </c>
      <c r="G996" s="0" t="s">
        <v>4775</v>
      </c>
      <c r="H996" s="0" t="s">
        <v>4776</v>
      </c>
      <c r="I996" s="1" t="n">
        <v>0</v>
      </c>
      <c r="J996" s="0" t="n">
        <f aca="false">I996/(P$4*P$3)</f>
        <v>0</v>
      </c>
      <c r="K996" s="0" t="n">
        <f aca="false">J996*10^9*P$5</f>
        <v>0</v>
      </c>
      <c r="L996" s="0" t="n">
        <f aca="false">K996*P$7/P$8</f>
        <v>0</v>
      </c>
      <c r="M996" s="0" t="n">
        <f aca="false">IF(I996&gt;0,MIN(ROUNDUP(L996,P$9),1000),0)</f>
        <v>0</v>
      </c>
    </row>
    <row r="997" customFormat="false" ht="13.8" hidden="false" customHeight="false" outlineLevel="0" collapsed="false">
      <c r="A997" s="0" t="s">
        <v>4777</v>
      </c>
      <c r="B997" s="0" t="n">
        <f aca="false">-M997</f>
        <v>-0</v>
      </c>
      <c r="C997" s="0" t="n">
        <v>1000</v>
      </c>
      <c r="D997" s="0" t="n">
        <v>0</v>
      </c>
      <c r="E997" s="0" t="s">
        <v>4778</v>
      </c>
      <c r="F997" s="0" t="s">
        <v>4779</v>
      </c>
      <c r="G997" s="0" t="s">
        <v>4780</v>
      </c>
      <c r="H997" s="0" t="s">
        <v>4781</v>
      </c>
      <c r="I997" s="1" t="n">
        <v>0</v>
      </c>
      <c r="J997" s="0" t="n">
        <f aca="false">I997/(P$4*P$3)</f>
        <v>0</v>
      </c>
      <c r="K997" s="0" t="n">
        <f aca="false">J997*10^9*P$5</f>
        <v>0</v>
      </c>
      <c r="L997" s="0" t="n">
        <f aca="false">K997*P$7/P$8</f>
        <v>0</v>
      </c>
      <c r="M997" s="0" t="n">
        <f aca="false">IF(I997&gt;0,MIN(ROUNDUP(L997,P$9),1000),0)</f>
        <v>0</v>
      </c>
    </row>
    <row r="998" customFormat="false" ht="13.8" hidden="false" customHeight="false" outlineLevel="0" collapsed="false">
      <c r="A998" s="0" t="s">
        <v>4782</v>
      </c>
      <c r="B998" s="0" t="n">
        <f aca="false">-M998</f>
        <v>-0</v>
      </c>
      <c r="C998" s="0" t="n">
        <v>1000</v>
      </c>
      <c r="D998" s="0" t="n">
        <v>0</v>
      </c>
      <c r="E998" s="0" t="s">
        <v>4783</v>
      </c>
      <c r="F998" s="0" t="s">
        <v>4784</v>
      </c>
      <c r="G998" s="0" t="s">
        <v>4785</v>
      </c>
      <c r="H998" s="0" t="s">
        <v>4786</v>
      </c>
      <c r="I998" s="1" t="n">
        <v>0</v>
      </c>
      <c r="J998" s="0" t="n">
        <f aca="false">I998/(P$4*P$3)</f>
        <v>0</v>
      </c>
      <c r="K998" s="0" t="n">
        <f aca="false">J998*10^9*P$5</f>
        <v>0</v>
      </c>
      <c r="L998" s="0" t="n">
        <f aca="false">K998*P$7/P$8</f>
        <v>0</v>
      </c>
      <c r="M998" s="0" t="n">
        <f aca="false">IF(I998&gt;0,MIN(ROUNDUP(L998,P$9),1000),0)</f>
        <v>0</v>
      </c>
    </row>
    <row r="999" customFormat="false" ht="13.8" hidden="false" customHeight="false" outlineLevel="0" collapsed="false">
      <c r="A999" s="0" t="s">
        <v>4787</v>
      </c>
      <c r="B999" s="0" t="n">
        <f aca="false">-M999</f>
        <v>-0</v>
      </c>
      <c r="C999" s="0" t="n">
        <v>1000</v>
      </c>
      <c r="D999" s="0" t="n">
        <v>0</v>
      </c>
      <c r="E999" s="0" t="s">
        <v>4788</v>
      </c>
      <c r="F999" s="0" t="s">
        <v>4789</v>
      </c>
      <c r="G999" s="0" t="s">
        <v>4790</v>
      </c>
      <c r="H999" s="0" t="s">
        <v>4791</v>
      </c>
      <c r="I999" s="1" t="n">
        <v>0</v>
      </c>
      <c r="J999" s="0" t="n">
        <f aca="false">I999/(P$4*P$3)</f>
        <v>0</v>
      </c>
      <c r="K999" s="0" t="n">
        <f aca="false">J999*10^9*P$5</f>
        <v>0</v>
      </c>
      <c r="L999" s="0" t="n">
        <f aca="false">K999*P$7/P$8</f>
        <v>0</v>
      </c>
      <c r="M999" s="0" t="n">
        <f aca="false">IF(I999&gt;0,MIN(ROUNDUP(L999,P$9),1000),0)</f>
        <v>0</v>
      </c>
    </row>
    <row r="1000" customFormat="false" ht="13.8" hidden="false" customHeight="false" outlineLevel="0" collapsed="false">
      <c r="A1000" s="0" t="s">
        <v>4792</v>
      </c>
      <c r="B1000" s="0" t="n">
        <f aca="false">-M1000</f>
        <v>-0</v>
      </c>
      <c r="C1000" s="0" t="n">
        <v>1000</v>
      </c>
      <c r="D1000" s="0" t="n">
        <v>0</v>
      </c>
      <c r="E1000" s="0" t="s">
        <v>4793</v>
      </c>
      <c r="F1000" s="0" t="s">
        <v>4794</v>
      </c>
      <c r="G1000" s="0" t="s">
        <v>4795</v>
      </c>
      <c r="H1000" s="0" t="s">
        <v>4796</v>
      </c>
      <c r="I1000" s="1" t="n">
        <v>0</v>
      </c>
      <c r="J1000" s="0" t="n">
        <f aca="false">I1000/(P$4*P$3)</f>
        <v>0</v>
      </c>
      <c r="K1000" s="0" t="n">
        <f aca="false">J1000*10^9*P$5</f>
        <v>0</v>
      </c>
      <c r="L1000" s="0" t="n">
        <f aca="false">K1000*P$7/P$8</f>
        <v>0</v>
      </c>
      <c r="M1000" s="0" t="n">
        <f aca="false">IF(I1000&gt;0,MIN(ROUNDUP(L1000,P$9),1000),0)</f>
        <v>0</v>
      </c>
    </row>
    <row r="1001" customFormat="false" ht="13.8" hidden="false" customHeight="false" outlineLevel="0" collapsed="false">
      <c r="A1001" s="0" t="s">
        <v>4797</v>
      </c>
      <c r="B1001" s="0" t="n">
        <f aca="false">-M1001</f>
        <v>-0</v>
      </c>
      <c r="C1001" s="0" t="n">
        <v>1000</v>
      </c>
      <c r="D1001" s="0" t="n">
        <v>0</v>
      </c>
      <c r="E1001" s="0" t="s">
        <v>4798</v>
      </c>
      <c r="F1001" s="0" t="s">
        <v>4799</v>
      </c>
      <c r="G1001" s="0" t="s">
        <v>4790</v>
      </c>
      <c r="H1001" s="0" t="s">
        <v>4800</v>
      </c>
      <c r="I1001" s="1" t="n">
        <v>0</v>
      </c>
      <c r="J1001" s="0" t="n">
        <f aca="false">I1001/(P$4*P$3)</f>
        <v>0</v>
      </c>
      <c r="K1001" s="0" t="n">
        <f aca="false">J1001*10^9*P$5</f>
        <v>0</v>
      </c>
      <c r="L1001" s="0" t="n">
        <f aca="false">K1001*P$7/P$8</f>
        <v>0</v>
      </c>
      <c r="M1001" s="0" t="n">
        <f aca="false">IF(I1001&gt;0,MIN(ROUNDUP(L1001,P$9),1000),0)</f>
        <v>0</v>
      </c>
    </row>
    <row r="1002" customFormat="false" ht="13.8" hidden="false" customHeight="false" outlineLevel="0" collapsed="false">
      <c r="A1002" s="0" t="s">
        <v>4801</v>
      </c>
      <c r="B1002" s="0" t="n">
        <f aca="false">-M1002</f>
        <v>-0</v>
      </c>
      <c r="C1002" s="0" t="n">
        <v>1000</v>
      </c>
      <c r="D1002" s="0" t="n">
        <v>0</v>
      </c>
      <c r="E1002" s="0" t="s">
        <v>4802</v>
      </c>
      <c r="F1002" s="0" t="s">
        <v>4803</v>
      </c>
      <c r="G1002" s="0" t="s">
        <v>4804</v>
      </c>
      <c r="H1002" s="0" t="s">
        <v>4805</v>
      </c>
      <c r="I1002" s="1" t="n">
        <v>0</v>
      </c>
      <c r="J1002" s="0" t="n">
        <f aca="false">I1002/(P$4*P$3)</f>
        <v>0</v>
      </c>
      <c r="K1002" s="0" t="n">
        <f aca="false">J1002*10^9*P$5</f>
        <v>0</v>
      </c>
      <c r="L1002" s="0" t="n">
        <f aca="false">K1002*P$7/P$8</f>
        <v>0</v>
      </c>
      <c r="M1002" s="0" t="n">
        <f aca="false">IF(I1002&gt;0,MIN(ROUNDUP(L1002,P$9),1000),0)</f>
        <v>0</v>
      </c>
    </row>
    <row r="1003" customFormat="false" ht="13.8" hidden="false" customHeight="false" outlineLevel="0" collapsed="false">
      <c r="A1003" s="0" t="s">
        <v>4806</v>
      </c>
      <c r="B1003" s="0" t="n">
        <f aca="false">-M1003</f>
        <v>-0</v>
      </c>
      <c r="C1003" s="0" t="n">
        <v>1000</v>
      </c>
      <c r="D1003" s="0" t="n">
        <v>0</v>
      </c>
      <c r="E1003" s="0" t="s">
        <v>4807</v>
      </c>
      <c r="F1003" s="0" t="s">
        <v>4808</v>
      </c>
      <c r="G1003" s="0" t="s">
        <v>4809</v>
      </c>
      <c r="H1003" s="0" t="s">
        <v>4810</v>
      </c>
      <c r="I1003" s="1" t="n">
        <v>0</v>
      </c>
      <c r="J1003" s="0" t="n">
        <f aca="false">I1003/(P$4*P$3)</f>
        <v>0</v>
      </c>
      <c r="K1003" s="0" t="n">
        <f aca="false">J1003*10^9*P$5</f>
        <v>0</v>
      </c>
      <c r="L1003" s="0" t="n">
        <f aca="false">K1003*P$7/P$8</f>
        <v>0</v>
      </c>
      <c r="M1003" s="0" t="n">
        <f aca="false">IF(I1003&gt;0,MIN(ROUNDUP(L1003,P$9),1000),0)</f>
        <v>0</v>
      </c>
    </row>
    <row r="1004" customFormat="false" ht="13.8" hidden="false" customHeight="false" outlineLevel="0" collapsed="false">
      <c r="A1004" s="0" t="s">
        <v>4811</v>
      </c>
      <c r="B1004" s="0" t="n">
        <f aca="false">-M1004</f>
        <v>-0</v>
      </c>
      <c r="C1004" s="0" t="n">
        <v>1000</v>
      </c>
      <c r="D1004" s="0" t="n">
        <v>0</v>
      </c>
      <c r="E1004" s="0" t="s">
        <v>4812</v>
      </c>
      <c r="F1004" s="0" t="s">
        <v>4813</v>
      </c>
      <c r="G1004" s="0" t="s">
        <v>1786</v>
      </c>
      <c r="H1004" s="0" t="s">
        <v>4814</v>
      </c>
      <c r="I1004" s="1" t="n">
        <v>0</v>
      </c>
      <c r="J1004" s="0" t="n">
        <f aca="false">I1004/(P$4*P$3)</f>
        <v>0</v>
      </c>
      <c r="K1004" s="0" t="n">
        <f aca="false">J1004*10^9*P$5</f>
        <v>0</v>
      </c>
      <c r="L1004" s="0" t="n">
        <f aca="false">K1004*P$7/P$8</f>
        <v>0</v>
      </c>
      <c r="M1004" s="0" t="n">
        <f aca="false">IF(I1004&gt;0,MIN(ROUNDUP(L1004,P$9),1000),0)</f>
        <v>0</v>
      </c>
    </row>
    <row r="1005" customFormat="false" ht="13.8" hidden="false" customHeight="false" outlineLevel="0" collapsed="false">
      <c r="A1005" s="0" t="s">
        <v>4815</v>
      </c>
      <c r="B1005" s="0" t="n">
        <f aca="false">-M1005</f>
        <v>-0</v>
      </c>
      <c r="C1005" s="0" t="n">
        <v>1000</v>
      </c>
      <c r="D1005" s="0" t="n">
        <v>0</v>
      </c>
      <c r="E1005" s="0" t="s">
        <v>4816</v>
      </c>
      <c r="F1005" s="0" t="s">
        <v>4817</v>
      </c>
      <c r="G1005" s="0" t="s">
        <v>4818</v>
      </c>
      <c r="H1005" s="0" t="s">
        <v>4819</v>
      </c>
      <c r="I1005" s="1" t="n">
        <v>0</v>
      </c>
      <c r="J1005" s="0" t="n">
        <f aca="false">I1005/(P$4*P$3)</f>
        <v>0</v>
      </c>
      <c r="K1005" s="0" t="n">
        <f aca="false">J1005*10^9*P$5</f>
        <v>0</v>
      </c>
      <c r="L1005" s="0" t="n">
        <f aca="false">K1005*P$7/P$8</f>
        <v>0</v>
      </c>
      <c r="M1005" s="0" t="n">
        <f aca="false">IF(I1005&gt;0,MIN(ROUNDUP(L1005,P$9),1000),0)</f>
        <v>0</v>
      </c>
    </row>
    <row r="1006" customFormat="false" ht="13.8" hidden="false" customHeight="false" outlineLevel="0" collapsed="false">
      <c r="A1006" s="0" t="s">
        <v>4820</v>
      </c>
      <c r="B1006" s="0" t="n">
        <f aca="false">-M1006</f>
        <v>-0</v>
      </c>
      <c r="C1006" s="0" t="n">
        <v>1000</v>
      </c>
      <c r="D1006" s="0" t="n">
        <v>0</v>
      </c>
      <c r="E1006" s="0" t="s">
        <v>4821</v>
      </c>
      <c r="F1006" s="0" t="s">
        <v>4822</v>
      </c>
      <c r="G1006" s="0" t="s">
        <v>4823</v>
      </c>
      <c r="H1006" s="0" t="s">
        <v>4824</v>
      </c>
      <c r="I1006" s="1" t="n">
        <v>0</v>
      </c>
      <c r="J1006" s="0" t="n">
        <f aca="false">I1006/(P$4*P$3)</f>
        <v>0</v>
      </c>
      <c r="K1006" s="0" t="n">
        <f aca="false">J1006*10^9*P$5</f>
        <v>0</v>
      </c>
      <c r="L1006" s="0" t="n">
        <f aca="false">K1006*P$7/P$8</f>
        <v>0</v>
      </c>
      <c r="M1006" s="0" t="n">
        <f aca="false">IF(I1006&gt;0,MIN(ROUNDUP(L1006,P$9),1000),0)</f>
        <v>0</v>
      </c>
    </row>
    <row r="1007" customFormat="false" ht="13.8" hidden="false" customHeight="false" outlineLevel="0" collapsed="false">
      <c r="A1007" s="0" t="s">
        <v>4825</v>
      </c>
      <c r="B1007" s="0" t="n">
        <f aca="false">-M1007</f>
        <v>-0</v>
      </c>
      <c r="C1007" s="0" t="n">
        <v>1000</v>
      </c>
      <c r="D1007" s="0" t="n">
        <v>0</v>
      </c>
      <c r="E1007" s="0" t="s">
        <v>4826</v>
      </c>
      <c r="F1007" s="0" t="s">
        <v>4827</v>
      </c>
      <c r="G1007" s="0" t="s">
        <v>4828</v>
      </c>
      <c r="H1007" s="0" t="s">
        <v>4829</v>
      </c>
      <c r="I1007" s="1" t="n">
        <v>0</v>
      </c>
      <c r="J1007" s="0" t="n">
        <f aca="false">I1007/(P$4*P$3)</f>
        <v>0</v>
      </c>
      <c r="K1007" s="0" t="n">
        <f aca="false">J1007*10^9*P$5</f>
        <v>0</v>
      </c>
      <c r="L1007" s="0" t="n">
        <f aca="false">K1007*P$7/P$8</f>
        <v>0</v>
      </c>
      <c r="M1007" s="0" t="n">
        <f aca="false">IF(I1007&gt;0,MIN(ROUNDUP(L1007,P$9),1000),0)</f>
        <v>0</v>
      </c>
    </row>
    <row r="1008" customFormat="false" ht="13.8" hidden="false" customHeight="false" outlineLevel="0" collapsed="false">
      <c r="A1008" s="0" t="s">
        <v>4830</v>
      </c>
      <c r="B1008" s="0" t="n">
        <f aca="false">-M1008</f>
        <v>-0</v>
      </c>
      <c r="C1008" s="0" t="n">
        <v>1000</v>
      </c>
      <c r="D1008" s="0" t="n">
        <v>0</v>
      </c>
      <c r="E1008" s="0" t="s">
        <v>4831</v>
      </c>
      <c r="F1008" s="0" t="s">
        <v>4832</v>
      </c>
      <c r="G1008" s="0" t="s">
        <v>4833</v>
      </c>
      <c r="H1008" s="0" t="s">
        <v>4834</v>
      </c>
      <c r="I1008" s="1" t="n">
        <v>0</v>
      </c>
      <c r="J1008" s="0" t="n">
        <f aca="false">I1008/(P$4*P$3)</f>
        <v>0</v>
      </c>
      <c r="K1008" s="0" t="n">
        <f aca="false">J1008*10^9*P$5</f>
        <v>0</v>
      </c>
      <c r="L1008" s="0" t="n">
        <f aca="false">K1008*P$7/P$8</f>
        <v>0</v>
      </c>
      <c r="M1008" s="0" t="n">
        <f aca="false">IF(I1008&gt;0,MIN(ROUNDUP(L1008,P$9),1000),0)</f>
        <v>0</v>
      </c>
    </row>
    <row r="1009" customFormat="false" ht="13.8" hidden="false" customHeight="false" outlineLevel="0" collapsed="false">
      <c r="A1009" s="0" t="s">
        <v>4835</v>
      </c>
      <c r="B1009" s="0" t="n">
        <f aca="false">-M1009</f>
        <v>-0</v>
      </c>
      <c r="C1009" s="0" t="n">
        <v>1000</v>
      </c>
      <c r="D1009" s="0" t="n">
        <v>0</v>
      </c>
      <c r="E1009" s="0" t="s">
        <v>4836</v>
      </c>
      <c r="F1009" s="0" t="s">
        <v>4837</v>
      </c>
      <c r="G1009" s="0" t="s">
        <v>4838</v>
      </c>
      <c r="H1009" s="0" t="s">
        <v>4839</v>
      </c>
      <c r="I1009" s="1" t="n">
        <v>0</v>
      </c>
      <c r="J1009" s="0" t="n">
        <f aca="false">I1009/(P$4*P$3)</f>
        <v>0</v>
      </c>
      <c r="K1009" s="0" t="n">
        <f aca="false">J1009*10^9*P$5</f>
        <v>0</v>
      </c>
      <c r="L1009" s="0" t="n">
        <f aca="false">K1009*P$7/P$8</f>
        <v>0</v>
      </c>
      <c r="M1009" s="0" t="n">
        <f aca="false">IF(I1009&gt;0,MIN(ROUNDUP(L1009,P$9),1000),0)</f>
        <v>0</v>
      </c>
    </row>
    <row r="1010" customFormat="false" ht="13.8" hidden="false" customHeight="false" outlineLevel="0" collapsed="false">
      <c r="A1010" s="0" t="s">
        <v>4840</v>
      </c>
      <c r="B1010" s="0" t="n">
        <f aca="false">-M1010</f>
        <v>-0</v>
      </c>
      <c r="C1010" s="0" t="n">
        <v>1000</v>
      </c>
      <c r="D1010" s="0" t="n">
        <v>0</v>
      </c>
      <c r="E1010" s="0" t="s">
        <v>4841</v>
      </c>
      <c r="F1010" s="0" t="s">
        <v>4842</v>
      </c>
      <c r="G1010" s="0" t="s">
        <v>4843</v>
      </c>
      <c r="H1010" s="0" t="s">
        <v>4844</v>
      </c>
      <c r="I1010" s="1" t="n">
        <v>0</v>
      </c>
      <c r="J1010" s="0" t="n">
        <f aca="false">I1010/(P$4*P$3)</f>
        <v>0</v>
      </c>
      <c r="K1010" s="0" t="n">
        <f aca="false">J1010*10^9*P$5</f>
        <v>0</v>
      </c>
      <c r="L1010" s="0" t="n">
        <f aca="false">K1010*P$7/P$8</f>
        <v>0</v>
      </c>
      <c r="M1010" s="0" t="n">
        <f aca="false">IF(I1010&gt;0,MIN(ROUNDUP(L1010,P$9),1000),0)</f>
        <v>0</v>
      </c>
    </row>
    <row r="1011" customFormat="false" ht="13.8" hidden="false" customHeight="false" outlineLevel="0" collapsed="false">
      <c r="A1011" s="0" t="s">
        <v>4845</v>
      </c>
      <c r="B1011" s="0" t="n">
        <f aca="false">-M1011</f>
        <v>-0</v>
      </c>
      <c r="C1011" s="0" t="n">
        <v>1000</v>
      </c>
      <c r="D1011" s="0" t="n">
        <v>0</v>
      </c>
      <c r="E1011" s="0" t="s">
        <v>4846</v>
      </c>
      <c r="F1011" s="0" t="s">
        <v>4847</v>
      </c>
      <c r="G1011" s="0" t="s">
        <v>4848</v>
      </c>
      <c r="H1011" s="0" t="s">
        <v>4849</v>
      </c>
      <c r="I1011" s="1" t="n">
        <v>0</v>
      </c>
      <c r="J1011" s="0" t="n">
        <f aca="false">I1011/(P$4*P$3)</f>
        <v>0</v>
      </c>
      <c r="K1011" s="0" t="n">
        <f aca="false">J1011*10^9*P$5</f>
        <v>0</v>
      </c>
      <c r="L1011" s="0" t="n">
        <f aca="false">K1011*P$7/P$8</f>
        <v>0</v>
      </c>
      <c r="M1011" s="0" t="n">
        <f aca="false">IF(I1011&gt;0,MIN(ROUNDUP(L1011,P$9),1000),0)</f>
        <v>0</v>
      </c>
    </row>
    <row r="1012" customFormat="false" ht="13.8" hidden="false" customHeight="false" outlineLevel="0" collapsed="false">
      <c r="A1012" s="0" t="s">
        <v>4850</v>
      </c>
      <c r="B1012" s="0" t="n">
        <f aca="false">-M1012</f>
        <v>-0</v>
      </c>
      <c r="C1012" s="0" t="n">
        <v>1000</v>
      </c>
      <c r="D1012" s="0" t="n">
        <v>0</v>
      </c>
      <c r="E1012" s="0" t="s">
        <v>4851</v>
      </c>
      <c r="F1012" s="0" t="s">
        <v>4852</v>
      </c>
      <c r="G1012" s="0" t="s">
        <v>4853</v>
      </c>
      <c r="H1012" s="0" t="s">
        <v>4854</v>
      </c>
      <c r="I1012" s="1" t="n">
        <v>0</v>
      </c>
      <c r="J1012" s="0" t="n">
        <f aca="false">I1012/(P$4*P$3)</f>
        <v>0</v>
      </c>
      <c r="K1012" s="0" t="n">
        <f aca="false">J1012*10^9*P$5</f>
        <v>0</v>
      </c>
      <c r="L1012" s="0" t="n">
        <f aca="false">K1012*P$7/P$8</f>
        <v>0</v>
      </c>
      <c r="M1012" s="0" t="n">
        <f aca="false">IF(I1012&gt;0,MIN(ROUNDUP(L1012,P$9),1000),0)</f>
        <v>0</v>
      </c>
    </row>
    <row r="1013" customFormat="false" ht="13.8" hidden="false" customHeight="false" outlineLevel="0" collapsed="false">
      <c r="A1013" s="0" t="s">
        <v>4855</v>
      </c>
      <c r="B1013" s="0" t="n">
        <f aca="false">-M1013</f>
        <v>-0</v>
      </c>
      <c r="C1013" s="0" t="n">
        <v>1000</v>
      </c>
      <c r="D1013" s="0" t="n">
        <v>0</v>
      </c>
      <c r="E1013" s="0" t="s">
        <v>4856</v>
      </c>
      <c r="F1013" s="0" t="s">
        <v>4857</v>
      </c>
      <c r="G1013" s="0" t="s">
        <v>4858</v>
      </c>
      <c r="H1013" s="0" t="s">
        <v>4859</v>
      </c>
      <c r="I1013" s="1" t="n">
        <v>0</v>
      </c>
      <c r="J1013" s="0" t="n">
        <f aca="false">I1013/(P$4*P$3)</f>
        <v>0</v>
      </c>
      <c r="K1013" s="0" t="n">
        <f aca="false">J1013*10^9*P$5</f>
        <v>0</v>
      </c>
      <c r="L1013" s="0" t="n">
        <f aca="false">K1013*P$7/P$8</f>
        <v>0</v>
      </c>
      <c r="M1013" s="0" t="n">
        <f aca="false">IF(I1013&gt;0,MIN(ROUNDUP(L1013,P$9),1000),0)</f>
        <v>0</v>
      </c>
    </row>
    <row r="1014" customFormat="false" ht="13.8" hidden="false" customHeight="false" outlineLevel="0" collapsed="false">
      <c r="A1014" s="0" t="s">
        <v>4860</v>
      </c>
      <c r="B1014" s="0" t="n">
        <f aca="false">-M1014</f>
        <v>-0</v>
      </c>
      <c r="C1014" s="0" t="n">
        <v>1000</v>
      </c>
      <c r="D1014" s="0" t="n">
        <v>0</v>
      </c>
      <c r="E1014" s="0" t="s">
        <v>635</v>
      </c>
      <c r="F1014" s="0" t="s">
        <v>4861</v>
      </c>
      <c r="G1014" s="0" t="s">
        <v>4862</v>
      </c>
      <c r="H1014" s="0" t="s">
        <v>4863</v>
      </c>
      <c r="I1014" s="1" t="n">
        <v>0</v>
      </c>
      <c r="J1014" s="0" t="n">
        <f aca="false">I1014/(P$4*P$3)</f>
        <v>0</v>
      </c>
      <c r="K1014" s="0" t="n">
        <f aca="false">J1014*10^9*P$5</f>
        <v>0</v>
      </c>
      <c r="L1014" s="0" t="n">
        <f aca="false">K1014*P$7/P$8</f>
        <v>0</v>
      </c>
      <c r="M1014" s="0" t="n">
        <f aca="false">IF(I1014&gt;0,MIN(ROUNDUP(L1014,P$9),1000),0)</f>
        <v>0</v>
      </c>
    </row>
    <row r="1015" customFormat="false" ht="13.8" hidden="false" customHeight="false" outlineLevel="0" collapsed="false">
      <c r="A1015" s="0" t="s">
        <v>4864</v>
      </c>
      <c r="B1015" s="0" t="n">
        <f aca="false">-M1015</f>
        <v>-0</v>
      </c>
      <c r="C1015" s="0" t="n">
        <v>1000</v>
      </c>
      <c r="D1015" s="0" t="n">
        <v>0</v>
      </c>
      <c r="E1015" s="0" t="s">
        <v>4865</v>
      </c>
      <c r="F1015" s="0" t="s">
        <v>4866</v>
      </c>
      <c r="G1015" s="0" t="s">
        <v>4853</v>
      </c>
      <c r="H1015" s="0" t="s">
        <v>4867</v>
      </c>
      <c r="I1015" s="1" t="n">
        <v>0</v>
      </c>
      <c r="J1015" s="0" t="n">
        <f aca="false">I1015/(P$4*P$3)</f>
        <v>0</v>
      </c>
      <c r="K1015" s="0" t="n">
        <f aca="false">J1015*10^9*P$5</f>
        <v>0</v>
      </c>
      <c r="L1015" s="0" t="n">
        <f aca="false">K1015*P$7/P$8</f>
        <v>0</v>
      </c>
      <c r="M1015" s="0" t="n">
        <f aca="false">IF(I1015&gt;0,MIN(ROUNDUP(L1015,P$9),1000),0)</f>
        <v>0</v>
      </c>
    </row>
    <row r="1016" customFormat="false" ht="13.8" hidden="false" customHeight="false" outlineLevel="0" collapsed="false">
      <c r="A1016" s="0" t="s">
        <v>4868</v>
      </c>
      <c r="B1016" s="0" t="n">
        <f aca="false">-M1016</f>
        <v>-0</v>
      </c>
      <c r="C1016" s="0" t="n">
        <v>1000</v>
      </c>
      <c r="D1016" s="0" t="n">
        <v>0</v>
      </c>
      <c r="E1016" s="0" t="s">
        <v>4869</v>
      </c>
      <c r="F1016" s="0" t="s">
        <v>4870</v>
      </c>
      <c r="G1016" s="0" t="s">
        <v>4871</v>
      </c>
      <c r="H1016" s="0" t="s">
        <v>4872</v>
      </c>
      <c r="I1016" s="1" t="n">
        <v>0</v>
      </c>
      <c r="J1016" s="0" t="n">
        <f aca="false">I1016/(P$4*P$3)</f>
        <v>0</v>
      </c>
      <c r="K1016" s="0" t="n">
        <f aca="false">J1016*10^9*P$5</f>
        <v>0</v>
      </c>
      <c r="L1016" s="0" t="n">
        <f aca="false">K1016*P$7/P$8</f>
        <v>0</v>
      </c>
      <c r="M1016" s="0" t="n">
        <f aca="false">IF(I1016&gt;0,MIN(ROUNDUP(L1016,P$9),1000),0)</f>
        <v>0</v>
      </c>
    </row>
    <row r="1017" customFormat="false" ht="13.8" hidden="false" customHeight="false" outlineLevel="0" collapsed="false">
      <c r="A1017" s="0" t="s">
        <v>4873</v>
      </c>
      <c r="B1017" s="0" t="n">
        <f aca="false">-M1017</f>
        <v>-0</v>
      </c>
      <c r="C1017" s="0" t="n">
        <v>1000</v>
      </c>
      <c r="D1017" s="0" t="n">
        <v>0</v>
      </c>
      <c r="E1017" s="0" t="s">
        <v>4874</v>
      </c>
      <c r="F1017" s="0" t="s">
        <v>4875</v>
      </c>
      <c r="G1017" s="0" t="s">
        <v>1215</v>
      </c>
      <c r="H1017" s="0" t="s">
        <v>4876</v>
      </c>
      <c r="I1017" s="1" t="n">
        <v>0</v>
      </c>
      <c r="J1017" s="0" t="n">
        <f aca="false">I1017/(P$4*P$3)</f>
        <v>0</v>
      </c>
      <c r="K1017" s="0" t="n">
        <f aca="false">J1017*10^9*P$5</f>
        <v>0</v>
      </c>
      <c r="L1017" s="0" t="n">
        <f aca="false">K1017*P$7/P$8</f>
        <v>0</v>
      </c>
      <c r="M1017" s="0" t="n">
        <f aca="false">IF(I1017&gt;0,MIN(ROUNDUP(L1017,P$9),1000),0)</f>
        <v>0</v>
      </c>
    </row>
    <row r="1018" customFormat="false" ht="13.8" hidden="false" customHeight="false" outlineLevel="0" collapsed="false">
      <c r="A1018" s="0" t="s">
        <v>4877</v>
      </c>
      <c r="B1018" s="0" t="n">
        <f aca="false">-M1018</f>
        <v>-0</v>
      </c>
      <c r="C1018" s="0" t="n">
        <v>1000</v>
      </c>
      <c r="D1018" s="0" t="n">
        <v>0</v>
      </c>
      <c r="E1018" s="0" t="s">
        <v>4878</v>
      </c>
      <c r="F1018" s="0" t="s">
        <v>4879</v>
      </c>
      <c r="G1018" s="0" t="s">
        <v>4880</v>
      </c>
      <c r="H1018" s="0" t="s">
        <v>4881</v>
      </c>
      <c r="I1018" s="1" t="n">
        <v>0</v>
      </c>
      <c r="J1018" s="0" t="n">
        <f aca="false">I1018/(P$4*P$3)</f>
        <v>0</v>
      </c>
      <c r="K1018" s="0" t="n">
        <f aca="false">J1018*10^9*P$5</f>
        <v>0</v>
      </c>
      <c r="L1018" s="0" t="n">
        <f aca="false">K1018*P$7/P$8</f>
        <v>0</v>
      </c>
      <c r="M1018" s="0" t="n">
        <f aca="false">IF(I1018&gt;0,MIN(ROUNDUP(L1018,P$9),1000),0)</f>
        <v>0</v>
      </c>
    </row>
    <row r="1019" customFormat="false" ht="13.8" hidden="false" customHeight="false" outlineLevel="0" collapsed="false">
      <c r="A1019" s="0" t="s">
        <v>4882</v>
      </c>
      <c r="B1019" s="0" t="n">
        <f aca="false">-M1019</f>
        <v>-0</v>
      </c>
      <c r="C1019" s="0" t="n">
        <v>1000</v>
      </c>
      <c r="D1019" s="0" t="n">
        <v>0</v>
      </c>
      <c r="E1019" s="0" t="s">
        <v>4883</v>
      </c>
      <c r="F1019" s="0" t="s">
        <v>4884</v>
      </c>
      <c r="G1019" s="0" t="s">
        <v>4885</v>
      </c>
      <c r="H1019" s="0" t="s">
        <v>4886</v>
      </c>
      <c r="I1019" s="1" t="n">
        <v>0</v>
      </c>
      <c r="J1019" s="0" t="n">
        <f aca="false">I1019/(P$4*P$3)</f>
        <v>0</v>
      </c>
      <c r="K1019" s="0" t="n">
        <f aca="false">J1019*10^9*P$5</f>
        <v>0</v>
      </c>
      <c r="L1019" s="0" t="n">
        <f aca="false">K1019*P$7/P$8</f>
        <v>0</v>
      </c>
      <c r="M1019" s="0" t="n">
        <f aca="false">IF(I1019&gt;0,MIN(ROUNDUP(L1019,P$9),1000),0)</f>
        <v>0</v>
      </c>
    </row>
    <row r="1020" customFormat="false" ht="13.8" hidden="false" customHeight="false" outlineLevel="0" collapsed="false">
      <c r="A1020" s="0" t="s">
        <v>4887</v>
      </c>
      <c r="B1020" s="0" t="n">
        <f aca="false">-M1020</f>
        <v>-0</v>
      </c>
      <c r="C1020" s="0" t="n">
        <v>1000</v>
      </c>
      <c r="D1020" s="0" t="n">
        <v>0</v>
      </c>
      <c r="E1020" s="0" t="s">
        <v>4888</v>
      </c>
      <c r="F1020" s="0" t="s">
        <v>4889</v>
      </c>
      <c r="G1020" s="0" t="s">
        <v>4890</v>
      </c>
      <c r="H1020" s="0" t="s">
        <v>4891</v>
      </c>
      <c r="I1020" s="1" t="n">
        <v>0</v>
      </c>
      <c r="J1020" s="0" t="n">
        <f aca="false">I1020/(P$4*P$3)</f>
        <v>0</v>
      </c>
      <c r="K1020" s="0" t="n">
        <f aca="false">J1020*10^9*P$5</f>
        <v>0</v>
      </c>
      <c r="L1020" s="0" t="n">
        <f aca="false">K1020*P$7/P$8</f>
        <v>0</v>
      </c>
      <c r="M1020" s="0" t="n">
        <f aca="false">IF(I1020&gt;0,MIN(ROUNDUP(L1020,P$9),1000),0)</f>
        <v>0</v>
      </c>
    </row>
    <row r="1021" customFormat="false" ht="13.8" hidden="false" customHeight="false" outlineLevel="0" collapsed="false">
      <c r="A1021" s="0" t="s">
        <v>4892</v>
      </c>
      <c r="B1021" s="0" t="n">
        <f aca="false">-M1021</f>
        <v>-0</v>
      </c>
      <c r="C1021" s="0" t="n">
        <v>1000</v>
      </c>
      <c r="D1021" s="0" t="n">
        <v>0</v>
      </c>
      <c r="E1021" s="0" t="s">
        <v>4893</v>
      </c>
      <c r="F1021" s="0" t="s">
        <v>4894</v>
      </c>
      <c r="G1021" s="0" t="s">
        <v>4895</v>
      </c>
      <c r="H1021" s="0" t="s">
        <v>4896</v>
      </c>
      <c r="I1021" s="1" t="n">
        <v>0</v>
      </c>
      <c r="J1021" s="0" t="n">
        <f aca="false">I1021/(P$4*P$3)</f>
        <v>0</v>
      </c>
      <c r="K1021" s="0" t="n">
        <f aca="false">J1021*10^9*P$5</f>
        <v>0</v>
      </c>
      <c r="L1021" s="0" t="n">
        <f aca="false">K1021*P$7/P$8</f>
        <v>0</v>
      </c>
      <c r="M1021" s="0" t="n">
        <f aca="false">IF(I1021&gt;0,MIN(ROUNDUP(L1021,P$9),1000),0)</f>
        <v>0</v>
      </c>
    </row>
    <row r="1022" customFormat="false" ht="13.8" hidden="false" customHeight="false" outlineLevel="0" collapsed="false">
      <c r="A1022" s="0" t="s">
        <v>4897</v>
      </c>
      <c r="B1022" s="0" t="n">
        <f aca="false">-M1022</f>
        <v>-0</v>
      </c>
      <c r="C1022" s="0" t="n">
        <v>1000</v>
      </c>
      <c r="D1022" s="0" t="n">
        <v>0</v>
      </c>
      <c r="E1022" s="0" t="s">
        <v>4898</v>
      </c>
      <c r="F1022" s="0" t="s">
        <v>4899</v>
      </c>
      <c r="G1022" s="0" t="s">
        <v>4900</v>
      </c>
      <c r="H1022" s="0" t="s">
        <v>4901</v>
      </c>
      <c r="I1022" s="1" t="n">
        <v>0</v>
      </c>
      <c r="J1022" s="0" t="n">
        <f aca="false">I1022/(P$4*P$3)</f>
        <v>0</v>
      </c>
      <c r="K1022" s="0" t="n">
        <f aca="false">J1022*10^9*P$5</f>
        <v>0</v>
      </c>
      <c r="L1022" s="0" t="n">
        <f aca="false">K1022*P$7/P$8</f>
        <v>0</v>
      </c>
      <c r="M1022" s="0" t="n">
        <f aca="false">IF(I1022&gt;0,MIN(ROUNDUP(L1022,P$9),1000),0)</f>
        <v>0</v>
      </c>
    </row>
    <row r="1023" customFormat="false" ht="13.8" hidden="false" customHeight="false" outlineLevel="0" collapsed="false">
      <c r="A1023" s="0" t="s">
        <v>4902</v>
      </c>
      <c r="B1023" s="0" t="n">
        <f aca="false">-M1023</f>
        <v>-0</v>
      </c>
      <c r="C1023" s="0" t="n">
        <v>1000</v>
      </c>
      <c r="D1023" s="0" t="n">
        <v>0</v>
      </c>
      <c r="E1023" s="0" t="s">
        <v>4903</v>
      </c>
      <c r="F1023" s="0" t="s">
        <v>4904</v>
      </c>
      <c r="G1023" s="0" t="s">
        <v>4905</v>
      </c>
      <c r="H1023" s="0" t="s">
        <v>4906</v>
      </c>
      <c r="I1023" s="1" t="n">
        <v>0</v>
      </c>
      <c r="J1023" s="0" t="n">
        <f aca="false">I1023/(P$4*P$3)</f>
        <v>0</v>
      </c>
      <c r="K1023" s="0" t="n">
        <f aca="false">J1023*10^9*P$5</f>
        <v>0</v>
      </c>
      <c r="L1023" s="0" t="n">
        <f aca="false">K1023*P$7/P$8</f>
        <v>0</v>
      </c>
      <c r="M1023" s="0" t="n">
        <f aca="false">IF(I1023&gt;0,MIN(ROUNDUP(L1023,P$9),1000),0)</f>
        <v>0</v>
      </c>
    </row>
    <row r="1024" customFormat="false" ht="13.8" hidden="false" customHeight="false" outlineLevel="0" collapsed="false">
      <c r="A1024" s="0" t="s">
        <v>4907</v>
      </c>
      <c r="B1024" s="0" t="n">
        <f aca="false">-M1024</f>
        <v>-0</v>
      </c>
      <c r="C1024" s="0" t="n">
        <v>0</v>
      </c>
      <c r="D1024" s="0" t="n">
        <v>0</v>
      </c>
      <c r="E1024" s="0" t="s">
        <v>4908</v>
      </c>
      <c r="F1024" s="0" t="s">
        <v>4909</v>
      </c>
      <c r="G1024" s="0" t="s">
        <v>19</v>
      </c>
      <c r="H1024" s="0" t="s">
        <v>4910</v>
      </c>
      <c r="I1024" s="1" t="n">
        <v>0</v>
      </c>
      <c r="J1024" s="0" t="n">
        <f aca="false">I1024/(P$4*P$3)</f>
        <v>0</v>
      </c>
      <c r="K1024" s="0" t="n">
        <f aca="false">J1024*10^9*P$5</f>
        <v>0</v>
      </c>
      <c r="L1024" s="0" t="n">
        <f aca="false">K1024*P$7/P$8</f>
        <v>0</v>
      </c>
      <c r="M1024" s="0" t="n">
        <f aca="false">IF(I1024&gt;0,MIN(ROUNDUP(L1024,P$9),1000),0)</f>
        <v>0</v>
      </c>
    </row>
    <row r="1025" customFormat="false" ht="13.8" hidden="false" customHeight="false" outlineLevel="0" collapsed="false">
      <c r="A1025" s="0" t="s">
        <v>4911</v>
      </c>
      <c r="B1025" s="0" t="n">
        <f aca="false">-M1025</f>
        <v>-0</v>
      </c>
      <c r="C1025" s="0" t="n">
        <v>1000</v>
      </c>
      <c r="D1025" s="0" t="n">
        <v>0</v>
      </c>
      <c r="E1025" s="0" t="s">
        <v>4912</v>
      </c>
      <c r="F1025" s="0" t="s">
        <v>4913</v>
      </c>
      <c r="G1025" s="0" t="s">
        <v>4914</v>
      </c>
      <c r="H1025" s="0" t="s">
        <v>4915</v>
      </c>
      <c r="I1025" s="1" t="n">
        <v>0</v>
      </c>
      <c r="J1025" s="0" t="n">
        <f aca="false">I1025/(P$4*P$3)</f>
        <v>0</v>
      </c>
      <c r="K1025" s="0" t="n">
        <f aca="false">J1025*10^9*P$5</f>
        <v>0</v>
      </c>
      <c r="L1025" s="0" t="n">
        <f aca="false">K1025*P$7/P$8</f>
        <v>0</v>
      </c>
      <c r="M1025" s="0" t="n">
        <f aca="false">IF(I1025&gt;0,MIN(ROUNDUP(L1025,P$9),1000),0)</f>
        <v>0</v>
      </c>
    </row>
    <row r="1026" customFormat="false" ht="13.8" hidden="false" customHeight="false" outlineLevel="0" collapsed="false">
      <c r="A1026" s="0" t="s">
        <v>4916</v>
      </c>
      <c r="B1026" s="0" t="n">
        <f aca="false">-M1026</f>
        <v>-0</v>
      </c>
      <c r="C1026" s="0" t="n">
        <v>1000</v>
      </c>
      <c r="D1026" s="0" t="n">
        <v>0</v>
      </c>
      <c r="E1026" s="0" t="s">
        <v>4917</v>
      </c>
      <c r="F1026" s="0" t="s">
        <v>4918</v>
      </c>
      <c r="G1026" s="0" t="s">
        <v>4919</v>
      </c>
      <c r="H1026" s="0" t="s">
        <v>4920</v>
      </c>
      <c r="I1026" s="1" t="n">
        <v>0</v>
      </c>
      <c r="J1026" s="0" t="n">
        <f aca="false">I1026/(P$4*P$3)</f>
        <v>0</v>
      </c>
      <c r="K1026" s="0" t="n">
        <f aca="false">J1026*10^9*P$5</f>
        <v>0</v>
      </c>
      <c r="L1026" s="0" t="n">
        <f aca="false">K1026*P$7/P$8</f>
        <v>0</v>
      </c>
      <c r="M1026" s="0" t="n">
        <f aca="false">IF(I1026&gt;0,MIN(ROUNDUP(L1026,P$9),1000),0)</f>
        <v>0</v>
      </c>
    </row>
    <row r="1027" customFormat="false" ht="13.8" hidden="false" customHeight="false" outlineLevel="0" collapsed="false">
      <c r="A1027" s="0" t="s">
        <v>4921</v>
      </c>
      <c r="B1027" s="0" t="n">
        <f aca="false">-M1027</f>
        <v>-0</v>
      </c>
      <c r="C1027" s="0" t="n">
        <v>1000</v>
      </c>
      <c r="D1027" s="0" t="n">
        <v>0</v>
      </c>
      <c r="E1027" s="0" t="s">
        <v>4922</v>
      </c>
      <c r="F1027" s="0" t="s">
        <v>4923</v>
      </c>
      <c r="G1027" s="0" t="s">
        <v>4924</v>
      </c>
      <c r="H1027" s="0" t="s">
        <v>4925</v>
      </c>
      <c r="I1027" s="1" t="n">
        <v>0</v>
      </c>
      <c r="J1027" s="0" t="n">
        <f aca="false">I1027/(P$4*P$3)</f>
        <v>0</v>
      </c>
      <c r="K1027" s="0" t="n">
        <f aca="false">J1027*10^9*P$5</f>
        <v>0</v>
      </c>
      <c r="L1027" s="0" t="n">
        <f aca="false">K1027*P$7/P$8</f>
        <v>0</v>
      </c>
      <c r="M1027" s="0" t="n">
        <f aca="false">IF(I1027&gt;0,MIN(ROUNDUP(L1027,P$9),1000),0)</f>
        <v>0</v>
      </c>
    </row>
    <row r="1028" customFormat="false" ht="13.8" hidden="false" customHeight="false" outlineLevel="0" collapsed="false">
      <c r="A1028" s="0" t="s">
        <v>4926</v>
      </c>
      <c r="B1028" s="0" t="n">
        <v>-0.01</v>
      </c>
      <c r="C1028" s="0" t="n">
        <v>1000</v>
      </c>
      <c r="D1028" s="0" t="n">
        <v>0</v>
      </c>
      <c r="E1028" s="0" t="s">
        <v>4927</v>
      </c>
      <c r="F1028" s="0" t="s">
        <v>4928</v>
      </c>
      <c r="G1028" s="0" t="s">
        <v>4929</v>
      </c>
      <c r="H1028" s="0" t="s">
        <v>4930</v>
      </c>
      <c r="I1028" s="1" t="n">
        <v>0</v>
      </c>
      <c r="J1028" s="0" t="n">
        <f aca="false">I1028/(P$4*P$3)</f>
        <v>0</v>
      </c>
      <c r="K1028" s="0" t="n">
        <f aca="false">J1028*10^9*P$5</f>
        <v>0</v>
      </c>
      <c r="L1028" s="0" t="n">
        <f aca="false">K1028*P$7/P$8</f>
        <v>0</v>
      </c>
      <c r="M1028" s="0" t="n">
        <f aca="false">IF(I1028&gt;0,MIN(ROUNDUP(L1028,P$9),1000),0)</f>
        <v>0</v>
      </c>
    </row>
    <row r="1029" customFormat="false" ht="13.8" hidden="false" customHeight="false" outlineLevel="0" collapsed="false">
      <c r="A1029" s="0" t="s">
        <v>4931</v>
      </c>
      <c r="B1029" s="0" t="n">
        <v>-0.01</v>
      </c>
      <c r="C1029" s="0" t="n">
        <v>1000</v>
      </c>
      <c r="D1029" s="0" t="n">
        <v>0</v>
      </c>
      <c r="E1029" s="0" t="s">
        <v>4932</v>
      </c>
      <c r="F1029" s="0" t="s">
        <v>4933</v>
      </c>
      <c r="G1029" s="0" t="s">
        <v>2870</v>
      </c>
      <c r="H1029" s="0" t="s">
        <v>4934</v>
      </c>
      <c r="I1029" s="1" t="n">
        <v>0</v>
      </c>
      <c r="J1029" s="0" t="n">
        <f aca="false">I1029/(P$4*P$3)</f>
        <v>0</v>
      </c>
      <c r="K1029" s="0" t="n">
        <f aca="false">J1029*10^9*P$5</f>
        <v>0</v>
      </c>
      <c r="L1029" s="0" t="n">
        <f aca="false">K1029*P$7/P$8</f>
        <v>0</v>
      </c>
      <c r="M1029" s="0" t="n">
        <f aca="false">IF(I1029&gt;0,MIN(ROUNDUP(L1029,P$9),1000),0)</f>
        <v>0</v>
      </c>
    </row>
    <row r="1030" customFormat="false" ht="13.8" hidden="false" customHeight="false" outlineLevel="0" collapsed="false">
      <c r="A1030" s="0" t="s">
        <v>4935</v>
      </c>
      <c r="B1030" s="0" t="n">
        <f aca="false">-M1030</f>
        <v>-0</v>
      </c>
      <c r="C1030" s="0" t="n">
        <v>1000</v>
      </c>
      <c r="D1030" s="0" t="n">
        <v>0</v>
      </c>
      <c r="E1030" s="0" t="s">
        <v>4936</v>
      </c>
      <c r="F1030" s="0" t="s">
        <v>4937</v>
      </c>
      <c r="G1030" s="0" t="s">
        <v>4938</v>
      </c>
      <c r="H1030" s="0" t="s">
        <v>4939</v>
      </c>
      <c r="I1030" s="1" t="n">
        <v>0</v>
      </c>
      <c r="J1030" s="0" t="n">
        <f aca="false">I1030/(P$4*P$3)</f>
        <v>0</v>
      </c>
      <c r="K1030" s="0" t="n">
        <f aca="false">J1030*10^9*P$5</f>
        <v>0</v>
      </c>
      <c r="L1030" s="0" t="n">
        <f aca="false">K1030*P$7/P$8</f>
        <v>0</v>
      </c>
      <c r="M1030" s="0" t="n">
        <f aca="false">IF(I1030&gt;0,MIN(ROUNDUP(L1030,P$9),1000),0)</f>
        <v>0</v>
      </c>
    </row>
    <row r="1031" customFormat="false" ht="13.8" hidden="false" customHeight="false" outlineLevel="0" collapsed="false">
      <c r="A1031" s="0" t="s">
        <v>4940</v>
      </c>
      <c r="B1031" s="0" t="n">
        <f aca="false">-M1031</f>
        <v>-0</v>
      </c>
      <c r="C1031" s="0" t="n">
        <v>1000</v>
      </c>
      <c r="D1031" s="0" t="n">
        <v>0</v>
      </c>
      <c r="E1031" s="0" t="s">
        <v>4941</v>
      </c>
      <c r="F1031" s="0" t="s">
        <v>4942</v>
      </c>
      <c r="G1031" s="0" t="s">
        <v>2865</v>
      </c>
      <c r="H1031" s="0" t="s">
        <v>4943</v>
      </c>
      <c r="I1031" s="1" t="n">
        <v>0</v>
      </c>
      <c r="J1031" s="0" t="n">
        <f aca="false">I1031/(P$4*P$3)</f>
        <v>0</v>
      </c>
      <c r="K1031" s="0" t="n">
        <f aca="false">J1031*10^9*P$5</f>
        <v>0</v>
      </c>
      <c r="L1031" s="0" t="n">
        <f aca="false">K1031*P$7/P$8</f>
        <v>0</v>
      </c>
      <c r="M1031" s="0" t="n">
        <f aca="false">IF(I1031&gt;0,MIN(ROUNDUP(L1031,P$9),1000),0)</f>
        <v>0</v>
      </c>
    </row>
    <row r="1032" customFormat="false" ht="13.8" hidden="false" customHeight="false" outlineLevel="0" collapsed="false">
      <c r="A1032" s="0" t="s">
        <v>4944</v>
      </c>
      <c r="B1032" s="0" t="n">
        <f aca="false">-M1032</f>
        <v>-0</v>
      </c>
      <c r="C1032" s="0" t="n">
        <v>1000</v>
      </c>
      <c r="D1032" s="0" t="n">
        <v>0</v>
      </c>
      <c r="E1032" s="0" t="s">
        <v>4945</v>
      </c>
      <c r="F1032" s="0" t="s">
        <v>4946</v>
      </c>
      <c r="G1032" s="0" t="s">
        <v>4947</v>
      </c>
      <c r="H1032" s="0" t="s">
        <v>4948</v>
      </c>
      <c r="I1032" s="1" t="n">
        <v>0</v>
      </c>
      <c r="J1032" s="0" t="n">
        <f aca="false">I1032/(P$4*P$3)</f>
        <v>0</v>
      </c>
      <c r="K1032" s="0" t="n">
        <f aca="false">J1032*10^9*P$5</f>
        <v>0</v>
      </c>
      <c r="L1032" s="0" t="n">
        <f aca="false">K1032*P$7/P$8</f>
        <v>0</v>
      </c>
      <c r="M1032" s="0" t="n">
        <f aca="false">IF(I1032&gt;0,MIN(ROUNDUP(L1032,P$9),1000),0)</f>
        <v>0</v>
      </c>
    </row>
    <row r="1033" customFormat="false" ht="13.8" hidden="false" customHeight="false" outlineLevel="0" collapsed="false">
      <c r="A1033" s="0" t="s">
        <v>4949</v>
      </c>
      <c r="B1033" s="0" t="n">
        <f aca="false">-M1033</f>
        <v>-0</v>
      </c>
      <c r="C1033" s="0" t="n">
        <v>1000</v>
      </c>
      <c r="D1033" s="0" t="n">
        <v>0</v>
      </c>
      <c r="E1033" s="0" t="s">
        <v>4950</v>
      </c>
      <c r="F1033" s="0" t="s">
        <v>4951</v>
      </c>
      <c r="G1033" s="0" t="s">
        <v>4952</v>
      </c>
      <c r="H1033" s="0" t="s">
        <v>4953</v>
      </c>
      <c r="I1033" s="1" t="n">
        <v>0</v>
      </c>
      <c r="J1033" s="0" t="n">
        <f aca="false">I1033/(P$4*P$3)</f>
        <v>0</v>
      </c>
      <c r="K1033" s="0" t="n">
        <f aca="false">J1033*10^9*P$5</f>
        <v>0</v>
      </c>
      <c r="L1033" s="0" t="n">
        <f aca="false">K1033*P$7/P$8</f>
        <v>0</v>
      </c>
      <c r="M1033" s="0" t="n">
        <f aca="false">IF(I1033&gt;0,MIN(ROUNDUP(L1033,P$9),1000),0)</f>
        <v>0</v>
      </c>
    </row>
    <row r="1034" customFormat="false" ht="13.8" hidden="false" customHeight="false" outlineLevel="0" collapsed="false">
      <c r="A1034" s="0" t="s">
        <v>4954</v>
      </c>
      <c r="B1034" s="0" t="n">
        <f aca="false">-M1034</f>
        <v>-0</v>
      </c>
      <c r="C1034" s="0" t="n">
        <v>1000</v>
      </c>
      <c r="D1034" s="0" t="n">
        <v>0</v>
      </c>
      <c r="E1034" s="0" t="s">
        <v>4955</v>
      </c>
      <c r="F1034" s="0" t="s">
        <v>4956</v>
      </c>
      <c r="G1034" s="0" t="s">
        <v>4957</v>
      </c>
      <c r="H1034" s="0" t="s">
        <v>4958</v>
      </c>
      <c r="I1034" s="1" t="n">
        <v>0</v>
      </c>
      <c r="J1034" s="0" t="n">
        <f aca="false">I1034/(P$4*P$3)</f>
        <v>0</v>
      </c>
      <c r="K1034" s="0" t="n">
        <f aca="false">J1034*10^9*P$5</f>
        <v>0</v>
      </c>
      <c r="L1034" s="0" t="n">
        <f aca="false">K1034*P$7/P$8</f>
        <v>0</v>
      </c>
      <c r="M1034" s="0" t="n">
        <f aca="false">IF(I1034&gt;0,MIN(ROUNDUP(L1034,P$9),1000),0)</f>
        <v>0</v>
      </c>
    </row>
    <row r="1035" customFormat="false" ht="13.8" hidden="false" customHeight="false" outlineLevel="0" collapsed="false">
      <c r="A1035" s="0" t="s">
        <v>4959</v>
      </c>
      <c r="B1035" s="0" t="n">
        <f aca="false">-M1035</f>
        <v>-0</v>
      </c>
      <c r="C1035" s="0" t="n">
        <v>1000</v>
      </c>
      <c r="D1035" s="0" t="n">
        <v>0</v>
      </c>
      <c r="E1035" s="0" t="s">
        <v>4960</v>
      </c>
      <c r="F1035" s="0" t="s">
        <v>4961</v>
      </c>
      <c r="G1035" s="0" t="s">
        <v>4962</v>
      </c>
      <c r="H1035" s="0" t="s">
        <v>4963</v>
      </c>
      <c r="I1035" s="1" t="n">
        <v>0</v>
      </c>
      <c r="J1035" s="0" t="n">
        <f aca="false">I1035/(P$4*P$3)</f>
        <v>0</v>
      </c>
      <c r="K1035" s="0" t="n">
        <f aca="false">J1035*10^9*P$5</f>
        <v>0</v>
      </c>
      <c r="L1035" s="0" t="n">
        <f aca="false">K1035*P$7/P$8</f>
        <v>0</v>
      </c>
      <c r="M1035" s="0" t="n">
        <f aca="false">IF(I1035&gt;0,MIN(ROUNDUP(L1035,P$9),1000),0)</f>
        <v>0</v>
      </c>
    </row>
    <row r="1036" customFormat="false" ht="13.8" hidden="false" customHeight="false" outlineLevel="0" collapsed="false">
      <c r="A1036" s="0" t="s">
        <v>4964</v>
      </c>
      <c r="B1036" s="0" t="n">
        <f aca="false">-M1036</f>
        <v>-0</v>
      </c>
      <c r="C1036" s="0" t="n">
        <v>1000</v>
      </c>
      <c r="D1036" s="0" t="n">
        <v>0</v>
      </c>
      <c r="E1036" s="0" t="s">
        <v>4965</v>
      </c>
      <c r="F1036" s="0" t="s">
        <v>4966</v>
      </c>
      <c r="G1036" s="0" t="s">
        <v>218</v>
      </c>
      <c r="H1036" s="0" t="s">
        <v>4967</v>
      </c>
      <c r="I1036" s="1" t="n">
        <v>0</v>
      </c>
      <c r="J1036" s="0" t="n">
        <f aca="false">I1036/(P$4*P$3)</f>
        <v>0</v>
      </c>
      <c r="K1036" s="0" t="n">
        <f aca="false">J1036*10^9*P$5</f>
        <v>0</v>
      </c>
      <c r="L1036" s="0" t="n">
        <f aca="false">K1036*P$7/P$8</f>
        <v>0</v>
      </c>
      <c r="M1036" s="0" t="n">
        <f aca="false">IF(I1036&gt;0,MIN(ROUNDUP(L1036,P$9),1000),0)</f>
        <v>0</v>
      </c>
    </row>
    <row r="1037" customFormat="false" ht="13.8" hidden="false" customHeight="false" outlineLevel="0" collapsed="false">
      <c r="A1037" s="0" t="s">
        <v>4968</v>
      </c>
      <c r="B1037" s="0" t="n">
        <f aca="false">-M1037</f>
        <v>-0</v>
      </c>
      <c r="C1037" s="0" t="n">
        <v>1000</v>
      </c>
      <c r="D1037" s="0" t="n">
        <v>0</v>
      </c>
      <c r="E1037" s="0" t="s">
        <v>635</v>
      </c>
      <c r="F1037" s="0" t="s">
        <v>4969</v>
      </c>
      <c r="G1037" s="0" t="s">
        <v>4970</v>
      </c>
      <c r="H1037" s="0" t="s">
        <v>4971</v>
      </c>
      <c r="I1037" s="1" t="n">
        <v>0</v>
      </c>
      <c r="J1037" s="0" t="n">
        <f aca="false">I1037/(P$4*P$3)</f>
        <v>0</v>
      </c>
      <c r="K1037" s="0" t="n">
        <f aca="false">J1037*10^9*P$5</f>
        <v>0</v>
      </c>
      <c r="L1037" s="0" t="n">
        <f aca="false">K1037*P$7/P$8</f>
        <v>0</v>
      </c>
      <c r="M1037" s="0" t="n">
        <f aca="false">IF(I1037&gt;0,MIN(ROUNDUP(L1037,P$9),1000),0)</f>
        <v>0</v>
      </c>
    </row>
    <row r="1038" customFormat="false" ht="13.8" hidden="false" customHeight="false" outlineLevel="0" collapsed="false">
      <c r="A1038" s="0" t="s">
        <v>4972</v>
      </c>
      <c r="B1038" s="0" t="n">
        <f aca="false">-M1038</f>
        <v>-0</v>
      </c>
      <c r="C1038" s="0" t="n">
        <v>1000</v>
      </c>
      <c r="D1038" s="0" t="n">
        <v>0</v>
      </c>
      <c r="E1038" s="0" t="s">
        <v>4973</v>
      </c>
      <c r="F1038" s="0" t="s">
        <v>4974</v>
      </c>
      <c r="G1038" s="0" t="s">
        <v>4975</v>
      </c>
      <c r="H1038" s="0" t="s">
        <v>4976</v>
      </c>
      <c r="I1038" s="1" t="n">
        <v>0</v>
      </c>
      <c r="J1038" s="0" t="n">
        <f aca="false">I1038/(P$4*P$3)</f>
        <v>0</v>
      </c>
      <c r="K1038" s="0" t="n">
        <f aca="false">J1038*10^9*P$5</f>
        <v>0</v>
      </c>
      <c r="L1038" s="0" t="n">
        <f aca="false">K1038*P$7/P$8</f>
        <v>0</v>
      </c>
      <c r="M1038" s="0" t="n">
        <f aca="false">IF(I1038&gt;0,MIN(ROUNDUP(L1038,P$9),1000),0)</f>
        <v>0</v>
      </c>
    </row>
    <row r="1039" customFormat="false" ht="13.8" hidden="false" customHeight="false" outlineLevel="0" collapsed="false">
      <c r="A1039" s="0" t="s">
        <v>4977</v>
      </c>
      <c r="B1039" s="0" t="n">
        <f aca="false">-M1039</f>
        <v>-0</v>
      </c>
      <c r="C1039" s="0" t="n">
        <v>1000</v>
      </c>
      <c r="D1039" s="0" t="n">
        <v>0</v>
      </c>
      <c r="E1039" s="0" t="s">
        <v>4978</v>
      </c>
      <c r="F1039" s="0" t="s">
        <v>4979</v>
      </c>
      <c r="G1039" s="0" t="s">
        <v>4980</v>
      </c>
      <c r="H1039" s="0" t="s">
        <v>4981</v>
      </c>
      <c r="I1039" s="1" t="n">
        <v>0</v>
      </c>
      <c r="J1039" s="0" t="n">
        <f aca="false">I1039/(P$4*P$3)</f>
        <v>0</v>
      </c>
      <c r="K1039" s="0" t="n">
        <f aca="false">J1039*10^9*P$5</f>
        <v>0</v>
      </c>
      <c r="L1039" s="0" t="n">
        <f aca="false">K1039*P$7/P$8</f>
        <v>0</v>
      </c>
      <c r="M1039" s="0" t="n">
        <f aca="false">IF(I1039&gt;0,MIN(ROUNDUP(L1039,P$9),1000),0)</f>
        <v>0</v>
      </c>
    </row>
    <row r="1040" customFormat="false" ht="13.8" hidden="false" customHeight="false" outlineLevel="0" collapsed="false">
      <c r="A1040" s="0" t="s">
        <v>4982</v>
      </c>
      <c r="B1040" s="0" t="n">
        <f aca="false">-M1040</f>
        <v>-0</v>
      </c>
      <c r="C1040" s="0" t="n">
        <v>1000</v>
      </c>
      <c r="D1040" s="0" t="n">
        <v>0</v>
      </c>
      <c r="E1040" s="0" t="s">
        <v>4983</v>
      </c>
      <c r="F1040" s="0" t="s">
        <v>4984</v>
      </c>
      <c r="G1040" s="0" t="s">
        <v>4985</v>
      </c>
      <c r="H1040" s="0" t="s">
        <v>4986</v>
      </c>
      <c r="I1040" s="1" t="n">
        <v>0</v>
      </c>
      <c r="J1040" s="0" t="n">
        <f aca="false">I1040/(P$4*P$3)</f>
        <v>0</v>
      </c>
      <c r="K1040" s="0" t="n">
        <f aca="false">J1040*10^9*P$5</f>
        <v>0</v>
      </c>
      <c r="L1040" s="0" t="n">
        <f aca="false">K1040*P$7/P$8</f>
        <v>0</v>
      </c>
      <c r="M1040" s="0" t="n">
        <f aca="false">IF(I1040&gt;0,MIN(ROUNDUP(L1040,P$9),1000),0)</f>
        <v>0</v>
      </c>
    </row>
    <row r="1041" customFormat="false" ht="13.8" hidden="false" customHeight="false" outlineLevel="0" collapsed="false">
      <c r="A1041" s="0" t="s">
        <v>4987</v>
      </c>
      <c r="B1041" s="0" t="n">
        <f aca="false">-M1041</f>
        <v>-0</v>
      </c>
      <c r="C1041" s="0" t="n">
        <v>1000</v>
      </c>
      <c r="D1041" s="0" t="n">
        <v>0</v>
      </c>
      <c r="E1041" s="0" t="s">
        <v>4988</v>
      </c>
      <c r="F1041" s="0" t="s">
        <v>4989</v>
      </c>
      <c r="G1041" s="0" t="s">
        <v>4990</v>
      </c>
      <c r="H1041" s="0" t="s">
        <v>4991</v>
      </c>
      <c r="I1041" s="1" t="n">
        <v>0</v>
      </c>
      <c r="J1041" s="0" t="n">
        <f aca="false">I1041/(P$4*P$3)</f>
        <v>0</v>
      </c>
      <c r="K1041" s="0" t="n">
        <f aca="false">J1041*10^9*P$5</f>
        <v>0</v>
      </c>
      <c r="L1041" s="0" t="n">
        <f aca="false">K1041*P$7/P$8</f>
        <v>0</v>
      </c>
      <c r="M1041" s="0" t="n">
        <f aca="false">IF(I1041&gt;0,MIN(ROUNDUP(L1041,P$9),1000),0)</f>
        <v>0</v>
      </c>
    </row>
    <row r="1042" customFormat="false" ht="13.8" hidden="false" customHeight="false" outlineLevel="0" collapsed="false">
      <c r="A1042" s="0" t="s">
        <v>4992</v>
      </c>
      <c r="B1042" s="0" t="n">
        <f aca="false">-M1042</f>
        <v>-0</v>
      </c>
      <c r="C1042" s="0" t="n">
        <v>1000</v>
      </c>
      <c r="D1042" s="0" t="n">
        <v>0</v>
      </c>
      <c r="E1042" s="0" t="s">
        <v>4993</v>
      </c>
      <c r="F1042" s="0" t="s">
        <v>4994</v>
      </c>
      <c r="G1042" s="0" t="s">
        <v>4995</v>
      </c>
      <c r="H1042" s="0" t="s">
        <v>4996</v>
      </c>
      <c r="I1042" s="1" t="n">
        <v>0</v>
      </c>
      <c r="J1042" s="0" t="n">
        <f aca="false">I1042/(P$4*P$3)</f>
        <v>0</v>
      </c>
      <c r="K1042" s="0" t="n">
        <f aca="false">J1042*10^9*P$5</f>
        <v>0</v>
      </c>
      <c r="L1042" s="0" t="n">
        <f aca="false">K1042*P$7/P$8</f>
        <v>0</v>
      </c>
      <c r="M1042" s="0" t="n">
        <f aca="false">IF(I1042&gt;0,MIN(ROUNDUP(L1042,P$9),1000),0)</f>
        <v>0</v>
      </c>
    </row>
    <row r="1043" customFormat="false" ht="13.8" hidden="false" customHeight="false" outlineLevel="0" collapsed="false">
      <c r="A1043" s="0" t="s">
        <v>4997</v>
      </c>
      <c r="B1043" s="0" t="n">
        <f aca="false">-M1043</f>
        <v>-0</v>
      </c>
      <c r="C1043" s="0" t="n">
        <v>1000</v>
      </c>
      <c r="D1043" s="0" t="n">
        <v>0</v>
      </c>
      <c r="E1043" s="0" t="s">
        <v>4998</v>
      </c>
      <c r="F1043" s="0" t="s">
        <v>4999</v>
      </c>
      <c r="G1043" s="0" t="s">
        <v>5000</v>
      </c>
      <c r="H1043" s="0" t="s">
        <v>5001</v>
      </c>
      <c r="I1043" s="1" t="n">
        <v>0</v>
      </c>
      <c r="J1043" s="0" t="n">
        <f aca="false">I1043/(P$4*P$3)</f>
        <v>0</v>
      </c>
      <c r="K1043" s="0" t="n">
        <f aca="false">J1043*10^9*P$5</f>
        <v>0</v>
      </c>
      <c r="L1043" s="0" t="n">
        <f aca="false">K1043*P$7/P$8</f>
        <v>0</v>
      </c>
      <c r="M1043" s="0" t="n">
        <f aca="false">IF(I1043&gt;0,MIN(ROUNDUP(L1043,P$9),1000),0)</f>
        <v>0</v>
      </c>
    </row>
    <row r="1044" customFormat="false" ht="13.8" hidden="false" customHeight="false" outlineLevel="0" collapsed="false">
      <c r="A1044" s="0" t="s">
        <v>5002</v>
      </c>
      <c r="B1044" s="0" t="n">
        <f aca="false">-M1044</f>
        <v>-0</v>
      </c>
      <c r="C1044" s="0" t="n">
        <v>1000</v>
      </c>
      <c r="D1044" s="0" t="n">
        <v>0</v>
      </c>
      <c r="E1044" s="0" t="s">
        <v>5003</v>
      </c>
      <c r="F1044" s="0" t="s">
        <v>5004</v>
      </c>
      <c r="G1044" s="0" t="s">
        <v>5005</v>
      </c>
      <c r="H1044" s="0" t="s">
        <v>5006</v>
      </c>
      <c r="I1044" s="1" t="n">
        <v>0</v>
      </c>
      <c r="J1044" s="0" t="n">
        <f aca="false">I1044/(P$4*P$3)</f>
        <v>0</v>
      </c>
      <c r="K1044" s="0" t="n">
        <f aca="false">J1044*10^9*P$5</f>
        <v>0</v>
      </c>
      <c r="L1044" s="0" t="n">
        <f aca="false">K1044*P$7/P$8</f>
        <v>0</v>
      </c>
      <c r="M1044" s="0" t="n">
        <f aca="false">IF(I1044&gt;0,MIN(ROUNDUP(L1044,P$9),1000),0)</f>
        <v>0</v>
      </c>
    </row>
    <row r="1045" customFormat="false" ht="13.8" hidden="false" customHeight="false" outlineLevel="0" collapsed="false">
      <c r="A1045" s="0" t="s">
        <v>5007</v>
      </c>
      <c r="B1045" s="0" t="n">
        <f aca="false">-M1045</f>
        <v>-0</v>
      </c>
      <c r="C1045" s="0" t="n">
        <v>1000</v>
      </c>
      <c r="D1045" s="0" t="n">
        <v>0</v>
      </c>
      <c r="E1045" s="0" t="s">
        <v>5008</v>
      </c>
      <c r="F1045" s="0" t="s">
        <v>5009</v>
      </c>
      <c r="G1045" s="0" t="s">
        <v>5010</v>
      </c>
      <c r="H1045" s="0" t="s">
        <v>5011</v>
      </c>
      <c r="I1045" s="1" t="n">
        <v>0</v>
      </c>
      <c r="J1045" s="0" t="n">
        <f aca="false">I1045/(P$4*P$3)</f>
        <v>0</v>
      </c>
      <c r="K1045" s="0" t="n">
        <f aca="false">J1045*10^9*P$5</f>
        <v>0</v>
      </c>
      <c r="L1045" s="0" t="n">
        <f aca="false">K1045*P$7/P$8</f>
        <v>0</v>
      </c>
      <c r="M1045" s="0" t="n">
        <f aca="false">IF(I1045&gt;0,MIN(ROUNDUP(L1045,P$9),1000),0)</f>
        <v>0</v>
      </c>
    </row>
    <row r="1046" customFormat="false" ht="13.8" hidden="false" customHeight="false" outlineLevel="0" collapsed="false">
      <c r="A1046" s="0" t="s">
        <v>5012</v>
      </c>
      <c r="B1046" s="0" t="n">
        <f aca="false">-M1046</f>
        <v>-0</v>
      </c>
      <c r="C1046" s="0" t="n">
        <v>1000</v>
      </c>
      <c r="D1046" s="0" t="n">
        <v>0</v>
      </c>
      <c r="E1046" s="0" t="s">
        <v>5013</v>
      </c>
      <c r="F1046" s="0" t="s">
        <v>5014</v>
      </c>
      <c r="G1046" s="0" t="s">
        <v>5015</v>
      </c>
      <c r="H1046" s="0" t="s">
        <v>5016</v>
      </c>
      <c r="I1046" s="1" t="n">
        <v>0</v>
      </c>
      <c r="J1046" s="0" t="n">
        <f aca="false">I1046/(P$4*P$3)</f>
        <v>0</v>
      </c>
      <c r="K1046" s="0" t="n">
        <f aca="false">J1046*10^9*P$5</f>
        <v>0</v>
      </c>
      <c r="L1046" s="0" t="n">
        <f aca="false">K1046*P$7/P$8</f>
        <v>0</v>
      </c>
      <c r="M1046" s="0" t="n">
        <f aca="false">IF(I1046&gt;0,MIN(ROUNDUP(L1046,P$9),1000),0)</f>
        <v>0</v>
      </c>
    </row>
    <row r="1047" customFormat="false" ht="13.8" hidden="false" customHeight="false" outlineLevel="0" collapsed="false">
      <c r="A1047" s="0" t="s">
        <v>5017</v>
      </c>
      <c r="B1047" s="0" t="n">
        <f aca="false">-M1047</f>
        <v>-0</v>
      </c>
      <c r="C1047" s="0" t="n">
        <v>1000</v>
      </c>
      <c r="D1047" s="0" t="n">
        <v>0</v>
      </c>
      <c r="E1047" s="0" t="s">
        <v>5018</v>
      </c>
      <c r="F1047" s="0" t="s">
        <v>5019</v>
      </c>
      <c r="G1047" s="0" t="s">
        <v>5020</v>
      </c>
      <c r="H1047" s="0" t="s">
        <v>5021</v>
      </c>
      <c r="I1047" s="1" t="n">
        <v>0</v>
      </c>
      <c r="J1047" s="0" t="n">
        <f aca="false">I1047/(P$4*P$3)</f>
        <v>0</v>
      </c>
      <c r="K1047" s="0" t="n">
        <f aca="false">J1047*10^9*P$5</f>
        <v>0</v>
      </c>
      <c r="L1047" s="0" t="n">
        <f aca="false">K1047*P$7/P$8</f>
        <v>0</v>
      </c>
      <c r="M1047" s="0" t="n">
        <f aca="false">IF(I1047&gt;0,MIN(ROUNDUP(L1047,P$9),1000),0)</f>
        <v>0</v>
      </c>
    </row>
    <row r="1048" customFormat="false" ht="13.8" hidden="false" customHeight="false" outlineLevel="0" collapsed="false">
      <c r="A1048" s="0" t="s">
        <v>5022</v>
      </c>
      <c r="B1048" s="0" t="n">
        <f aca="false">-M1048</f>
        <v>-0</v>
      </c>
      <c r="C1048" s="0" t="n">
        <v>1000</v>
      </c>
      <c r="D1048" s="0" t="n">
        <v>0</v>
      </c>
      <c r="E1048" s="0" t="s">
        <v>5023</v>
      </c>
      <c r="F1048" s="0" t="s">
        <v>5024</v>
      </c>
      <c r="G1048" s="0" t="s">
        <v>5025</v>
      </c>
      <c r="H1048" s="0" t="s">
        <v>5026</v>
      </c>
      <c r="I1048" s="1" t="n">
        <v>0</v>
      </c>
      <c r="J1048" s="0" t="n">
        <f aca="false">I1048/(P$4*P$3)</f>
        <v>0</v>
      </c>
      <c r="K1048" s="0" t="n">
        <f aca="false">J1048*10^9*P$5</f>
        <v>0</v>
      </c>
      <c r="L1048" s="0" t="n">
        <f aca="false">K1048*P$7/P$8</f>
        <v>0</v>
      </c>
      <c r="M1048" s="0" t="n">
        <f aca="false">IF(I1048&gt;0,MIN(ROUNDUP(L1048,P$9),1000),0)</f>
        <v>0</v>
      </c>
    </row>
    <row r="1049" customFormat="false" ht="13.8" hidden="false" customHeight="false" outlineLevel="0" collapsed="false">
      <c r="A1049" s="0" t="s">
        <v>5027</v>
      </c>
      <c r="B1049" s="0" t="n">
        <f aca="false">-M1049</f>
        <v>-0</v>
      </c>
      <c r="C1049" s="0" t="n">
        <v>1000</v>
      </c>
      <c r="D1049" s="0" t="n">
        <v>0</v>
      </c>
      <c r="E1049" s="0" t="s">
        <v>5028</v>
      </c>
      <c r="F1049" s="0" t="s">
        <v>5029</v>
      </c>
      <c r="G1049" s="0" t="s">
        <v>5030</v>
      </c>
      <c r="H1049" s="0" t="s">
        <v>5031</v>
      </c>
      <c r="I1049" s="1" t="n">
        <v>0</v>
      </c>
      <c r="J1049" s="0" t="n">
        <f aca="false">I1049/(P$4*P$3)</f>
        <v>0</v>
      </c>
      <c r="K1049" s="0" t="n">
        <f aca="false">J1049*10^9*P$5</f>
        <v>0</v>
      </c>
      <c r="L1049" s="0" t="n">
        <f aca="false">K1049*P$7/P$8</f>
        <v>0</v>
      </c>
      <c r="M1049" s="0" t="n">
        <f aca="false">IF(I1049&gt;0,MIN(ROUNDUP(L1049,P$9),1000),0)</f>
        <v>0</v>
      </c>
    </row>
    <row r="1050" customFormat="false" ht="13.8" hidden="false" customHeight="false" outlineLevel="0" collapsed="false">
      <c r="A1050" s="0" t="s">
        <v>5032</v>
      </c>
      <c r="B1050" s="0" t="n">
        <f aca="false">-M1050</f>
        <v>-0</v>
      </c>
      <c r="C1050" s="0" t="n">
        <v>1000</v>
      </c>
      <c r="D1050" s="0" t="n">
        <v>0</v>
      </c>
      <c r="E1050" s="0" t="s">
        <v>5033</v>
      </c>
      <c r="F1050" s="0" t="s">
        <v>5034</v>
      </c>
      <c r="G1050" s="0" t="s">
        <v>5035</v>
      </c>
      <c r="H1050" s="0" t="s">
        <v>5036</v>
      </c>
      <c r="I1050" s="1" t="n">
        <v>0</v>
      </c>
      <c r="J1050" s="0" t="n">
        <f aca="false">I1050/(P$4*P$3)</f>
        <v>0</v>
      </c>
      <c r="K1050" s="0" t="n">
        <f aca="false">J1050*10^9*P$5</f>
        <v>0</v>
      </c>
      <c r="L1050" s="0" t="n">
        <f aca="false">K1050*P$7/P$8</f>
        <v>0</v>
      </c>
      <c r="M1050" s="0" t="n">
        <f aca="false">IF(I1050&gt;0,MIN(ROUNDUP(L1050,P$9),1000),0)</f>
        <v>0</v>
      </c>
    </row>
    <row r="1051" customFormat="false" ht="13.8" hidden="false" customHeight="false" outlineLevel="0" collapsed="false">
      <c r="A1051" s="0" t="s">
        <v>5037</v>
      </c>
      <c r="B1051" s="0" t="n">
        <f aca="false">-M1051</f>
        <v>-0</v>
      </c>
      <c r="C1051" s="0" t="n">
        <v>1000</v>
      </c>
      <c r="D1051" s="0" t="n">
        <v>0</v>
      </c>
      <c r="E1051" s="0" t="s">
        <v>5038</v>
      </c>
      <c r="F1051" s="0" t="s">
        <v>5039</v>
      </c>
      <c r="G1051" s="0" t="s">
        <v>5040</v>
      </c>
      <c r="H1051" s="0" t="s">
        <v>5041</v>
      </c>
      <c r="I1051" s="1" t="n">
        <v>0</v>
      </c>
      <c r="J1051" s="0" t="n">
        <f aca="false">I1051/(P$4*P$3)</f>
        <v>0</v>
      </c>
      <c r="K1051" s="0" t="n">
        <f aca="false">J1051*10^9*P$5</f>
        <v>0</v>
      </c>
      <c r="L1051" s="0" t="n">
        <f aca="false">K1051*P$7/P$8</f>
        <v>0</v>
      </c>
      <c r="M1051" s="0" t="n">
        <f aca="false">IF(I1051&gt;0,MIN(ROUNDUP(L1051,P$9),1000),0)</f>
        <v>0</v>
      </c>
    </row>
    <row r="1052" customFormat="false" ht="13.8" hidden="false" customHeight="false" outlineLevel="0" collapsed="false">
      <c r="A1052" s="0" t="s">
        <v>5042</v>
      </c>
      <c r="B1052" s="0" t="n">
        <f aca="false">-M1052</f>
        <v>-0</v>
      </c>
      <c r="C1052" s="0" t="n">
        <v>1000</v>
      </c>
      <c r="D1052" s="0" t="n">
        <v>0</v>
      </c>
      <c r="E1052" s="0" t="s">
        <v>5043</v>
      </c>
      <c r="F1052" s="0" t="s">
        <v>5044</v>
      </c>
      <c r="G1052" s="0" t="s">
        <v>5045</v>
      </c>
      <c r="H1052" s="0" t="s">
        <v>5046</v>
      </c>
      <c r="I1052" s="1" t="n">
        <v>0</v>
      </c>
      <c r="J1052" s="0" t="n">
        <f aca="false">I1052/(P$4*P$3)</f>
        <v>0</v>
      </c>
      <c r="K1052" s="0" t="n">
        <f aca="false">J1052*10^9*P$5</f>
        <v>0</v>
      </c>
      <c r="L1052" s="0" t="n">
        <f aca="false">K1052*P$7/P$8</f>
        <v>0</v>
      </c>
      <c r="M1052" s="0" t="n">
        <f aca="false">IF(I1052&gt;0,MIN(ROUNDUP(L1052,P$9),1000),0)</f>
        <v>0</v>
      </c>
    </row>
    <row r="1053" customFormat="false" ht="13.8" hidden="false" customHeight="false" outlineLevel="0" collapsed="false">
      <c r="A1053" s="0" t="s">
        <v>5047</v>
      </c>
      <c r="B1053" s="0" t="n">
        <f aca="false">-M1053</f>
        <v>-0</v>
      </c>
      <c r="C1053" s="0" t="n">
        <v>1000</v>
      </c>
      <c r="D1053" s="0" t="n">
        <v>0</v>
      </c>
      <c r="E1053" s="0" t="s">
        <v>5048</v>
      </c>
      <c r="F1053" s="0" t="s">
        <v>5049</v>
      </c>
      <c r="G1053" s="0" t="s">
        <v>5050</v>
      </c>
      <c r="H1053" s="0" t="s">
        <v>5051</v>
      </c>
      <c r="I1053" s="1" t="n">
        <v>0</v>
      </c>
      <c r="J1053" s="0" t="n">
        <f aca="false">I1053/(P$4*P$3)</f>
        <v>0</v>
      </c>
      <c r="K1053" s="0" t="n">
        <f aca="false">J1053*10^9*P$5</f>
        <v>0</v>
      </c>
      <c r="L1053" s="0" t="n">
        <f aca="false">K1053*P$7/P$8</f>
        <v>0</v>
      </c>
      <c r="M1053" s="0" t="n">
        <f aca="false">IF(I1053&gt;0,MIN(ROUNDUP(L1053,P$9),1000),0)</f>
        <v>0</v>
      </c>
    </row>
    <row r="1054" customFormat="false" ht="13.8" hidden="false" customHeight="false" outlineLevel="0" collapsed="false">
      <c r="A1054" s="0" t="s">
        <v>5052</v>
      </c>
      <c r="B1054" s="0" t="n">
        <f aca="false">-M1054</f>
        <v>-0</v>
      </c>
      <c r="C1054" s="0" t="n">
        <v>1000</v>
      </c>
      <c r="D1054" s="0" t="n">
        <v>0</v>
      </c>
      <c r="E1054" s="0" t="s">
        <v>5053</v>
      </c>
      <c r="F1054" s="0" t="s">
        <v>5054</v>
      </c>
      <c r="G1054" s="0" t="s">
        <v>5055</v>
      </c>
      <c r="H1054" s="0" t="s">
        <v>5056</v>
      </c>
      <c r="I1054" s="1" t="n">
        <v>0</v>
      </c>
      <c r="J1054" s="0" t="n">
        <f aca="false">I1054/(P$4*P$3)</f>
        <v>0</v>
      </c>
      <c r="K1054" s="0" t="n">
        <f aca="false">J1054*10^9*P$5</f>
        <v>0</v>
      </c>
      <c r="L1054" s="0" t="n">
        <f aca="false">K1054*P$7/P$8</f>
        <v>0</v>
      </c>
      <c r="M1054" s="0" t="n">
        <f aca="false">IF(I1054&gt;0,MIN(ROUNDUP(L1054,P$9),1000),0)</f>
        <v>0</v>
      </c>
    </row>
    <row r="1055" customFormat="false" ht="13.8" hidden="false" customHeight="false" outlineLevel="0" collapsed="false">
      <c r="A1055" s="0" t="s">
        <v>5057</v>
      </c>
      <c r="B1055" s="0" t="n">
        <f aca="false">-M1055</f>
        <v>-0</v>
      </c>
      <c r="C1055" s="0" t="n">
        <v>1000</v>
      </c>
      <c r="D1055" s="0" t="n">
        <v>0</v>
      </c>
      <c r="E1055" s="0" t="s">
        <v>5058</v>
      </c>
      <c r="F1055" s="0" t="s">
        <v>5059</v>
      </c>
      <c r="G1055" s="0" t="s">
        <v>5060</v>
      </c>
      <c r="H1055" s="0" t="s">
        <v>5061</v>
      </c>
      <c r="I1055" s="1" t="n">
        <v>0</v>
      </c>
      <c r="J1055" s="0" t="n">
        <f aca="false">I1055/(P$4*P$3)</f>
        <v>0</v>
      </c>
      <c r="K1055" s="0" t="n">
        <f aca="false">J1055*10^9*P$5</f>
        <v>0</v>
      </c>
      <c r="L1055" s="0" t="n">
        <f aca="false">K1055*P$7/P$8</f>
        <v>0</v>
      </c>
      <c r="M1055" s="0" t="n">
        <f aca="false">IF(I1055&gt;0,MIN(ROUNDUP(L1055,P$9),1000),0)</f>
        <v>0</v>
      </c>
    </row>
    <row r="1056" customFormat="false" ht="13.8" hidden="false" customHeight="false" outlineLevel="0" collapsed="false">
      <c r="A1056" s="0" t="s">
        <v>5062</v>
      </c>
      <c r="B1056" s="0" t="n">
        <f aca="false">-M1056</f>
        <v>-0</v>
      </c>
      <c r="C1056" s="0" t="n">
        <v>1000</v>
      </c>
      <c r="D1056" s="0" t="n">
        <v>0</v>
      </c>
      <c r="E1056" s="0" t="s">
        <v>5063</v>
      </c>
      <c r="F1056" s="0" t="s">
        <v>5064</v>
      </c>
      <c r="G1056" s="0" t="s">
        <v>5065</v>
      </c>
      <c r="H1056" s="0" t="s">
        <v>5066</v>
      </c>
      <c r="I1056" s="1" t="n">
        <v>0</v>
      </c>
      <c r="J1056" s="0" t="n">
        <f aca="false">I1056/(P$4*P$3)</f>
        <v>0</v>
      </c>
      <c r="K1056" s="0" t="n">
        <f aca="false">J1056*10^9*P$5</f>
        <v>0</v>
      </c>
      <c r="L1056" s="0" t="n">
        <f aca="false">K1056*P$7/P$8</f>
        <v>0</v>
      </c>
      <c r="M1056" s="0" t="n">
        <f aca="false">IF(I1056&gt;0,MIN(ROUNDUP(L1056,P$9),1000),0)</f>
        <v>0</v>
      </c>
    </row>
    <row r="1057" customFormat="false" ht="13.8" hidden="false" customHeight="false" outlineLevel="0" collapsed="false">
      <c r="A1057" s="0" t="s">
        <v>5067</v>
      </c>
      <c r="B1057" s="0" t="n">
        <f aca="false">-M1057</f>
        <v>-0</v>
      </c>
      <c r="C1057" s="0" t="n">
        <v>1000</v>
      </c>
      <c r="D1057" s="0" t="n">
        <v>0</v>
      </c>
      <c r="E1057" s="0" t="s">
        <v>5068</v>
      </c>
      <c r="F1057" s="0" t="s">
        <v>5069</v>
      </c>
      <c r="G1057" s="0" t="s">
        <v>5025</v>
      </c>
      <c r="H1057" s="0" t="s">
        <v>5070</v>
      </c>
      <c r="I1057" s="1" t="n">
        <v>0</v>
      </c>
      <c r="J1057" s="0" t="n">
        <f aca="false">I1057/(P$4*P$3)</f>
        <v>0</v>
      </c>
      <c r="K1057" s="0" t="n">
        <f aca="false">J1057*10^9*P$5</f>
        <v>0</v>
      </c>
      <c r="L1057" s="0" t="n">
        <f aca="false">K1057*P$7/P$8</f>
        <v>0</v>
      </c>
      <c r="M1057" s="0" t="n">
        <f aca="false">IF(I1057&gt;0,MIN(ROUNDUP(L1057,P$9),1000),0)</f>
        <v>0</v>
      </c>
    </row>
    <row r="1058" customFormat="false" ht="13.8" hidden="false" customHeight="false" outlineLevel="0" collapsed="false">
      <c r="A1058" s="0" t="s">
        <v>5071</v>
      </c>
      <c r="B1058" s="0" t="n">
        <f aca="false">-M1058</f>
        <v>-0</v>
      </c>
      <c r="C1058" s="0" t="n">
        <v>1000</v>
      </c>
      <c r="D1058" s="0" t="n">
        <v>0</v>
      </c>
      <c r="E1058" s="0" t="s">
        <v>5072</v>
      </c>
      <c r="F1058" s="0" t="s">
        <v>5073</v>
      </c>
      <c r="G1058" s="0" t="s">
        <v>5074</v>
      </c>
      <c r="H1058" s="0" t="s">
        <v>5075</v>
      </c>
      <c r="I1058" s="1" t="n">
        <v>0</v>
      </c>
      <c r="J1058" s="0" t="n">
        <f aca="false">I1058/(P$4*P$3)</f>
        <v>0</v>
      </c>
      <c r="K1058" s="0" t="n">
        <f aca="false">J1058*10^9*P$5</f>
        <v>0</v>
      </c>
      <c r="L1058" s="0" t="n">
        <f aca="false">K1058*P$7/P$8</f>
        <v>0</v>
      </c>
      <c r="M1058" s="0" t="n">
        <f aca="false">IF(I1058&gt;0,MIN(ROUNDUP(L1058,P$9),1000),0)</f>
        <v>0</v>
      </c>
    </row>
    <row r="1059" customFormat="false" ht="13.8" hidden="false" customHeight="false" outlineLevel="0" collapsed="false">
      <c r="A1059" s="0" t="s">
        <v>5076</v>
      </c>
      <c r="B1059" s="0" t="n">
        <f aca="false">-M1059</f>
        <v>-0</v>
      </c>
      <c r="C1059" s="0" t="n">
        <v>1000</v>
      </c>
      <c r="D1059" s="0" t="n">
        <v>0</v>
      </c>
      <c r="E1059" s="0" t="s">
        <v>5077</v>
      </c>
      <c r="F1059" s="0" t="s">
        <v>5078</v>
      </c>
      <c r="G1059" s="0" t="s">
        <v>5079</v>
      </c>
      <c r="H1059" s="0" t="s">
        <v>5080</v>
      </c>
      <c r="I1059" s="1" t="n">
        <v>0</v>
      </c>
      <c r="J1059" s="0" t="n">
        <f aca="false">I1059/(P$4*P$3)</f>
        <v>0</v>
      </c>
      <c r="K1059" s="0" t="n">
        <f aca="false">J1059*10^9*P$5</f>
        <v>0</v>
      </c>
      <c r="L1059" s="0" t="n">
        <f aca="false">K1059*P$7/P$8</f>
        <v>0</v>
      </c>
      <c r="M1059" s="0" t="n">
        <f aca="false">IF(I1059&gt;0,MIN(ROUNDUP(L1059,P$9),1000),0)</f>
        <v>0</v>
      </c>
    </row>
    <row r="1060" customFormat="false" ht="13.8" hidden="false" customHeight="false" outlineLevel="0" collapsed="false">
      <c r="A1060" s="0" t="s">
        <v>5081</v>
      </c>
      <c r="B1060" s="0" t="n">
        <f aca="false">-M1060</f>
        <v>-0</v>
      </c>
      <c r="C1060" s="0" t="n">
        <v>1000</v>
      </c>
      <c r="D1060" s="0" t="n">
        <v>0</v>
      </c>
      <c r="E1060" s="0" t="s">
        <v>5082</v>
      </c>
      <c r="F1060" s="0" t="s">
        <v>5083</v>
      </c>
      <c r="G1060" s="0" t="s">
        <v>5084</v>
      </c>
      <c r="H1060" s="0" t="s">
        <v>5085</v>
      </c>
      <c r="I1060" s="1" t="n">
        <v>0</v>
      </c>
      <c r="J1060" s="0" t="n">
        <f aca="false">I1060/(P$4*P$3)</f>
        <v>0</v>
      </c>
      <c r="K1060" s="0" t="n">
        <f aca="false">J1060*10^9*P$5</f>
        <v>0</v>
      </c>
      <c r="L1060" s="0" t="n">
        <f aca="false">K1060*P$7/P$8</f>
        <v>0</v>
      </c>
      <c r="M1060" s="0" t="n">
        <f aca="false">IF(I1060&gt;0,MIN(ROUNDUP(L1060,P$9),1000),0)</f>
        <v>0</v>
      </c>
    </row>
    <row r="1061" customFormat="false" ht="13.8" hidden="false" customHeight="false" outlineLevel="0" collapsed="false">
      <c r="A1061" s="0" t="s">
        <v>5086</v>
      </c>
      <c r="B1061" s="0" t="n">
        <f aca="false">-M1061</f>
        <v>-0</v>
      </c>
      <c r="C1061" s="0" t="n">
        <v>1000</v>
      </c>
      <c r="D1061" s="0" t="n">
        <v>0</v>
      </c>
      <c r="E1061" s="0" t="s">
        <v>5087</v>
      </c>
      <c r="F1061" s="0" t="s">
        <v>5088</v>
      </c>
      <c r="G1061" s="0" t="s">
        <v>5084</v>
      </c>
      <c r="H1061" s="0" t="s">
        <v>5089</v>
      </c>
      <c r="I1061" s="1" t="n">
        <v>0</v>
      </c>
      <c r="J1061" s="0" t="n">
        <f aca="false">I1061/(P$4*P$3)</f>
        <v>0</v>
      </c>
      <c r="K1061" s="0" t="n">
        <f aca="false">J1061*10^9*P$5</f>
        <v>0</v>
      </c>
      <c r="L1061" s="0" t="n">
        <f aca="false">K1061*P$7/P$8</f>
        <v>0</v>
      </c>
      <c r="M1061" s="0" t="n">
        <f aca="false">IF(I1061&gt;0,MIN(ROUNDUP(L1061,P$9),1000),0)</f>
        <v>0</v>
      </c>
    </row>
    <row r="1062" customFormat="false" ht="13.8" hidden="false" customHeight="false" outlineLevel="0" collapsed="false">
      <c r="A1062" s="0" t="s">
        <v>5090</v>
      </c>
      <c r="B1062" s="0" t="n">
        <f aca="false">-M1062</f>
        <v>-0</v>
      </c>
      <c r="C1062" s="0" t="n">
        <v>1000</v>
      </c>
      <c r="D1062" s="0" t="n">
        <v>0</v>
      </c>
      <c r="E1062" s="0" t="s">
        <v>5091</v>
      </c>
      <c r="F1062" s="0" t="s">
        <v>5092</v>
      </c>
      <c r="G1062" s="0" t="s">
        <v>5093</v>
      </c>
      <c r="H1062" s="0" t="s">
        <v>5094</v>
      </c>
      <c r="I1062" s="1" t="n">
        <v>0</v>
      </c>
      <c r="J1062" s="0" t="n">
        <f aca="false">I1062/(P$4*P$3)</f>
        <v>0</v>
      </c>
      <c r="K1062" s="0" t="n">
        <f aca="false">J1062*10^9*P$5</f>
        <v>0</v>
      </c>
      <c r="L1062" s="0" t="n">
        <f aca="false">K1062*P$7/P$8</f>
        <v>0</v>
      </c>
      <c r="M1062" s="0" t="n">
        <f aca="false">IF(I1062&gt;0,MIN(ROUNDUP(L1062,P$9),1000),0)</f>
        <v>0</v>
      </c>
    </row>
    <row r="1063" customFormat="false" ht="13.8" hidden="false" customHeight="false" outlineLevel="0" collapsed="false">
      <c r="A1063" s="0" t="s">
        <v>5095</v>
      </c>
      <c r="B1063" s="0" t="n">
        <f aca="false">-M1063</f>
        <v>-0</v>
      </c>
      <c r="C1063" s="0" t="n">
        <v>1000</v>
      </c>
      <c r="D1063" s="0" t="n">
        <v>0</v>
      </c>
      <c r="E1063" s="0" t="s">
        <v>5096</v>
      </c>
      <c r="F1063" s="0" t="s">
        <v>5097</v>
      </c>
      <c r="G1063" s="0" t="s">
        <v>5098</v>
      </c>
      <c r="H1063" s="0" t="s">
        <v>5099</v>
      </c>
      <c r="I1063" s="1" t="n">
        <v>0</v>
      </c>
      <c r="J1063" s="0" t="n">
        <f aca="false">I1063/(P$4*P$3)</f>
        <v>0</v>
      </c>
      <c r="K1063" s="0" t="n">
        <f aca="false">J1063*10^9*P$5</f>
        <v>0</v>
      </c>
      <c r="L1063" s="0" t="n">
        <f aca="false">K1063*P$7/P$8</f>
        <v>0</v>
      </c>
      <c r="M1063" s="0" t="n">
        <f aca="false">IF(I1063&gt;0,MIN(ROUNDUP(L1063,P$9),1000),0)</f>
        <v>0</v>
      </c>
    </row>
    <row r="1064" customFormat="false" ht="13.8" hidden="false" customHeight="false" outlineLevel="0" collapsed="false">
      <c r="A1064" s="0" t="s">
        <v>5100</v>
      </c>
      <c r="B1064" s="0" t="n">
        <f aca="false">-M1064</f>
        <v>-0</v>
      </c>
      <c r="C1064" s="0" t="n">
        <v>1000</v>
      </c>
      <c r="D1064" s="0" t="n">
        <v>0</v>
      </c>
      <c r="E1064" s="0" t="s">
        <v>5101</v>
      </c>
      <c r="F1064" s="0" t="s">
        <v>5102</v>
      </c>
      <c r="G1064" s="0" t="s">
        <v>5060</v>
      </c>
      <c r="H1064" s="0" t="s">
        <v>5103</v>
      </c>
      <c r="I1064" s="1" t="n">
        <v>0</v>
      </c>
      <c r="J1064" s="0" t="n">
        <f aca="false">I1064/(P$4*P$3)</f>
        <v>0</v>
      </c>
      <c r="K1064" s="0" t="n">
        <f aca="false">J1064*10^9*P$5</f>
        <v>0</v>
      </c>
      <c r="L1064" s="0" t="n">
        <f aca="false">K1064*P$7/P$8</f>
        <v>0</v>
      </c>
      <c r="M1064" s="0" t="n">
        <f aca="false">IF(I1064&gt;0,MIN(ROUNDUP(L1064,P$9),1000),0)</f>
        <v>0</v>
      </c>
    </row>
    <row r="1065" customFormat="false" ht="13.8" hidden="false" customHeight="false" outlineLevel="0" collapsed="false">
      <c r="A1065" s="0" t="s">
        <v>5104</v>
      </c>
      <c r="B1065" s="0" t="n">
        <f aca="false">-M1065</f>
        <v>-0</v>
      </c>
      <c r="C1065" s="0" t="n">
        <v>1000</v>
      </c>
      <c r="D1065" s="0" t="n">
        <v>0</v>
      </c>
      <c r="E1065" s="0" t="s">
        <v>5105</v>
      </c>
      <c r="F1065" s="0" t="s">
        <v>5106</v>
      </c>
      <c r="G1065" s="0" t="s">
        <v>5045</v>
      </c>
      <c r="H1065" s="0" t="s">
        <v>5107</v>
      </c>
      <c r="I1065" s="1" t="n">
        <v>0</v>
      </c>
      <c r="J1065" s="0" t="n">
        <f aca="false">I1065/(P$4*P$3)</f>
        <v>0</v>
      </c>
      <c r="K1065" s="0" t="n">
        <f aca="false">J1065*10^9*P$5</f>
        <v>0</v>
      </c>
      <c r="L1065" s="0" t="n">
        <f aca="false">K1065*P$7/P$8</f>
        <v>0</v>
      </c>
      <c r="M1065" s="0" t="n">
        <f aca="false">IF(I1065&gt;0,MIN(ROUNDUP(L1065,P$9),1000),0)</f>
        <v>0</v>
      </c>
    </row>
    <row r="1066" customFormat="false" ht="13.8" hidden="false" customHeight="false" outlineLevel="0" collapsed="false">
      <c r="A1066" s="0" t="s">
        <v>5108</v>
      </c>
      <c r="B1066" s="0" t="n">
        <f aca="false">-M1066</f>
        <v>-0</v>
      </c>
      <c r="C1066" s="0" t="n">
        <v>1000</v>
      </c>
      <c r="D1066" s="0" t="n">
        <v>0</v>
      </c>
      <c r="E1066" s="0" t="s">
        <v>5109</v>
      </c>
      <c r="F1066" s="0" t="s">
        <v>5110</v>
      </c>
      <c r="G1066" s="0" t="s">
        <v>5111</v>
      </c>
      <c r="H1066" s="0" t="s">
        <v>5112</v>
      </c>
      <c r="I1066" s="1" t="n">
        <v>0</v>
      </c>
      <c r="J1066" s="0" t="n">
        <f aca="false">I1066/(P$4*P$3)</f>
        <v>0</v>
      </c>
      <c r="K1066" s="0" t="n">
        <f aca="false">J1066*10^9*P$5</f>
        <v>0</v>
      </c>
      <c r="L1066" s="0" t="n">
        <f aca="false">K1066*P$7/P$8</f>
        <v>0</v>
      </c>
      <c r="M1066" s="0" t="n">
        <f aca="false">IF(I1066&gt;0,MIN(ROUNDUP(L1066,P$9),1000),0)</f>
        <v>0</v>
      </c>
    </row>
    <row r="1067" customFormat="false" ht="13.8" hidden="false" customHeight="false" outlineLevel="0" collapsed="false">
      <c r="A1067" s="0" t="s">
        <v>5113</v>
      </c>
      <c r="B1067" s="0" t="n">
        <f aca="false">-M1067</f>
        <v>-0</v>
      </c>
      <c r="C1067" s="0" t="n">
        <v>1000</v>
      </c>
      <c r="D1067" s="0" t="n">
        <v>0</v>
      </c>
      <c r="E1067" s="0" t="s">
        <v>5114</v>
      </c>
      <c r="F1067" s="0" t="s">
        <v>5115</v>
      </c>
      <c r="G1067" s="0" t="s">
        <v>5116</v>
      </c>
      <c r="H1067" s="0" t="s">
        <v>5117</v>
      </c>
      <c r="I1067" s="1" t="n">
        <v>0</v>
      </c>
      <c r="J1067" s="0" t="n">
        <f aca="false">I1067/(P$4*P$3)</f>
        <v>0</v>
      </c>
      <c r="K1067" s="0" t="n">
        <f aca="false">J1067*10^9*P$5</f>
        <v>0</v>
      </c>
      <c r="L1067" s="0" t="n">
        <f aca="false">K1067*P$7/P$8</f>
        <v>0</v>
      </c>
      <c r="M1067" s="0" t="n">
        <f aca="false">IF(I1067&gt;0,MIN(ROUNDUP(L1067,P$9),1000),0)</f>
        <v>0</v>
      </c>
    </row>
    <row r="1068" customFormat="false" ht="13.8" hidden="false" customHeight="false" outlineLevel="0" collapsed="false">
      <c r="A1068" s="0" t="s">
        <v>5118</v>
      </c>
      <c r="B1068" s="0" t="n">
        <f aca="false">-M1068</f>
        <v>-0</v>
      </c>
      <c r="C1068" s="0" t="n">
        <v>1000</v>
      </c>
      <c r="D1068" s="0" t="n">
        <v>0</v>
      </c>
      <c r="E1068" s="0" t="s">
        <v>5119</v>
      </c>
      <c r="F1068" s="0" t="s">
        <v>5120</v>
      </c>
      <c r="G1068" s="0" t="s">
        <v>5121</v>
      </c>
      <c r="H1068" s="0" t="s">
        <v>5122</v>
      </c>
      <c r="I1068" s="1" t="n">
        <v>0</v>
      </c>
      <c r="J1068" s="0" t="n">
        <f aca="false">I1068/(P$4*P$3)</f>
        <v>0</v>
      </c>
      <c r="K1068" s="0" t="n">
        <f aca="false">J1068*10^9*P$5</f>
        <v>0</v>
      </c>
      <c r="L1068" s="0" t="n">
        <f aca="false">K1068*P$7/P$8</f>
        <v>0</v>
      </c>
      <c r="M1068" s="0" t="n">
        <f aca="false">IF(I1068&gt;0,MIN(ROUNDUP(L1068,P$9),1000),0)</f>
        <v>0</v>
      </c>
    </row>
    <row r="1069" customFormat="false" ht="13.8" hidden="false" customHeight="false" outlineLevel="0" collapsed="false">
      <c r="A1069" s="0" t="s">
        <v>5123</v>
      </c>
      <c r="B1069" s="0" t="n">
        <f aca="false">-M1069</f>
        <v>-0</v>
      </c>
      <c r="C1069" s="0" t="n">
        <v>1000</v>
      </c>
      <c r="D1069" s="0" t="n">
        <v>0</v>
      </c>
      <c r="E1069" s="0" t="s">
        <v>5124</v>
      </c>
      <c r="F1069" s="0" t="s">
        <v>5125</v>
      </c>
      <c r="G1069" s="0" t="s">
        <v>5121</v>
      </c>
      <c r="H1069" s="0" t="s">
        <v>5126</v>
      </c>
      <c r="I1069" s="1" t="n">
        <v>0</v>
      </c>
      <c r="J1069" s="0" t="n">
        <f aca="false">I1069/(P$4*P$3)</f>
        <v>0</v>
      </c>
      <c r="K1069" s="0" t="n">
        <f aca="false">J1069*10^9*P$5</f>
        <v>0</v>
      </c>
      <c r="L1069" s="0" t="n">
        <f aca="false">K1069*P$7/P$8</f>
        <v>0</v>
      </c>
      <c r="M1069" s="0" t="n">
        <f aca="false">IF(I1069&gt;0,MIN(ROUNDUP(L1069,P$9),1000),0)</f>
        <v>0</v>
      </c>
    </row>
    <row r="1070" customFormat="false" ht="13.8" hidden="false" customHeight="false" outlineLevel="0" collapsed="false">
      <c r="A1070" s="0" t="s">
        <v>5127</v>
      </c>
      <c r="B1070" s="0" t="n">
        <f aca="false">-M1070</f>
        <v>-0</v>
      </c>
      <c r="C1070" s="0" t="n">
        <v>1000</v>
      </c>
      <c r="D1070" s="0" t="n">
        <v>0</v>
      </c>
      <c r="E1070" s="0" t="s">
        <v>5128</v>
      </c>
      <c r="F1070" s="0" t="s">
        <v>5129</v>
      </c>
      <c r="G1070" s="0" t="s">
        <v>5130</v>
      </c>
      <c r="H1070" s="0" t="s">
        <v>5131</v>
      </c>
      <c r="I1070" s="1" t="n">
        <v>0</v>
      </c>
      <c r="J1070" s="0" t="n">
        <f aca="false">I1070/(P$4*P$3)</f>
        <v>0</v>
      </c>
      <c r="K1070" s="0" t="n">
        <f aca="false">J1070*10^9*P$5</f>
        <v>0</v>
      </c>
      <c r="L1070" s="0" t="n">
        <f aca="false">K1070*P$7/P$8</f>
        <v>0</v>
      </c>
      <c r="M1070" s="0" t="n">
        <f aca="false">IF(I1070&gt;0,MIN(ROUNDUP(L1070,P$9),1000),0)</f>
        <v>0</v>
      </c>
    </row>
    <row r="1071" customFormat="false" ht="13.8" hidden="false" customHeight="false" outlineLevel="0" collapsed="false">
      <c r="A1071" s="0" t="s">
        <v>5132</v>
      </c>
      <c r="B1071" s="0" t="n">
        <f aca="false">-M1071</f>
        <v>-0</v>
      </c>
      <c r="C1071" s="0" t="n">
        <v>1000</v>
      </c>
      <c r="D1071" s="0" t="n">
        <v>0</v>
      </c>
      <c r="E1071" s="0" t="s">
        <v>5133</v>
      </c>
      <c r="F1071" s="0" t="s">
        <v>5134</v>
      </c>
      <c r="G1071" s="0" t="s">
        <v>5135</v>
      </c>
      <c r="H1071" s="0" t="s">
        <v>5136</v>
      </c>
      <c r="I1071" s="1" t="n">
        <v>0</v>
      </c>
      <c r="J1071" s="0" t="n">
        <f aca="false">I1071/(P$4*P$3)</f>
        <v>0</v>
      </c>
      <c r="K1071" s="0" t="n">
        <f aca="false">J1071*10^9*P$5</f>
        <v>0</v>
      </c>
      <c r="L1071" s="0" t="n">
        <f aca="false">K1071*P$7/P$8</f>
        <v>0</v>
      </c>
      <c r="M1071" s="0" t="n">
        <f aca="false">IF(I1071&gt;0,MIN(ROUNDUP(L1071,P$9),1000),0)</f>
        <v>0</v>
      </c>
    </row>
    <row r="1072" customFormat="false" ht="13.8" hidden="false" customHeight="false" outlineLevel="0" collapsed="false">
      <c r="A1072" s="0" t="s">
        <v>5137</v>
      </c>
      <c r="B1072" s="0" t="n">
        <f aca="false">-M1072</f>
        <v>-0</v>
      </c>
      <c r="C1072" s="0" t="n">
        <v>1000</v>
      </c>
      <c r="D1072" s="0" t="n">
        <v>0</v>
      </c>
      <c r="E1072" s="0" t="s">
        <v>5138</v>
      </c>
      <c r="F1072" s="0" t="s">
        <v>5139</v>
      </c>
      <c r="G1072" s="0" t="s">
        <v>5140</v>
      </c>
      <c r="H1072" s="0" t="s">
        <v>5141</v>
      </c>
      <c r="I1072" s="1" t="n">
        <v>0</v>
      </c>
      <c r="J1072" s="0" t="n">
        <f aca="false">I1072/(P$4*P$3)</f>
        <v>0</v>
      </c>
      <c r="K1072" s="0" t="n">
        <f aca="false">J1072*10^9*P$5</f>
        <v>0</v>
      </c>
      <c r="L1072" s="0" t="n">
        <f aca="false">K1072*P$7/P$8</f>
        <v>0</v>
      </c>
      <c r="M1072" s="0" t="n">
        <f aca="false">IF(I1072&gt;0,MIN(ROUNDUP(L1072,P$9),1000),0)</f>
        <v>0</v>
      </c>
    </row>
    <row r="1073" customFormat="false" ht="13.8" hidden="false" customHeight="false" outlineLevel="0" collapsed="false">
      <c r="A1073" s="0" t="s">
        <v>5142</v>
      </c>
      <c r="B1073" s="0" t="n">
        <f aca="false">-M1073</f>
        <v>-0</v>
      </c>
      <c r="C1073" s="0" t="n">
        <v>1000</v>
      </c>
      <c r="D1073" s="0" t="n">
        <v>0</v>
      </c>
      <c r="E1073" s="0" t="s">
        <v>5143</v>
      </c>
      <c r="F1073" s="0" t="s">
        <v>5144</v>
      </c>
      <c r="G1073" s="0" t="s">
        <v>5145</v>
      </c>
      <c r="H1073" s="0" t="s">
        <v>5146</v>
      </c>
      <c r="I1073" s="1" t="n">
        <v>0</v>
      </c>
      <c r="J1073" s="0" t="n">
        <f aca="false">I1073/(P$4*P$3)</f>
        <v>0</v>
      </c>
      <c r="K1073" s="0" t="n">
        <f aca="false">J1073*10^9*P$5</f>
        <v>0</v>
      </c>
      <c r="L1073" s="0" t="n">
        <f aca="false">K1073*P$7/P$8</f>
        <v>0</v>
      </c>
      <c r="M1073" s="0" t="n">
        <f aca="false">IF(I1073&gt;0,MIN(ROUNDUP(L1073,P$9),1000),0)</f>
        <v>0</v>
      </c>
    </row>
    <row r="1074" customFormat="false" ht="13.8" hidden="false" customHeight="false" outlineLevel="0" collapsed="false">
      <c r="A1074" s="0" t="s">
        <v>5147</v>
      </c>
      <c r="B1074" s="0" t="n">
        <f aca="false">-M1074</f>
        <v>-0</v>
      </c>
      <c r="C1074" s="0" t="n">
        <v>1000</v>
      </c>
      <c r="D1074" s="0" t="n">
        <v>0</v>
      </c>
      <c r="E1074" s="0" t="s">
        <v>5148</v>
      </c>
      <c r="F1074" s="0" t="s">
        <v>5149</v>
      </c>
      <c r="G1074" s="0" t="s">
        <v>5150</v>
      </c>
      <c r="H1074" s="0" t="s">
        <v>5151</v>
      </c>
      <c r="I1074" s="1" t="n">
        <v>0</v>
      </c>
      <c r="J1074" s="0" t="n">
        <f aca="false">I1074/(P$4*P$3)</f>
        <v>0</v>
      </c>
      <c r="K1074" s="0" t="n">
        <f aca="false">J1074*10^9*P$5</f>
        <v>0</v>
      </c>
      <c r="L1074" s="0" t="n">
        <f aca="false">K1074*P$7/P$8</f>
        <v>0</v>
      </c>
      <c r="M1074" s="0" t="n">
        <f aca="false">IF(I1074&gt;0,MIN(ROUNDUP(L1074,P$9),1000),0)</f>
        <v>0</v>
      </c>
    </row>
    <row r="1075" customFormat="false" ht="13.8" hidden="false" customHeight="false" outlineLevel="0" collapsed="false">
      <c r="A1075" s="0" t="s">
        <v>5152</v>
      </c>
      <c r="B1075" s="0" t="n">
        <f aca="false">-M1075</f>
        <v>-0</v>
      </c>
      <c r="C1075" s="0" t="n">
        <v>1000</v>
      </c>
      <c r="D1075" s="0" t="n">
        <v>0</v>
      </c>
      <c r="E1075" s="0" t="s">
        <v>5153</v>
      </c>
      <c r="F1075" s="0" t="s">
        <v>5154</v>
      </c>
      <c r="G1075" s="0" t="s">
        <v>5030</v>
      </c>
      <c r="H1075" s="0" t="s">
        <v>5155</v>
      </c>
      <c r="I1075" s="1" t="n">
        <v>0</v>
      </c>
      <c r="J1075" s="0" t="n">
        <f aca="false">I1075/(P$4*P$3)</f>
        <v>0</v>
      </c>
      <c r="K1075" s="0" t="n">
        <f aca="false">J1075*10^9*P$5</f>
        <v>0</v>
      </c>
      <c r="L1075" s="0" t="n">
        <f aca="false">K1075*P$7/P$8</f>
        <v>0</v>
      </c>
      <c r="M1075" s="0" t="n">
        <f aca="false">IF(I1075&gt;0,MIN(ROUNDUP(L1075,P$9),1000),0)</f>
        <v>0</v>
      </c>
    </row>
    <row r="1076" customFormat="false" ht="13.8" hidden="false" customHeight="false" outlineLevel="0" collapsed="false">
      <c r="A1076" s="0" t="s">
        <v>5156</v>
      </c>
      <c r="B1076" s="0" t="n">
        <f aca="false">-M1076</f>
        <v>-0</v>
      </c>
      <c r="C1076" s="0" t="n">
        <v>1000</v>
      </c>
      <c r="D1076" s="0" t="n">
        <v>0</v>
      </c>
      <c r="E1076" s="0" t="s">
        <v>5157</v>
      </c>
      <c r="F1076" s="0" t="s">
        <v>5158</v>
      </c>
      <c r="G1076" s="0" t="s">
        <v>5159</v>
      </c>
      <c r="H1076" s="0" t="s">
        <v>5160</v>
      </c>
      <c r="I1076" s="1" t="n">
        <v>0</v>
      </c>
      <c r="J1076" s="0" t="n">
        <f aca="false">I1076/(P$4*P$3)</f>
        <v>0</v>
      </c>
      <c r="K1076" s="0" t="n">
        <f aca="false">J1076*10^9*P$5</f>
        <v>0</v>
      </c>
      <c r="L1076" s="0" t="n">
        <f aca="false">K1076*P$7/P$8</f>
        <v>0</v>
      </c>
      <c r="M1076" s="0" t="n">
        <f aca="false">IF(I1076&gt;0,MIN(ROUNDUP(L1076,P$9),1000),0)</f>
        <v>0</v>
      </c>
    </row>
    <row r="1077" customFormat="false" ht="13.8" hidden="false" customHeight="false" outlineLevel="0" collapsed="false">
      <c r="A1077" s="0" t="s">
        <v>5161</v>
      </c>
      <c r="B1077" s="0" t="n">
        <f aca="false">-M1077</f>
        <v>-0</v>
      </c>
      <c r="C1077" s="0" t="n">
        <v>1000</v>
      </c>
      <c r="D1077" s="0" t="n">
        <v>0</v>
      </c>
      <c r="E1077" s="0" t="s">
        <v>5162</v>
      </c>
      <c r="F1077" s="0" t="s">
        <v>5163</v>
      </c>
      <c r="G1077" s="0" t="s">
        <v>5035</v>
      </c>
      <c r="H1077" s="0" t="s">
        <v>5164</v>
      </c>
      <c r="I1077" s="1" t="n">
        <v>0</v>
      </c>
      <c r="J1077" s="0" t="n">
        <f aca="false">I1077/(P$4*P$3)</f>
        <v>0</v>
      </c>
      <c r="K1077" s="0" t="n">
        <f aca="false">J1077*10^9*P$5</f>
        <v>0</v>
      </c>
      <c r="L1077" s="0" t="n">
        <f aca="false">K1077*P$7/P$8</f>
        <v>0</v>
      </c>
      <c r="M1077" s="0" t="n">
        <f aca="false">IF(I1077&gt;0,MIN(ROUNDUP(L1077,P$9),1000),0)</f>
        <v>0</v>
      </c>
    </row>
    <row r="1078" customFormat="false" ht="13.8" hidden="false" customHeight="false" outlineLevel="0" collapsed="false">
      <c r="A1078" s="0" t="s">
        <v>5165</v>
      </c>
      <c r="B1078" s="0" t="n">
        <f aca="false">-M1078</f>
        <v>-0</v>
      </c>
      <c r="C1078" s="0" t="n">
        <v>1000</v>
      </c>
      <c r="D1078" s="0" t="n">
        <v>0</v>
      </c>
      <c r="E1078" s="0" t="s">
        <v>5166</v>
      </c>
      <c r="F1078" s="0" t="s">
        <v>5167</v>
      </c>
      <c r="G1078" s="0" t="s">
        <v>5040</v>
      </c>
      <c r="H1078" s="0" t="s">
        <v>5168</v>
      </c>
      <c r="I1078" s="1" t="n">
        <v>0</v>
      </c>
      <c r="J1078" s="0" t="n">
        <f aca="false">I1078/(P$4*P$3)</f>
        <v>0</v>
      </c>
      <c r="K1078" s="0" t="n">
        <f aca="false">J1078*10^9*P$5</f>
        <v>0</v>
      </c>
      <c r="L1078" s="0" t="n">
        <f aca="false">K1078*P$7/P$8</f>
        <v>0</v>
      </c>
      <c r="M1078" s="0" t="n">
        <f aca="false">IF(I1078&gt;0,MIN(ROUNDUP(L1078,P$9),1000),0)</f>
        <v>0</v>
      </c>
    </row>
    <row r="1079" customFormat="false" ht="13.8" hidden="false" customHeight="false" outlineLevel="0" collapsed="false">
      <c r="A1079" s="0" t="s">
        <v>5169</v>
      </c>
      <c r="B1079" s="0" t="n">
        <f aca="false">-M1079</f>
        <v>-0</v>
      </c>
      <c r="C1079" s="0" t="n">
        <v>1000</v>
      </c>
      <c r="D1079" s="0" t="n">
        <v>0</v>
      </c>
      <c r="E1079" s="0" t="s">
        <v>5170</v>
      </c>
      <c r="F1079" s="0" t="s">
        <v>5171</v>
      </c>
      <c r="G1079" s="0" t="s">
        <v>5172</v>
      </c>
      <c r="H1079" s="0" t="s">
        <v>5173</v>
      </c>
      <c r="I1079" s="1" t="n">
        <v>0</v>
      </c>
      <c r="J1079" s="0" t="n">
        <f aca="false">I1079/(P$4*P$3)</f>
        <v>0</v>
      </c>
      <c r="K1079" s="0" t="n">
        <f aca="false">J1079*10^9*P$5</f>
        <v>0</v>
      </c>
      <c r="L1079" s="0" t="n">
        <f aca="false">K1079*P$7/P$8</f>
        <v>0</v>
      </c>
      <c r="M1079" s="0" t="n">
        <f aca="false">IF(I1079&gt;0,MIN(ROUNDUP(L1079,P$9),1000),0)</f>
        <v>0</v>
      </c>
    </row>
    <row r="1080" customFormat="false" ht="13.8" hidden="false" customHeight="false" outlineLevel="0" collapsed="false">
      <c r="A1080" s="0" t="s">
        <v>5174</v>
      </c>
      <c r="B1080" s="0" t="n">
        <f aca="false">-M1080</f>
        <v>-0</v>
      </c>
      <c r="C1080" s="0" t="n">
        <v>1000</v>
      </c>
      <c r="D1080" s="0" t="n">
        <v>0</v>
      </c>
      <c r="E1080" s="0" t="s">
        <v>5175</v>
      </c>
      <c r="F1080" s="0" t="s">
        <v>5176</v>
      </c>
      <c r="G1080" s="0" t="s">
        <v>5177</v>
      </c>
      <c r="H1080" s="0" t="s">
        <v>5178</v>
      </c>
      <c r="I1080" s="1" t="n">
        <v>0</v>
      </c>
      <c r="J1080" s="0" t="n">
        <f aca="false">I1080/(P$4*P$3)</f>
        <v>0</v>
      </c>
      <c r="K1080" s="0" t="n">
        <f aca="false">J1080*10^9*P$5</f>
        <v>0</v>
      </c>
      <c r="L1080" s="0" t="n">
        <f aca="false">K1080*P$7/P$8</f>
        <v>0</v>
      </c>
      <c r="M1080" s="0" t="n">
        <f aca="false">IF(I1080&gt;0,MIN(ROUNDUP(L1080,P$9),1000),0)</f>
        <v>0</v>
      </c>
    </row>
    <row r="1081" customFormat="false" ht="13.8" hidden="false" customHeight="false" outlineLevel="0" collapsed="false">
      <c r="A1081" s="0" t="s">
        <v>5179</v>
      </c>
      <c r="B1081" s="0" t="n">
        <f aca="false">-M1081</f>
        <v>-0</v>
      </c>
      <c r="C1081" s="0" t="n">
        <v>1000</v>
      </c>
      <c r="D1081" s="0" t="n">
        <v>0</v>
      </c>
      <c r="E1081" s="0" t="s">
        <v>5180</v>
      </c>
      <c r="F1081" s="0" t="s">
        <v>5181</v>
      </c>
      <c r="G1081" s="0" t="s">
        <v>5182</v>
      </c>
      <c r="H1081" s="0" t="s">
        <v>5183</v>
      </c>
      <c r="I1081" s="1" t="n">
        <v>0</v>
      </c>
      <c r="J1081" s="0" t="n">
        <f aca="false">I1081/(P$4*P$3)</f>
        <v>0</v>
      </c>
      <c r="K1081" s="0" t="n">
        <f aca="false">J1081*10^9*P$5</f>
        <v>0</v>
      </c>
      <c r="L1081" s="0" t="n">
        <f aca="false">K1081*P$7/P$8</f>
        <v>0</v>
      </c>
      <c r="M1081" s="0" t="n">
        <f aca="false">IF(I1081&gt;0,MIN(ROUNDUP(L1081,P$9),1000),0)</f>
        <v>0</v>
      </c>
    </row>
    <row r="1082" customFormat="false" ht="13.8" hidden="false" customHeight="false" outlineLevel="0" collapsed="false">
      <c r="A1082" s="0" t="s">
        <v>5184</v>
      </c>
      <c r="B1082" s="0" t="n">
        <f aca="false">-M1082</f>
        <v>-0</v>
      </c>
      <c r="C1082" s="0" t="n">
        <v>1000</v>
      </c>
      <c r="D1082" s="0" t="n">
        <v>0</v>
      </c>
      <c r="E1082" s="0" t="s">
        <v>5185</v>
      </c>
      <c r="F1082" s="0" t="s">
        <v>5186</v>
      </c>
      <c r="G1082" s="0" t="s">
        <v>5187</v>
      </c>
      <c r="H1082" s="0" t="s">
        <v>5188</v>
      </c>
      <c r="I1082" s="1" t="n">
        <v>0</v>
      </c>
      <c r="J1082" s="0" t="n">
        <f aca="false">I1082/(P$4*P$3)</f>
        <v>0</v>
      </c>
      <c r="K1082" s="0" t="n">
        <f aca="false">J1082*10^9*P$5</f>
        <v>0</v>
      </c>
      <c r="L1082" s="0" t="n">
        <f aca="false">K1082*P$7/P$8</f>
        <v>0</v>
      </c>
      <c r="M1082" s="0" t="n">
        <f aca="false">IF(I1082&gt;0,MIN(ROUNDUP(L1082,P$9),1000),0)</f>
        <v>0</v>
      </c>
    </row>
    <row r="1083" customFormat="false" ht="13.8" hidden="false" customHeight="false" outlineLevel="0" collapsed="false">
      <c r="A1083" s="0" t="s">
        <v>5189</v>
      </c>
      <c r="B1083" s="0" t="n">
        <f aca="false">-M1083</f>
        <v>-0</v>
      </c>
      <c r="C1083" s="0" t="n">
        <v>1000</v>
      </c>
      <c r="D1083" s="0" t="n">
        <v>0</v>
      </c>
      <c r="E1083" s="0" t="s">
        <v>5190</v>
      </c>
      <c r="F1083" s="0" t="s">
        <v>5191</v>
      </c>
      <c r="G1083" s="0" t="s">
        <v>5192</v>
      </c>
      <c r="H1083" s="0" t="s">
        <v>5193</v>
      </c>
      <c r="I1083" s="1" t="n">
        <v>0</v>
      </c>
      <c r="J1083" s="0" t="n">
        <f aca="false">I1083/(P$4*P$3)</f>
        <v>0</v>
      </c>
      <c r="K1083" s="0" t="n">
        <f aca="false">J1083*10^9*P$5</f>
        <v>0</v>
      </c>
      <c r="L1083" s="0" t="n">
        <f aca="false">K1083*P$7/P$8</f>
        <v>0</v>
      </c>
      <c r="M1083" s="0" t="n">
        <f aca="false">IF(I1083&gt;0,MIN(ROUNDUP(L1083,P$9),1000),0)</f>
        <v>0</v>
      </c>
    </row>
    <row r="1084" customFormat="false" ht="13.8" hidden="false" customHeight="false" outlineLevel="0" collapsed="false">
      <c r="A1084" s="0" t="s">
        <v>5194</v>
      </c>
      <c r="B1084" s="0" t="n">
        <f aca="false">-M1084</f>
        <v>-0</v>
      </c>
      <c r="C1084" s="0" t="n">
        <v>1000</v>
      </c>
      <c r="D1084" s="0" t="n">
        <v>0</v>
      </c>
      <c r="E1084" s="0" t="s">
        <v>5195</v>
      </c>
      <c r="F1084" s="0" t="s">
        <v>5196</v>
      </c>
      <c r="G1084" s="0" t="s">
        <v>5197</v>
      </c>
      <c r="H1084" s="0" t="s">
        <v>5198</v>
      </c>
      <c r="I1084" s="1" t="n">
        <v>0</v>
      </c>
      <c r="J1084" s="0" t="n">
        <f aca="false">I1084/(P$4*P$3)</f>
        <v>0</v>
      </c>
      <c r="K1084" s="0" t="n">
        <f aca="false">J1084*10^9*P$5</f>
        <v>0</v>
      </c>
      <c r="L1084" s="0" t="n">
        <f aca="false">K1084*P$7/P$8</f>
        <v>0</v>
      </c>
      <c r="M1084" s="0" t="n">
        <f aca="false">IF(I1084&gt;0,MIN(ROUNDUP(L1084,P$9),1000),0)</f>
        <v>0</v>
      </c>
    </row>
    <row r="1085" customFormat="false" ht="13.8" hidden="false" customHeight="false" outlineLevel="0" collapsed="false">
      <c r="A1085" s="0" t="s">
        <v>5199</v>
      </c>
      <c r="B1085" s="0" t="n">
        <f aca="false">-M1085</f>
        <v>-0</v>
      </c>
      <c r="C1085" s="0" t="n">
        <v>1000</v>
      </c>
      <c r="D1085" s="0" t="n">
        <v>0</v>
      </c>
      <c r="E1085" s="0" t="s">
        <v>5200</v>
      </c>
      <c r="F1085" s="0" t="s">
        <v>5201</v>
      </c>
      <c r="G1085" s="0" t="s">
        <v>5202</v>
      </c>
      <c r="H1085" s="0" t="s">
        <v>5203</v>
      </c>
      <c r="I1085" s="1" t="n">
        <v>0</v>
      </c>
      <c r="J1085" s="0" t="n">
        <f aca="false">I1085/(P$4*P$3)</f>
        <v>0</v>
      </c>
      <c r="K1085" s="0" t="n">
        <f aca="false">J1085*10^9*P$5</f>
        <v>0</v>
      </c>
      <c r="L1085" s="0" t="n">
        <f aca="false">K1085*P$7/P$8</f>
        <v>0</v>
      </c>
      <c r="M1085" s="0" t="n">
        <f aca="false">IF(I1085&gt;0,MIN(ROUNDUP(L1085,P$9),1000),0)</f>
        <v>0</v>
      </c>
    </row>
    <row r="1086" customFormat="false" ht="13.8" hidden="false" customHeight="false" outlineLevel="0" collapsed="false">
      <c r="A1086" s="0" t="s">
        <v>5204</v>
      </c>
      <c r="B1086" s="0" t="n">
        <f aca="false">-M1086</f>
        <v>-0</v>
      </c>
      <c r="C1086" s="0" t="n">
        <v>1000</v>
      </c>
      <c r="D1086" s="0" t="n">
        <v>0</v>
      </c>
      <c r="E1086" s="0" t="s">
        <v>5205</v>
      </c>
      <c r="F1086" s="0" t="s">
        <v>5206</v>
      </c>
      <c r="G1086" s="0" t="s">
        <v>5207</v>
      </c>
      <c r="H1086" s="0" t="s">
        <v>5208</v>
      </c>
      <c r="I1086" s="1" t="n">
        <v>0</v>
      </c>
      <c r="J1086" s="0" t="n">
        <f aca="false">I1086/(P$4*P$3)</f>
        <v>0</v>
      </c>
      <c r="K1086" s="0" t="n">
        <f aca="false">J1086*10^9*P$5</f>
        <v>0</v>
      </c>
      <c r="L1086" s="0" t="n">
        <f aca="false">K1086*P$7/P$8</f>
        <v>0</v>
      </c>
      <c r="M1086" s="0" t="n">
        <f aca="false">IF(I1086&gt;0,MIN(ROUNDUP(L1086,P$9),1000),0)</f>
        <v>0</v>
      </c>
    </row>
    <row r="1087" customFormat="false" ht="13.8" hidden="false" customHeight="false" outlineLevel="0" collapsed="false">
      <c r="A1087" s="0" t="s">
        <v>5209</v>
      </c>
      <c r="B1087" s="0" t="n">
        <f aca="false">-M1087</f>
        <v>-0</v>
      </c>
      <c r="C1087" s="0" t="n">
        <v>1000</v>
      </c>
      <c r="D1087" s="0" t="n">
        <v>0</v>
      </c>
      <c r="E1087" s="0" t="s">
        <v>5210</v>
      </c>
      <c r="F1087" s="0" t="s">
        <v>5211</v>
      </c>
      <c r="G1087" s="0" t="s">
        <v>5212</v>
      </c>
      <c r="H1087" s="0" t="s">
        <v>5213</v>
      </c>
      <c r="I1087" s="1" t="n">
        <v>0</v>
      </c>
      <c r="J1087" s="0" t="n">
        <f aca="false">I1087/(P$4*P$3)</f>
        <v>0</v>
      </c>
      <c r="K1087" s="0" t="n">
        <f aca="false">J1087*10^9*P$5</f>
        <v>0</v>
      </c>
      <c r="L1087" s="0" t="n">
        <f aca="false">K1087*P$7/P$8</f>
        <v>0</v>
      </c>
      <c r="M1087" s="0" t="n">
        <f aca="false">IF(I1087&gt;0,MIN(ROUNDUP(L1087,P$9),1000),0)</f>
        <v>0</v>
      </c>
    </row>
    <row r="1088" customFormat="false" ht="13.8" hidden="false" customHeight="false" outlineLevel="0" collapsed="false">
      <c r="A1088" s="0" t="s">
        <v>5214</v>
      </c>
      <c r="B1088" s="0" t="n">
        <f aca="false">-M1088</f>
        <v>-0</v>
      </c>
      <c r="C1088" s="0" t="n">
        <v>1000</v>
      </c>
      <c r="D1088" s="0" t="n">
        <v>0</v>
      </c>
      <c r="E1088" s="0" t="s">
        <v>5215</v>
      </c>
      <c r="F1088" s="0" t="s">
        <v>5216</v>
      </c>
      <c r="G1088" s="0" t="s">
        <v>5217</v>
      </c>
      <c r="H1088" s="0" t="s">
        <v>5218</v>
      </c>
      <c r="I1088" s="1" t="n">
        <v>0</v>
      </c>
      <c r="J1088" s="0" t="n">
        <f aca="false">I1088/(P$4*P$3)</f>
        <v>0</v>
      </c>
      <c r="K1088" s="0" t="n">
        <f aca="false">J1088*10^9*P$5</f>
        <v>0</v>
      </c>
      <c r="L1088" s="0" t="n">
        <f aca="false">K1088*P$7/P$8</f>
        <v>0</v>
      </c>
      <c r="M1088" s="0" t="n">
        <f aca="false">IF(I1088&gt;0,MIN(ROUNDUP(L1088,P$9),1000),0)</f>
        <v>0</v>
      </c>
    </row>
    <row r="1089" customFormat="false" ht="13.8" hidden="false" customHeight="false" outlineLevel="0" collapsed="false">
      <c r="A1089" s="0" t="s">
        <v>5219</v>
      </c>
      <c r="B1089" s="0" t="n">
        <f aca="false">-M1089</f>
        <v>-0</v>
      </c>
      <c r="C1089" s="0" t="n">
        <v>1000</v>
      </c>
      <c r="D1089" s="0" t="n">
        <v>0</v>
      </c>
      <c r="E1089" s="0" t="s">
        <v>5220</v>
      </c>
      <c r="F1089" s="0" t="s">
        <v>5221</v>
      </c>
      <c r="G1089" s="0" t="s">
        <v>5222</v>
      </c>
      <c r="H1089" s="0" t="s">
        <v>5223</v>
      </c>
      <c r="I1089" s="1" t="n">
        <v>0</v>
      </c>
      <c r="J1089" s="0" t="n">
        <f aca="false">I1089/(P$4*P$3)</f>
        <v>0</v>
      </c>
      <c r="K1089" s="0" t="n">
        <f aca="false">J1089*10^9*P$5</f>
        <v>0</v>
      </c>
      <c r="L1089" s="0" t="n">
        <f aca="false">K1089*P$7/P$8</f>
        <v>0</v>
      </c>
      <c r="M1089" s="0" t="n">
        <f aca="false">IF(I1089&gt;0,MIN(ROUNDUP(L1089,P$9),1000),0)</f>
        <v>0</v>
      </c>
    </row>
    <row r="1090" customFormat="false" ht="13.8" hidden="false" customHeight="false" outlineLevel="0" collapsed="false">
      <c r="A1090" s="0" t="s">
        <v>5224</v>
      </c>
      <c r="B1090" s="0" t="n">
        <f aca="false">-M1090</f>
        <v>-0</v>
      </c>
      <c r="C1090" s="0" t="n">
        <v>1000</v>
      </c>
      <c r="D1090" s="0" t="n">
        <v>0</v>
      </c>
      <c r="E1090" s="0" t="s">
        <v>5225</v>
      </c>
      <c r="F1090" s="0" t="s">
        <v>5226</v>
      </c>
      <c r="G1090" s="0" t="s">
        <v>5227</v>
      </c>
      <c r="H1090" s="0" t="s">
        <v>5228</v>
      </c>
      <c r="I1090" s="1" t="n">
        <v>0</v>
      </c>
      <c r="J1090" s="0" t="n">
        <f aca="false">I1090/(P$4*P$3)</f>
        <v>0</v>
      </c>
      <c r="K1090" s="0" t="n">
        <f aca="false">J1090*10^9*P$5</f>
        <v>0</v>
      </c>
      <c r="L1090" s="0" t="n">
        <f aca="false">K1090*P$7/P$8</f>
        <v>0</v>
      </c>
      <c r="M1090" s="0" t="n">
        <f aca="false">IF(I1090&gt;0,MIN(ROUNDUP(L1090,P$9),1000),0)</f>
        <v>0</v>
      </c>
    </row>
    <row r="1091" customFormat="false" ht="13.8" hidden="false" customHeight="false" outlineLevel="0" collapsed="false">
      <c r="A1091" s="0" t="s">
        <v>5229</v>
      </c>
      <c r="B1091" s="0" t="n">
        <f aca="false">-M1091</f>
        <v>-0</v>
      </c>
      <c r="C1091" s="0" t="n">
        <v>1000</v>
      </c>
      <c r="D1091" s="0" t="n">
        <v>0</v>
      </c>
      <c r="E1091" s="0" t="s">
        <v>5230</v>
      </c>
      <c r="F1091" s="0" t="s">
        <v>5231</v>
      </c>
      <c r="G1091" s="0" t="s">
        <v>5232</v>
      </c>
      <c r="H1091" s="0" t="s">
        <v>5233</v>
      </c>
      <c r="I1091" s="1" t="n">
        <v>0</v>
      </c>
      <c r="J1091" s="0" t="n">
        <f aca="false">I1091/(P$4*P$3)</f>
        <v>0</v>
      </c>
      <c r="K1091" s="0" t="n">
        <f aca="false">J1091*10^9*P$5</f>
        <v>0</v>
      </c>
      <c r="L1091" s="0" t="n">
        <f aca="false">K1091*P$7/P$8</f>
        <v>0</v>
      </c>
      <c r="M1091" s="0" t="n">
        <f aca="false">IF(I1091&gt;0,MIN(ROUNDUP(L1091,P$9),1000),0)</f>
        <v>0</v>
      </c>
    </row>
    <row r="1092" customFormat="false" ht="13.8" hidden="false" customHeight="false" outlineLevel="0" collapsed="false">
      <c r="A1092" s="0" t="s">
        <v>5234</v>
      </c>
      <c r="B1092" s="0" t="n">
        <f aca="false">-M1092</f>
        <v>-0</v>
      </c>
      <c r="C1092" s="0" t="n">
        <v>1000</v>
      </c>
      <c r="D1092" s="0" t="n">
        <v>0</v>
      </c>
      <c r="E1092" s="0" t="s">
        <v>5235</v>
      </c>
      <c r="F1092" s="0" t="s">
        <v>5236</v>
      </c>
      <c r="G1092" s="0" t="s">
        <v>5237</v>
      </c>
      <c r="H1092" s="0" t="s">
        <v>5238</v>
      </c>
      <c r="I1092" s="1" t="n">
        <v>0</v>
      </c>
      <c r="J1092" s="0" t="n">
        <f aca="false">I1092/(P$4*P$3)</f>
        <v>0</v>
      </c>
      <c r="K1092" s="0" t="n">
        <f aca="false">J1092*10^9*P$5</f>
        <v>0</v>
      </c>
      <c r="L1092" s="0" t="n">
        <f aca="false">K1092*P$7/P$8</f>
        <v>0</v>
      </c>
      <c r="M1092" s="0" t="n">
        <f aca="false">IF(I1092&gt;0,MIN(ROUNDUP(L1092,P$9),1000),0)</f>
        <v>0</v>
      </c>
    </row>
    <row r="1093" customFormat="false" ht="13.8" hidden="false" customHeight="false" outlineLevel="0" collapsed="false">
      <c r="A1093" s="0" t="s">
        <v>5239</v>
      </c>
      <c r="B1093" s="0" t="n">
        <f aca="false">-M1093</f>
        <v>-0</v>
      </c>
      <c r="C1093" s="0" t="n">
        <v>1000</v>
      </c>
      <c r="D1093" s="0" t="n">
        <v>0</v>
      </c>
      <c r="E1093" s="0" t="s">
        <v>5240</v>
      </c>
      <c r="F1093" s="0" t="s">
        <v>5241</v>
      </c>
      <c r="G1093" s="0" t="s">
        <v>5242</v>
      </c>
      <c r="H1093" s="0" t="s">
        <v>5243</v>
      </c>
      <c r="I1093" s="1" t="n">
        <v>0</v>
      </c>
      <c r="J1093" s="0" t="n">
        <f aca="false">I1093/(P$4*P$3)</f>
        <v>0</v>
      </c>
      <c r="K1093" s="0" t="n">
        <f aca="false">J1093*10^9*P$5</f>
        <v>0</v>
      </c>
      <c r="L1093" s="0" t="n">
        <f aca="false">K1093*P$7/P$8</f>
        <v>0</v>
      </c>
      <c r="M1093" s="0" t="n">
        <f aca="false">IF(I1093&gt;0,MIN(ROUNDUP(L1093,P$9),1000),0)</f>
        <v>0</v>
      </c>
    </row>
    <row r="1094" customFormat="false" ht="13.8" hidden="false" customHeight="false" outlineLevel="0" collapsed="false">
      <c r="A1094" s="0" t="s">
        <v>5244</v>
      </c>
      <c r="B1094" s="0" t="n">
        <f aca="false">-M1094</f>
        <v>-0</v>
      </c>
      <c r="C1094" s="0" t="n">
        <v>1000</v>
      </c>
      <c r="D1094" s="0" t="n">
        <v>0</v>
      </c>
      <c r="E1094" s="0" t="s">
        <v>5245</v>
      </c>
      <c r="F1094" s="0" t="s">
        <v>5246</v>
      </c>
      <c r="G1094" s="0" t="s">
        <v>5247</v>
      </c>
      <c r="H1094" s="0" t="s">
        <v>5248</v>
      </c>
      <c r="I1094" s="1" t="n">
        <v>0</v>
      </c>
      <c r="J1094" s="0" t="n">
        <f aca="false">I1094/(P$4*P$3)</f>
        <v>0</v>
      </c>
      <c r="K1094" s="0" t="n">
        <f aca="false">J1094*10^9*P$5</f>
        <v>0</v>
      </c>
      <c r="L1094" s="0" t="n">
        <f aca="false">K1094*P$7/P$8</f>
        <v>0</v>
      </c>
      <c r="M1094" s="0" t="n">
        <f aca="false">IF(I1094&gt;0,MIN(ROUNDUP(L1094,P$9),1000),0)</f>
        <v>0</v>
      </c>
    </row>
    <row r="1095" customFormat="false" ht="13.8" hidden="false" customHeight="false" outlineLevel="0" collapsed="false">
      <c r="A1095" s="0" t="s">
        <v>5249</v>
      </c>
      <c r="B1095" s="0" t="n">
        <f aca="false">-M1095</f>
        <v>-0</v>
      </c>
      <c r="C1095" s="0" t="n">
        <v>1000</v>
      </c>
      <c r="D1095" s="0" t="n">
        <v>0</v>
      </c>
      <c r="E1095" s="0" t="s">
        <v>5250</v>
      </c>
      <c r="F1095" s="0" t="s">
        <v>5251</v>
      </c>
      <c r="G1095" s="0" t="s">
        <v>5252</v>
      </c>
      <c r="H1095" s="0" t="s">
        <v>5253</v>
      </c>
      <c r="I1095" s="1" t="n">
        <v>0</v>
      </c>
      <c r="J1095" s="0" t="n">
        <f aca="false">I1095/(P$4*P$3)</f>
        <v>0</v>
      </c>
      <c r="K1095" s="0" t="n">
        <f aca="false">J1095*10^9*P$5</f>
        <v>0</v>
      </c>
      <c r="L1095" s="0" t="n">
        <f aca="false">K1095*P$7/P$8</f>
        <v>0</v>
      </c>
      <c r="M1095" s="0" t="n">
        <f aca="false">IF(I1095&gt;0,MIN(ROUNDUP(L1095,P$9),1000),0)</f>
        <v>0</v>
      </c>
    </row>
    <row r="1096" customFormat="false" ht="13.8" hidden="false" customHeight="false" outlineLevel="0" collapsed="false">
      <c r="A1096" s="0" t="s">
        <v>5254</v>
      </c>
      <c r="B1096" s="0" t="n">
        <f aca="false">-M1096</f>
        <v>-0</v>
      </c>
      <c r="C1096" s="0" t="n">
        <v>1000</v>
      </c>
      <c r="D1096" s="0" t="n">
        <v>0</v>
      </c>
      <c r="E1096" s="0" t="s">
        <v>5255</v>
      </c>
      <c r="F1096" s="0" t="s">
        <v>5256</v>
      </c>
      <c r="G1096" s="0" t="s">
        <v>5257</v>
      </c>
      <c r="H1096" s="0" t="s">
        <v>5258</v>
      </c>
      <c r="I1096" s="1" t="n">
        <v>0</v>
      </c>
      <c r="J1096" s="0" t="n">
        <f aca="false">I1096/(P$4*P$3)</f>
        <v>0</v>
      </c>
      <c r="K1096" s="0" t="n">
        <f aca="false">J1096*10^9*P$5</f>
        <v>0</v>
      </c>
      <c r="L1096" s="0" t="n">
        <f aca="false">K1096*P$7/P$8</f>
        <v>0</v>
      </c>
      <c r="M1096" s="0" t="n">
        <f aca="false">IF(I1096&gt;0,MIN(ROUNDUP(L1096,P$9),1000),0)</f>
        <v>0</v>
      </c>
    </row>
    <row r="1097" customFormat="false" ht="13.8" hidden="false" customHeight="false" outlineLevel="0" collapsed="false">
      <c r="A1097" s="0" t="s">
        <v>5259</v>
      </c>
      <c r="B1097" s="0" t="n">
        <f aca="false">-M1097</f>
        <v>-0</v>
      </c>
      <c r="C1097" s="0" t="n">
        <v>1000</v>
      </c>
      <c r="D1097" s="0" t="n">
        <v>0</v>
      </c>
      <c r="E1097" s="0" t="s">
        <v>5260</v>
      </c>
      <c r="F1097" s="0" t="s">
        <v>5261</v>
      </c>
      <c r="G1097" s="0" t="s">
        <v>5262</v>
      </c>
      <c r="H1097" s="0" t="s">
        <v>5263</v>
      </c>
      <c r="I1097" s="1" t="n">
        <v>0</v>
      </c>
      <c r="J1097" s="0" t="n">
        <f aca="false">I1097/(P$4*P$3)</f>
        <v>0</v>
      </c>
      <c r="K1097" s="0" t="n">
        <f aca="false">J1097*10^9*P$5</f>
        <v>0</v>
      </c>
      <c r="L1097" s="0" t="n">
        <f aca="false">K1097*P$7/P$8</f>
        <v>0</v>
      </c>
      <c r="M1097" s="0" t="n">
        <f aca="false">IF(I1097&gt;0,MIN(ROUNDUP(L1097,P$9),1000),0)</f>
        <v>0</v>
      </c>
    </row>
    <row r="1098" customFormat="false" ht="13.8" hidden="false" customHeight="false" outlineLevel="0" collapsed="false">
      <c r="A1098" s="0" t="s">
        <v>5264</v>
      </c>
      <c r="B1098" s="0" t="n">
        <f aca="false">-M1098</f>
        <v>-0</v>
      </c>
      <c r="C1098" s="0" t="n">
        <v>1000</v>
      </c>
      <c r="D1098" s="0" t="n">
        <v>0</v>
      </c>
      <c r="E1098" s="0" t="s">
        <v>5265</v>
      </c>
      <c r="F1098" s="0" t="s">
        <v>5266</v>
      </c>
      <c r="G1098" s="0" t="s">
        <v>5267</v>
      </c>
      <c r="H1098" s="0" t="s">
        <v>5268</v>
      </c>
      <c r="I1098" s="1" t="n">
        <v>0</v>
      </c>
      <c r="J1098" s="0" t="n">
        <f aca="false">I1098/(P$4*P$3)</f>
        <v>0</v>
      </c>
      <c r="K1098" s="0" t="n">
        <f aca="false">J1098*10^9*P$5</f>
        <v>0</v>
      </c>
      <c r="L1098" s="0" t="n">
        <f aca="false">K1098*P$7/P$8</f>
        <v>0</v>
      </c>
      <c r="M1098" s="0" t="n">
        <f aca="false">IF(I1098&gt;0,MIN(ROUNDUP(L1098,P$9),1000),0)</f>
        <v>0</v>
      </c>
    </row>
    <row r="1099" customFormat="false" ht="13.8" hidden="false" customHeight="false" outlineLevel="0" collapsed="false">
      <c r="A1099" s="0" t="s">
        <v>5269</v>
      </c>
      <c r="B1099" s="0" t="n">
        <f aca="false">-M1099</f>
        <v>-0</v>
      </c>
      <c r="C1099" s="0" t="n">
        <v>1000</v>
      </c>
      <c r="D1099" s="0" t="n">
        <v>0</v>
      </c>
      <c r="E1099" s="0" t="s">
        <v>5270</v>
      </c>
      <c r="F1099" s="0" t="s">
        <v>5271</v>
      </c>
      <c r="G1099" s="0" t="s">
        <v>5272</v>
      </c>
      <c r="H1099" s="0" t="s">
        <v>5273</v>
      </c>
      <c r="I1099" s="1" t="n">
        <v>0</v>
      </c>
      <c r="J1099" s="0" t="n">
        <f aca="false">I1099/(P$4*P$3)</f>
        <v>0</v>
      </c>
      <c r="K1099" s="0" t="n">
        <f aca="false">J1099*10^9*P$5</f>
        <v>0</v>
      </c>
      <c r="L1099" s="0" t="n">
        <f aca="false">K1099*P$7/P$8</f>
        <v>0</v>
      </c>
      <c r="M1099" s="0" t="n">
        <f aca="false">IF(I1099&gt;0,MIN(ROUNDUP(L1099,P$9),1000),0)</f>
        <v>0</v>
      </c>
    </row>
    <row r="1100" customFormat="false" ht="13.8" hidden="false" customHeight="false" outlineLevel="0" collapsed="false">
      <c r="A1100" s="0" t="s">
        <v>5274</v>
      </c>
      <c r="B1100" s="0" t="n">
        <f aca="false">-M1100</f>
        <v>-0</v>
      </c>
      <c r="C1100" s="0" t="n">
        <v>1000</v>
      </c>
      <c r="D1100" s="0" t="n">
        <v>0</v>
      </c>
      <c r="E1100" s="0" t="s">
        <v>5275</v>
      </c>
      <c r="F1100" s="0" t="s">
        <v>5276</v>
      </c>
      <c r="G1100" s="0" t="s">
        <v>5232</v>
      </c>
      <c r="H1100" s="0" t="s">
        <v>5277</v>
      </c>
      <c r="I1100" s="1" t="n">
        <v>0</v>
      </c>
      <c r="J1100" s="0" t="n">
        <f aca="false">I1100/(P$4*P$3)</f>
        <v>0</v>
      </c>
      <c r="K1100" s="0" t="n">
        <f aca="false">J1100*10^9*P$5</f>
        <v>0</v>
      </c>
      <c r="L1100" s="0" t="n">
        <f aca="false">K1100*P$7/P$8</f>
        <v>0</v>
      </c>
      <c r="M1100" s="0" t="n">
        <f aca="false">IF(I1100&gt;0,MIN(ROUNDUP(L1100,P$9),1000),0)</f>
        <v>0</v>
      </c>
    </row>
    <row r="1101" customFormat="false" ht="13.8" hidden="false" customHeight="false" outlineLevel="0" collapsed="false">
      <c r="A1101" s="0" t="s">
        <v>5278</v>
      </c>
      <c r="B1101" s="0" t="n">
        <f aca="false">-M1101</f>
        <v>-0</v>
      </c>
      <c r="C1101" s="0" t="n">
        <v>1000</v>
      </c>
      <c r="D1101" s="0" t="n">
        <v>0</v>
      </c>
      <c r="E1101" s="0" t="s">
        <v>5279</v>
      </c>
      <c r="F1101" s="0" t="s">
        <v>5280</v>
      </c>
      <c r="G1101" s="0" t="s">
        <v>5247</v>
      </c>
      <c r="H1101" s="0" t="s">
        <v>5281</v>
      </c>
      <c r="I1101" s="1" t="n">
        <v>0</v>
      </c>
      <c r="J1101" s="0" t="n">
        <f aca="false">I1101/(P$4*P$3)</f>
        <v>0</v>
      </c>
      <c r="K1101" s="0" t="n">
        <f aca="false">J1101*10^9*P$5</f>
        <v>0</v>
      </c>
      <c r="L1101" s="0" t="n">
        <f aca="false">K1101*P$7/P$8</f>
        <v>0</v>
      </c>
      <c r="M1101" s="0" t="n">
        <f aca="false">IF(I1101&gt;0,MIN(ROUNDUP(L1101,P$9),1000),0)</f>
        <v>0</v>
      </c>
    </row>
    <row r="1102" customFormat="false" ht="13.8" hidden="false" customHeight="false" outlineLevel="0" collapsed="false">
      <c r="A1102" s="0" t="s">
        <v>5282</v>
      </c>
      <c r="B1102" s="0" t="n">
        <f aca="false">-M1102</f>
        <v>-0</v>
      </c>
      <c r="C1102" s="0" t="n">
        <v>1000</v>
      </c>
      <c r="D1102" s="0" t="n">
        <v>0</v>
      </c>
      <c r="E1102" s="0" t="s">
        <v>5283</v>
      </c>
      <c r="F1102" s="0" t="s">
        <v>5284</v>
      </c>
      <c r="G1102" s="0" t="s">
        <v>5285</v>
      </c>
      <c r="H1102" s="0" t="s">
        <v>5286</v>
      </c>
      <c r="I1102" s="1" t="n">
        <v>0</v>
      </c>
      <c r="J1102" s="0" t="n">
        <f aca="false">I1102/(P$4*P$3)</f>
        <v>0</v>
      </c>
      <c r="K1102" s="0" t="n">
        <f aca="false">J1102*10^9*P$5</f>
        <v>0</v>
      </c>
      <c r="L1102" s="0" t="n">
        <f aca="false">K1102*P$7/P$8</f>
        <v>0</v>
      </c>
      <c r="M1102" s="0" t="n">
        <f aca="false">IF(I1102&gt;0,MIN(ROUNDUP(L1102,P$9),1000),0)</f>
        <v>0</v>
      </c>
    </row>
    <row r="1103" customFormat="false" ht="13.8" hidden="false" customHeight="false" outlineLevel="0" collapsed="false">
      <c r="A1103" s="0" t="s">
        <v>5287</v>
      </c>
      <c r="B1103" s="0" t="n">
        <f aca="false">-M1103</f>
        <v>-0</v>
      </c>
      <c r="C1103" s="0" t="n">
        <v>1000</v>
      </c>
      <c r="D1103" s="0" t="n">
        <v>0</v>
      </c>
      <c r="E1103" s="0" t="s">
        <v>5288</v>
      </c>
      <c r="F1103" s="0" t="s">
        <v>5289</v>
      </c>
      <c r="G1103" s="0" t="s">
        <v>5290</v>
      </c>
      <c r="H1103" s="0" t="s">
        <v>5291</v>
      </c>
      <c r="I1103" s="1" t="n">
        <v>0</v>
      </c>
      <c r="J1103" s="0" t="n">
        <f aca="false">I1103/(P$4*P$3)</f>
        <v>0</v>
      </c>
      <c r="K1103" s="0" t="n">
        <f aca="false">J1103*10^9*P$5</f>
        <v>0</v>
      </c>
      <c r="L1103" s="0" t="n">
        <f aca="false">K1103*P$7/P$8</f>
        <v>0</v>
      </c>
      <c r="M1103" s="0" t="n">
        <f aca="false">IF(I1103&gt;0,MIN(ROUNDUP(L1103,P$9),1000),0)</f>
        <v>0</v>
      </c>
    </row>
    <row r="1104" customFormat="false" ht="13.8" hidden="false" customHeight="false" outlineLevel="0" collapsed="false">
      <c r="A1104" s="0" t="s">
        <v>5292</v>
      </c>
      <c r="B1104" s="0" t="n">
        <f aca="false">-M1104</f>
        <v>-0</v>
      </c>
      <c r="C1104" s="0" t="n">
        <v>1000</v>
      </c>
      <c r="D1104" s="0" t="n">
        <v>0</v>
      </c>
      <c r="E1104" s="0" t="s">
        <v>5293</v>
      </c>
      <c r="F1104" s="0" t="s">
        <v>5294</v>
      </c>
      <c r="G1104" s="0" t="s">
        <v>5295</v>
      </c>
      <c r="H1104" s="0" t="s">
        <v>5296</v>
      </c>
      <c r="I1104" s="1" t="n">
        <v>0</v>
      </c>
      <c r="J1104" s="0" t="n">
        <f aca="false">I1104/(P$4*P$3)</f>
        <v>0</v>
      </c>
      <c r="K1104" s="0" t="n">
        <f aca="false">J1104*10^9*P$5</f>
        <v>0</v>
      </c>
      <c r="L1104" s="0" t="n">
        <f aca="false">K1104*P$7/P$8</f>
        <v>0</v>
      </c>
      <c r="M1104" s="0" t="n">
        <f aca="false">IF(I1104&gt;0,MIN(ROUNDUP(L1104,P$9),1000),0)</f>
        <v>0</v>
      </c>
    </row>
    <row r="1105" customFormat="false" ht="13.8" hidden="false" customHeight="false" outlineLevel="0" collapsed="false">
      <c r="A1105" s="0" t="s">
        <v>5297</v>
      </c>
      <c r="B1105" s="0" t="n">
        <f aca="false">-M1105</f>
        <v>-0</v>
      </c>
      <c r="C1105" s="0" t="n">
        <v>0</v>
      </c>
      <c r="D1105" s="0" t="n">
        <v>0</v>
      </c>
      <c r="E1105" s="0" t="s">
        <v>5298</v>
      </c>
      <c r="F1105" s="0" t="s">
        <v>5299</v>
      </c>
      <c r="G1105" s="0" t="s">
        <v>5300</v>
      </c>
      <c r="H1105" s="0" t="s">
        <v>5301</v>
      </c>
      <c r="I1105" s="1" t="n">
        <v>0</v>
      </c>
      <c r="J1105" s="0" t="n">
        <f aca="false">I1105/(P$4*P$3)</f>
        <v>0</v>
      </c>
      <c r="K1105" s="0" t="n">
        <f aca="false">J1105*10^9*P$5</f>
        <v>0</v>
      </c>
      <c r="L1105" s="0" t="n">
        <f aca="false">K1105*P$7/P$8</f>
        <v>0</v>
      </c>
      <c r="M1105" s="0" t="n">
        <f aca="false">IF(I1105&gt;0,MIN(ROUNDUP(L1105,P$9),1000),0)</f>
        <v>0</v>
      </c>
    </row>
    <row r="1106" customFormat="false" ht="13.8" hidden="false" customHeight="false" outlineLevel="0" collapsed="false">
      <c r="A1106" s="0" t="s">
        <v>5302</v>
      </c>
      <c r="B1106" s="0" t="n">
        <f aca="false">-M1106</f>
        <v>-0</v>
      </c>
      <c r="C1106" s="0" t="n">
        <v>1000</v>
      </c>
      <c r="D1106" s="0" t="n">
        <v>0</v>
      </c>
      <c r="E1106" s="0" t="s">
        <v>5303</v>
      </c>
      <c r="F1106" s="0" t="s">
        <v>5304</v>
      </c>
      <c r="G1106" s="0" t="s">
        <v>5305</v>
      </c>
      <c r="H1106" s="0" t="s">
        <v>5306</v>
      </c>
      <c r="I1106" s="1" t="n">
        <v>0</v>
      </c>
      <c r="J1106" s="0" t="n">
        <f aca="false">I1106/(P$4*P$3)</f>
        <v>0</v>
      </c>
      <c r="K1106" s="0" t="n">
        <f aca="false">J1106*10^9*P$5</f>
        <v>0</v>
      </c>
      <c r="L1106" s="0" t="n">
        <f aca="false">K1106*P$7/P$8</f>
        <v>0</v>
      </c>
      <c r="M1106" s="0" t="n">
        <f aca="false">IF(I1106&gt;0,MIN(ROUNDUP(L1106,P$9),1000),0)</f>
        <v>0</v>
      </c>
    </row>
    <row r="1107" customFormat="false" ht="13.8" hidden="false" customHeight="false" outlineLevel="0" collapsed="false">
      <c r="A1107" s="0" t="s">
        <v>5307</v>
      </c>
      <c r="B1107" s="0" t="n">
        <f aca="false">-M1107</f>
        <v>-0</v>
      </c>
      <c r="C1107" s="0" t="n">
        <v>1000</v>
      </c>
      <c r="D1107" s="0" t="n">
        <v>0</v>
      </c>
      <c r="E1107" s="0" t="s">
        <v>5308</v>
      </c>
      <c r="F1107" s="0" t="s">
        <v>5309</v>
      </c>
      <c r="G1107" s="0" t="s">
        <v>1369</v>
      </c>
      <c r="H1107" s="0" t="s">
        <v>5310</v>
      </c>
      <c r="I1107" s="1" t="n">
        <v>0</v>
      </c>
      <c r="J1107" s="0" t="n">
        <f aca="false">I1107/(P$4*P$3)</f>
        <v>0</v>
      </c>
      <c r="K1107" s="0" t="n">
        <f aca="false">J1107*10^9*P$5</f>
        <v>0</v>
      </c>
      <c r="L1107" s="0" t="n">
        <f aca="false">K1107*P$7/P$8</f>
        <v>0</v>
      </c>
      <c r="M1107" s="0" t="n">
        <f aca="false">IF(I1107&gt;0,MIN(ROUNDUP(L1107,P$9),1000),0)</f>
        <v>0</v>
      </c>
    </row>
    <row r="1108" customFormat="false" ht="13.8" hidden="false" customHeight="false" outlineLevel="0" collapsed="false">
      <c r="A1108" s="0" t="s">
        <v>5311</v>
      </c>
      <c r="B1108" s="0" t="n">
        <f aca="false">-M1108</f>
        <v>-0</v>
      </c>
      <c r="C1108" s="0" t="n">
        <v>1000</v>
      </c>
      <c r="D1108" s="0" t="n">
        <v>0</v>
      </c>
      <c r="E1108" s="0" t="s">
        <v>5312</v>
      </c>
      <c r="F1108" s="0" t="s">
        <v>5313</v>
      </c>
      <c r="G1108" s="0" t="s">
        <v>5314</v>
      </c>
      <c r="H1108" s="0" t="s">
        <v>5315</v>
      </c>
      <c r="I1108" s="1" t="n">
        <v>0</v>
      </c>
      <c r="J1108" s="0" t="n">
        <f aca="false">I1108/(P$4*P$3)</f>
        <v>0</v>
      </c>
      <c r="K1108" s="0" t="n">
        <f aca="false">J1108*10^9*P$5</f>
        <v>0</v>
      </c>
      <c r="L1108" s="0" t="n">
        <f aca="false">K1108*P$7/P$8</f>
        <v>0</v>
      </c>
      <c r="M1108" s="0" t="n">
        <f aca="false">IF(I1108&gt;0,MIN(ROUNDUP(L1108,P$9),1000),0)</f>
        <v>0</v>
      </c>
    </row>
    <row r="1109" customFormat="false" ht="13.8" hidden="false" customHeight="false" outlineLevel="0" collapsed="false">
      <c r="A1109" s="0" t="s">
        <v>5316</v>
      </c>
      <c r="B1109" s="0" t="n">
        <f aca="false">-M1109</f>
        <v>-0</v>
      </c>
      <c r="C1109" s="0" t="n">
        <v>1000</v>
      </c>
      <c r="D1109" s="0" t="n">
        <v>0</v>
      </c>
      <c r="E1109" s="0" t="s">
        <v>5317</v>
      </c>
      <c r="F1109" s="0" t="s">
        <v>5318</v>
      </c>
      <c r="G1109" s="0" t="s">
        <v>5319</v>
      </c>
      <c r="H1109" s="0" t="s">
        <v>5320</v>
      </c>
      <c r="I1109" s="1" t="n">
        <v>0</v>
      </c>
      <c r="J1109" s="0" t="n">
        <f aca="false">I1109/(P$4*P$3)</f>
        <v>0</v>
      </c>
      <c r="K1109" s="0" t="n">
        <f aca="false">J1109*10^9*P$5</f>
        <v>0</v>
      </c>
      <c r="L1109" s="0" t="n">
        <f aca="false">K1109*P$7/P$8</f>
        <v>0</v>
      </c>
      <c r="M1109" s="0" t="n">
        <f aca="false">IF(I1109&gt;0,MIN(ROUNDUP(L1109,P$9),1000),0)</f>
        <v>0</v>
      </c>
    </row>
    <row r="1110" customFormat="false" ht="13.8" hidden="false" customHeight="false" outlineLevel="0" collapsed="false">
      <c r="A1110" s="0" t="s">
        <v>5321</v>
      </c>
      <c r="B1110" s="0" t="n">
        <f aca="false">-M1110</f>
        <v>-0</v>
      </c>
      <c r="C1110" s="0" t="n">
        <v>1000</v>
      </c>
      <c r="D1110" s="0" t="n">
        <v>0</v>
      </c>
      <c r="E1110" s="0" t="s">
        <v>5322</v>
      </c>
      <c r="F1110" s="0" t="s">
        <v>5323</v>
      </c>
      <c r="G1110" s="0" t="s">
        <v>5324</v>
      </c>
      <c r="H1110" s="0" t="s">
        <v>5325</v>
      </c>
      <c r="I1110" s="1" t="n">
        <v>0</v>
      </c>
      <c r="J1110" s="0" t="n">
        <f aca="false">I1110/(P$4*P$3)</f>
        <v>0</v>
      </c>
      <c r="K1110" s="0" t="n">
        <f aca="false">J1110*10^9*P$5</f>
        <v>0</v>
      </c>
      <c r="L1110" s="0" t="n">
        <f aca="false">K1110*P$7/P$8</f>
        <v>0</v>
      </c>
      <c r="M1110" s="0" t="n">
        <f aca="false">IF(I1110&gt;0,MIN(ROUNDUP(L1110,P$9),1000),0)</f>
        <v>0</v>
      </c>
    </row>
    <row r="1111" customFormat="false" ht="13.8" hidden="false" customHeight="false" outlineLevel="0" collapsed="false">
      <c r="A1111" s="0" t="s">
        <v>5326</v>
      </c>
      <c r="B1111" s="0" t="n">
        <f aca="false">-M1111</f>
        <v>-0</v>
      </c>
      <c r="C1111" s="0" t="n">
        <v>0</v>
      </c>
      <c r="D1111" s="0" t="n">
        <v>0</v>
      </c>
      <c r="E1111" s="0" t="s">
        <v>5327</v>
      </c>
      <c r="F1111" s="0" t="s">
        <v>5328</v>
      </c>
      <c r="G1111" s="0" t="s">
        <v>2155</v>
      </c>
      <c r="H1111" s="0" t="s">
        <v>5329</v>
      </c>
      <c r="I1111" s="1" t="n">
        <v>0</v>
      </c>
      <c r="J1111" s="0" t="n">
        <f aca="false">I1111/(P$4*P$3)</f>
        <v>0</v>
      </c>
      <c r="K1111" s="0" t="n">
        <f aca="false">J1111*10^9*P$5</f>
        <v>0</v>
      </c>
      <c r="L1111" s="0" t="n">
        <f aca="false">K1111*P$7/P$8</f>
        <v>0</v>
      </c>
      <c r="M1111" s="0" t="n">
        <f aca="false">IF(I1111&gt;0,MIN(ROUNDUP(L1111,P$9),1000),0)</f>
        <v>0</v>
      </c>
    </row>
    <row r="1112" customFormat="false" ht="13.8" hidden="false" customHeight="false" outlineLevel="0" collapsed="false">
      <c r="A1112" s="0" t="s">
        <v>5330</v>
      </c>
      <c r="B1112" s="0" t="n">
        <f aca="false">-M1112</f>
        <v>-0</v>
      </c>
      <c r="C1112" s="0" t="n">
        <v>0</v>
      </c>
      <c r="D1112" s="0" t="n">
        <v>0</v>
      </c>
      <c r="E1112" s="0" t="s">
        <v>5331</v>
      </c>
      <c r="F1112" s="0" t="s">
        <v>5332</v>
      </c>
      <c r="G1112" s="0" t="s">
        <v>2958</v>
      </c>
      <c r="H1112" s="0" t="s">
        <v>5333</v>
      </c>
      <c r="I1112" s="1" t="n">
        <v>0</v>
      </c>
      <c r="J1112" s="0" t="n">
        <f aca="false">I1112/(P$4*P$3)</f>
        <v>0</v>
      </c>
      <c r="K1112" s="0" t="n">
        <f aca="false">J1112*10^9*P$5</f>
        <v>0</v>
      </c>
      <c r="L1112" s="0" t="n">
        <f aca="false">K1112*P$7/P$8</f>
        <v>0</v>
      </c>
      <c r="M1112" s="0" t="n">
        <f aca="false">IF(I1112&gt;0,MIN(ROUNDUP(L1112,P$9),1000),0)</f>
        <v>0</v>
      </c>
    </row>
    <row r="1113" customFormat="false" ht="13.8" hidden="false" customHeight="false" outlineLevel="0" collapsed="false">
      <c r="A1113" s="0" t="s">
        <v>5334</v>
      </c>
      <c r="B1113" s="0" t="n">
        <f aca="false">-M1113</f>
        <v>-0</v>
      </c>
      <c r="C1113" s="0" t="n">
        <v>0</v>
      </c>
      <c r="D1113" s="0" t="n">
        <v>0</v>
      </c>
      <c r="E1113" s="0" t="s">
        <v>5335</v>
      </c>
      <c r="F1113" s="0" t="s">
        <v>5336</v>
      </c>
      <c r="G1113" s="0" t="s">
        <v>2155</v>
      </c>
      <c r="H1113" s="0" t="s">
        <v>5329</v>
      </c>
      <c r="I1113" s="1" t="n">
        <v>0</v>
      </c>
      <c r="J1113" s="0" t="n">
        <f aca="false">I1113/(P$4*P$3)</f>
        <v>0</v>
      </c>
      <c r="K1113" s="0" t="n">
        <f aca="false">J1113*10^9*P$5</f>
        <v>0</v>
      </c>
      <c r="L1113" s="0" t="n">
        <f aca="false">K1113*P$7/P$8</f>
        <v>0</v>
      </c>
      <c r="M1113" s="0" t="n">
        <f aca="false">IF(I1113&gt;0,MIN(ROUNDUP(L1113,P$9),1000),0)</f>
        <v>0</v>
      </c>
    </row>
    <row r="1114" customFormat="false" ht="13.8" hidden="false" customHeight="false" outlineLevel="0" collapsed="false">
      <c r="A1114" s="0" t="s">
        <v>5337</v>
      </c>
      <c r="B1114" s="0" t="n">
        <f aca="false">-M1114</f>
        <v>-0</v>
      </c>
      <c r="C1114" s="0" t="n">
        <v>0</v>
      </c>
      <c r="D1114" s="0" t="n">
        <v>0</v>
      </c>
      <c r="E1114" s="0" t="s">
        <v>5338</v>
      </c>
      <c r="F1114" s="0" t="s">
        <v>5339</v>
      </c>
      <c r="G1114" s="0" t="s">
        <v>5340</v>
      </c>
      <c r="H1114" s="0" t="s">
        <v>5341</v>
      </c>
      <c r="I1114" s="1" t="n">
        <v>0</v>
      </c>
      <c r="J1114" s="0" t="n">
        <f aca="false">I1114/(P$4*P$3)</f>
        <v>0</v>
      </c>
      <c r="K1114" s="0" t="n">
        <f aca="false">J1114*10^9*P$5</f>
        <v>0</v>
      </c>
      <c r="L1114" s="0" t="n">
        <f aca="false">K1114*P$7/P$8</f>
        <v>0</v>
      </c>
      <c r="M1114" s="0" t="n">
        <f aca="false">IF(I1114&gt;0,MIN(ROUNDUP(L1114,P$9),1000),0)</f>
        <v>0</v>
      </c>
    </row>
    <row r="1115" customFormat="false" ht="13.8" hidden="false" customHeight="false" outlineLevel="0" collapsed="false">
      <c r="A1115" s="0" t="s">
        <v>5342</v>
      </c>
      <c r="B1115" s="0" t="n">
        <f aca="false">-M1115</f>
        <v>-0</v>
      </c>
      <c r="C1115" s="0" t="n">
        <v>0</v>
      </c>
      <c r="D1115" s="0" t="n">
        <v>0</v>
      </c>
      <c r="E1115" s="0" t="s">
        <v>5343</v>
      </c>
      <c r="F1115" s="0" t="s">
        <v>5344</v>
      </c>
      <c r="G1115" s="0" t="s">
        <v>5345</v>
      </c>
      <c r="H1115" s="0" t="s">
        <v>5346</v>
      </c>
      <c r="I1115" s="1" t="n">
        <v>0</v>
      </c>
      <c r="J1115" s="0" t="n">
        <f aca="false">I1115/(P$4*P$3)</f>
        <v>0</v>
      </c>
      <c r="K1115" s="0" t="n">
        <f aca="false">J1115*10^9*P$5</f>
        <v>0</v>
      </c>
      <c r="L1115" s="0" t="n">
        <f aca="false">K1115*P$7/P$8</f>
        <v>0</v>
      </c>
      <c r="M1115" s="0" t="n">
        <f aca="false">IF(I1115&gt;0,MIN(ROUNDUP(L1115,P$9),1000),0)</f>
        <v>0</v>
      </c>
    </row>
    <row r="1116" customFormat="false" ht="13.8" hidden="false" customHeight="false" outlineLevel="0" collapsed="false">
      <c r="A1116" s="0" t="s">
        <v>5347</v>
      </c>
      <c r="B1116" s="0" t="n">
        <f aca="false">-M1116</f>
        <v>-0</v>
      </c>
      <c r="C1116" s="0" t="n">
        <v>0</v>
      </c>
      <c r="D1116" s="0" t="n">
        <v>0</v>
      </c>
      <c r="E1116" s="0" t="s">
        <v>5348</v>
      </c>
      <c r="F1116" s="0" t="s">
        <v>5349</v>
      </c>
      <c r="G1116" s="0" t="s">
        <v>5350</v>
      </c>
      <c r="H1116" s="0" t="s">
        <v>5351</v>
      </c>
      <c r="I1116" s="1" t="n">
        <v>0</v>
      </c>
      <c r="J1116" s="0" t="n">
        <f aca="false">I1116/(P$4*P$3)</f>
        <v>0</v>
      </c>
      <c r="K1116" s="0" t="n">
        <f aca="false">J1116*10^9*P$5</f>
        <v>0</v>
      </c>
      <c r="L1116" s="0" t="n">
        <f aca="false">K1116*P$7/P$8</f>
        <v>0</v>
      </c>
      <c r="M1116" s="0" t="n">
        <f aca="false">IF(I1116&gt;0,MIN(ROUNDUP(L1116,P$9),1000),0)</f>
        <v>0</v>
      </c>
    </row>
    <row r="1117" customFormat="false" ht="13.8" hidden="false" customHeight="false" outlineLevel="0" collapsed="false">
      <c r="A1117" s="0" t="s">
        <v>5352</v>
      </c>
      <c r="B1117" s="0" t="n">
        <f aca="false">-M1117</f>
        <v>-0</v>
      </c>
      <c r="C1117" s="0" t="n">
        <v>0</v>
      </c>
      <c r="D1117" s="0" t="n">
        <v>0</v>
      </c>
      <c r="E1117" s="0" t="s">
        <v>5353</v>
      </c>
      <c r="F1117" s="0" t="s">
        <v>5354</v>
      </c>
      <c r="G1117" s="0" t="s">
        <v>5355</v>
      </c>
      <c r="H1117" s="0" t="s">
        <v>5356</v>
      </c>
      <c r="I1117" s="1" t="n">
        <v>0</v>
      </c>
      <c r="J1117" s="0" t="n">
        <f aca="false">I1117/(P$4*P$3)</f>
        <v>0</v>
      </c>
      <c r="K1117" s="0" t="n">
        <f aca="false">J1117*10^9*P$5</f>
        <v>0</v>
      </c>
      <c r="L1117" s="0" t="n">
        <f aca="false">K1117*P$7/P$8</f>
        <v>0</v>
      </c>
      <c r="M1117" s="0" t="n">
        <f aca="false">IF(I1117&gt;0,MIN(ROUNDUP(L1117,P$9),1000),0)</f>
        <v>0</v>
      </c>
    </row>
    <row r="1118" customFormat="false" ht="13.8" hidden="false" customHeight="false" outlineLevel="0" collapsed="false">
      <c r="A1118" s="0" t="s">
        <v>5357</v>
      </c>
      <c r="B1118" s="0" t="n">
        <f aca="false">-M1118</f>
        <v>-0</v>
      </c>
      <c r="C1118" s="0" t="n">
        <v>0</v>
      </c>
      <c r="D1118" s="0" t="n">
        <v>0</v>
      </c>
      <c r="E1118" s="0" t="s">
        <v>5358</v>
      </c>
      <c r="F1118" s="0" t="s">
        <v>5359</v>
      </c>
      <c r="G1118" s="0" t="s">
        <v>5360</v>
      </c>
      <c r="H1118" s="0" t="s">
        <v>5361</v>
      </c>
      <c r="I1118" s="1" t="n">
        <v>0</v>
      </c>
      <c r="J1118" s="0" t="n">
        <f aca="false">I1118/(P$4*P$3)</f>
        <v>0</v>
      </c>
      <c r="K1118" s="0" t="n">
        <f aca="false">J1118*10^9*P$5</f>
        <v>0</v>
      </c>
      <c r="L1118" s="0" t="n">
        <f aca="false">K1118*P$7/P$8</f>
        <v>0</v>
      </c>
      <c r="M1118" s="0" t="n">
        <f aca="false">IF(I1118&gt;0,MIN(ROUNDUP(L1118,P$9),1000),0)</f>
        <v>0</v>
      </c>
    </row>
    <row r="1119" customFormat="false" ht="13.8" hidden="false" customHeight="false" outlineLevel="0" collapsed="false">
      <c r="A1119" s="0" t="s">
        <v>5362</v>
      </c>
      <c r="B1119" s="0" t="n">
        <f aca="false">-M1119</f>
        <v>-0</v>
      </c>
      <c r="C1119" s="0" t="n">
        <v>0</v>
      </c>
      <c r="D1119" s="0" t="n">
        <v>0</v>
      </c>
      <c r="E1119" s="0" t="s">
        <v>5363</v>
      </c>
      <c r="F1119" s="0" t="s">
        <v>5364</v>
      </c>
      <c r="G1119" s="0" t="s">
        <v>5365</v>
      </c>
      <c r="H1119" s="0" t="s">
        <v>5366</v>
      </c>
      <c r="I1119" s="1" t="n">
        <v>0</v>
      </c>
      <c r="J1119" s="0" t="n">
        <f aca="false">I1119/(P$4*P$3)</f>
        <v>0</v>
      </c>
      <c r="K1119" s="0" t="n">
        <f aca="false">J1119*10^9*P$5</f>
        <v>0</v>
      </c>
      <c r="L1119" s="0" t="n">
        <f aca="false">K1119*P$7/P$8</f>
        <v>0</v>
      </c>
      <c r="M1119" s="0" t="n">
        <f aca="false">IF(I1119&gt;0,MIN(ROUNDUP(L1119,P$9),1000),0)</f>
        <v>0</v>
      </c>
    </row>
    <row r="1120" customFormat="false" ht="13.8" hidden="false" customHeight="false" outlineLevel="0" collapsed="false">
      <c r="A1120" s="0" t="s">
        <v>5367</v>
      </c>
      <c r="B1120" s="0" t="n">
        <f aca="false">-M1120</f>
        <v>-0</v>
      </c>
      <c r="C1120" s="0" t="n">
        <v>0</v>
      </c>
      <c r="D1120" s="0" t="n">
        <v>0</v>
      </c>
      <c r="E1120" s="0" t="s">
        <v>5368</v>
      </c>
      <c r="F1120" s="0" t="s">
        <v>5369</v>
      </c>
      <c r="G1120" s="0" t="s">
        <v>5370</v>
      </c>
      <c r="H1120" s="0" t="s">
        <v>5371</v>
      </c>
      <c r="I1120" s="1" t="n">
        <v>0</v>
      </c>
      <c r="J1120" s="0" t="n">
        <f aca="false">I1120/(P$4*P$3)</f>
        <v>0</v>
      </c>
      <c r="K1120" s="0" t="n">
        <f aca="false">J1120*10^9*P$5</f>
        <v>0</v>
      </c>
      <c r="L1120" s="0" t="n">
        <f aca="false">K1120*P$7/P$8</f>
        <v>0</v>
      </c>
      <c r="M1120" s="0" t="n">
        <f aca="false">IF(I1120&gt;0,MIN(ROUNDUP(L1120,P$9),1000),0)</f>
        <v>0</v>
      </c>
    </row>
    <row r="1121" customFormat="false" ht="13.8" hidden="false" customHeight="false" outlineLevel="0" collapsed="false">
      <c r="A1121" s="0" t="s">
        <v>5372</v>
      </c>
      <c r="B1121" s="0" t="n">
        <f aca="false">-M1121</f>
        <v>-0</v>
      </c>
      <c r="C1121" s="0" t="n">
        <v>0</v>
      </c>
      <c r="D1121" s="0" t="n">
        <v>0</v>
      </c>
      <c r="E1121" s="0" t="s">
        <v>5373</v>
      </c>
      <c r="F1121" s="0" t="s">
        <v>5374</v>
      </c>
      <c r="G1121" s="0" t="s">
        <v>5375</v>
      </c>
      <c r="H1121" s="0" t="s">
        <v>5376</v>
      </c>
      <c r="I1121" s="1" t="n">
        <v>0</v>
      </c>
      <c r="J1121" s="0" t="n">
        <f aca="false">I1121/(P$4*P$3)</f>
        <v>0</v>
      </c>
      <c r="K1121" s="0" t="n">
        <f aca="false">J1121*10^9*P$5</f>
        <v>0</v>
      </c>
      <c r="L1121" s="0" t="n">
        <f aca="false">K1121*P$7/P$8</f>
        <v>0</v>
      </c>
      <c r="M1121" s="0" t="n">
        <f aca="false">IF(I1121&gt;0,MIN(ROUNDUP(L1121,P$9),1000),0)</f>
        <v>0</v>
      </c>
    </row>
    <row r="1122" customFormat="false" ht="13.8" hidden="false" customHeight="false" outlineLevel="0" collapsed="false">
      <c r="A1122" s="0" t="s">
        <v>5377</v>
      </c>
      <c r="B1122" s="0" t="n">
        <f aca="false">-M1122</f>
        <v>-0</v>
      </c>
      <c r="C1122" s="0" t="n">
        <v>1000</v>
      </c>
      <c r="D1122" s="0" t="n">
        <v>0</v>
      </c>
      <c r="E1122" s="0" t="s">
        <v>5378</v>
      </c>
      <c r="F1122" s="0" t="s">
        <v>5379</v>
      </c>
      <c r="G1122" s="0" t="s">
        <v>5380</v>
      </c>
      <c r="H1122" s="0" t="s">
        <v>5381</v>
      </c>
      <c r="I1122" s="1" t="n">
        <v>0</v>
      </c>
      <c r="J1122" s="0" t="n">
        <f aca="false">I1122/(P$4*P$3)</f>
        <v>0</v>
      </c>
      <c r="K1122" s="0" t="n">
        <f aca="false">J1122*10^9*P$5</f>
        <v>0</v>
      </c>
      <c r="L1122" s="0" t="n">
        <f aca="false">K1122*P$7/P$8</f>
        <v>0</v>
      </c>
      <c r="M1122" s="0" t="n">
        <f aca="false">IF(I1122&gt;0,MIN(ROUNDUP(L1122,P$9),1000),0)</f>
        <v>0</v>
      </c>
    </row>
    <row r="1123" customFormat="false" ht="13.8" hidden="false" customHeight="false" outlineLevel="0" collapsed="false">
      <c r="A1123" s="0" t="s">
        <v>5382</v>
      </c>
      <c r="B1123" s="0" t="n">
        <f aca="false">-M1123</f>
        <v>-0</v>
      </c>
      <c r="C1123" s="0" t="n">
        <v>0</v>
      </c>
      <c r="D1123" s="0" t="n">
        <v>0</v>
      </c>
      <c r="E1123" s="0" t="s">
        <v>5383</v>
      </c>
      <c r="F1123" s="0" t="s">
        <v>5384</v>
      </c>
      <c r="G1123" s="0" t="s">
        <v>5385</v>
      </c>
      <c r="H1123" s="0" t="s">
        <v>5386</v>
      </c>
      <c r="I1123" s="1" t="n">
        <v>0</v>
      </c>
      <c r="J1123" s="0" t="n">
        <f aca="false">I1123/(P$4*P$3)</f>
        <v>0</v>
      </c>
      <c r="K1123" s="0" t="n">
        <f aca="false">J1123*10^9*P$5</f>
        <v>0</v>
      </c>
      <c r="L1123" s="0" t="n">
        <f aca="false">K1123*P$7/P$8</f>
        <v>0</v>
      </c>
      <c r="M1123" s="0" t="n">
        <f aca="false">IF(I1123&gt;0,MIN(ROUNDUP(L1123,P$9),1000),0)</f>
        <v>0</v>
      </c>
    </row>
    <row r="1124" customFormat="false" ht="13.8" hidden="false" customHeight="false" outlineLevel="0" collapsed="false">
      <c r="A1124" s="0" t="s">
        <v>5387</v>
      </c>
      <c r="B1124" s="0" t="n">
        <f aca="false">-M1124</f>
        <v>-0</v>
      </c>
      <c r="C1124" s="0" t="n">
        <v>0</v>
      </c>
      <c r="D1124" s="0" t="n">
        <v>0</v>
      </c>
      <c r="E1124" s="0" t="s">
        <v>5388</v>
      </c>
      <c r="F1124" s="0" t="s">
        <v>5389</v>
      </c>
      <c r="G1124" s="0" t="s">
        <v>5390</v>
      </c>
      <c r="H1124" s="0" t="s">
        <v>5391</v>
      </c>
      <c r="I1124" s="1" t="n">
        <v>0</v>
      </c>
      <c r="J1124" s="0" t="n">
        <f aca="false">I1124/(P$4*P$3)</f>
        <v>0</v>
      </c>
      <c r="K1124" s="0" t="n">
        <f aca="false">J1124*10^9*P$5</f>
        <v>0</v>
      </c>
      <c r="L1124" s="0" t="n">
        <f aca="false">K1124*P$7/P$8</f>
        <v>0</v>
      </c>
      <c r="M1124" s="0" t="n">
        <f aca="false">IF(I1124&gt;0,MIN(ROUNDUP(L1124,P$9),1000),0)</f>
        <v>0</v>
      </c>
    </row>
    <row r="1125" customFormat="false" ht="13.8" hidden="false" customHeight="false" outlineLevel="0" collapsed="false">
      <c r="A1125" s="0" t="s">
        <v>5392</v>
      </c>
      <c r="B1125" s="0" t="n">
        <f aca="false">-M1125</f>
        <v>-0</v>
      </c>
      <c r="C1125" s="0" t="n">
        <v>0</v>
      </c>
      <c r="D1125" s="0" t="n">
        <v>0</v>
      </c>
      <c r="E1125" s="0" t="s">
        <v>5393</v>
      </c>
      <c r="F1125" s="0" t="s">
        <v>5394</v>
      </c>
      <c r="G1125" s="0" t="s">
        <v>5395</v>
      </c>
      <c r="H1125" s="0" t="s">
        <v>5396</v>
      </c>
      <c r="I1125" s="1" t="n">
        <v>0</v>
      </c>
      <c r="J1125" s="0" t="n">
        <f aca="false">I1125/(P$4*P$3)</f>
        <v>0</v>
      </c>
      <c r="K1125" s="0" t="n">
        <f aca="false">J1125*10^9*P$5</f>
        <v>0</v>
      </c>
      <c r="L1125" s="0" t="n">
        <f aca="false">K1125*P$7/P$8</f>
        <v>0</v>
      </c>
      <c r="M1125" s="0" t="n">
        <f aca="false">IF(I1125&gt;0,MIN(ROUNDUP(L1125,P$9),1000),0)</f>
        <v>0</v>
      </c>
    </row>
    <row r="1126" customFormat="false" ht="13.8" hidden="false" customHeight="false" outlineLevel="0" collapsed="false">
      <c r="A1126" s="0" t="s">
        <v>5397</v>
      </c>
      <c r="B1126" s="0" t="n">
        <f aca="false">-M1126</f>
        <v>-0</v>
      </c>
      <c r="C1126" s="0" t="n">
        <v>0</v>
      </c>
      <c r="D1126" s="0" t="n">
        <v>0</v>
      </c>
      <c r="E1126" s="0" t="s">
        <v>5398</v>
      </c>
      <c r="F1126" s="0" t="s">
        <v>5399</v>
      </c>
      <c r="G1126" s="0" t="s">
        <v>5400</v>
      </c>
      <c r="H1126" s="0" t="s">
        <v>5401</v>
      </c>
      <c r="I1126" s="1" t="n">
        <v>0</v>
      </c>
      <c r="J1126" s="0" t="n">
        <f aca="false">I1126/(P$4*P$3)</f>
        <v>0</v>
      </c>
      <c r="K1126" s="0" t="n">
        <f aca="false">J1126*10^9*P$5</f>
        <v>0</v>
      </c>
      <c r="L1126" s="0" t="n">
        <f aca="false">K1126*P$7/P$8</f>
        <v>0</v>
      </c>
      <c r="M1126" s="0" t="n">
        <f aca="false">IF(I1126&gt;0,MIN(ROUNDUP(L1126,P$9),1000),0)</f>
        <v>0</v>
      </c>
    </row>
    <row r="1127" customFormat="false" ht="13.8" hidden="false" customHeight="false" outlineLevel="0" collapsed="false">
      <c r="A1127" s="0" t="s">
        <v>5402</v>
      </c>
      <c r="B1127" s="0" t="n">
        <f aca="false">-M1127</f>
        <v>-0</v>
      </c>
      <c r="C1127" s="0" t="n">
        <v>0</v>
      </c>
      <c r="D1127" s="0" t="n">
        <v>0</v>
      </c>
      <c r="E1127" s="0" t="s">
        <v>5403</v>
      </c>
      <c r="F1127" s="0" t="s">
        <v>5404</v>
      </c>
      <c r="G1127" s="0" t="s">
        <v>5405</v>
      </c>
      <c r="H1127" s="0" t="s">
        <v>5406</v>
      </c>
      <c r="I1127" s="1" t="n">
        <v>0</v>
      </c>
      <c r="J1127" s="0" t="n">
        <f aca="false">I1127/(P$4*P$3)</f>
        <v>0</v>
      </c>
      <c r="K1127" s="0" t="n">
        <f aca="false">J1127*10^9*P$5</f>
        <v>0</v>
      </c>
      <c r="L1127" s="0" t="n">
        <f aca="false">K1127*P$7/P$8</f>
        <v>0</v>
      </c>
      <c r="M1127" s="0" t="n">
        <f aca="false">IF(I1127&gt;0,MIN(ROUNDUP(L1127,P$9),1000),0)</f>
        <v>0</v>
      </c>
    </row>
    <row r="1128" customFormat="false" ht="13.8" hidden="false" customHeight="false" outlineLevel="0" collapsed="false">
      <c r="A1128" s="0" t="s">
        <v>5407</v>
      </c>
      <c r="B1128" s="0" t="n">
        <f aca="false">-M1128</f>
        <v>-0</v>
      </c>
      <c r="C1128" s="0" t="n">
        <v>0</v>
      </c>
      <c r="D1128" s="0" t="n">
        <v>0</v>
      </c>
      <c r="E1128" s="0" t="s">
        <v>5408</v>
      </c>
      <c r="F1128" s="0" t="s">
        <v>5409</v>
      </c>
      <c r="G1128" s="0" t="s">
        <v>5410</v>
      </c>
      <c r="H1128" s="0" t="s">
        <v>5411</v>
      </c>
      <c r="I1128" s="1" t="n">
        <v>0</v>
      </c>
      <c r="J1128" s="0" t="n">
        <f aca="false">I1128/(P$4*P$3)</f>
        <v>0</v>
      </c>
      <c r="K1128" s="0" t="n">
        <f aca="false">J1128*10^9*P$5</f>
        <v>0</v>
      </c>
      <c r="L1128" s="0" t="n">
        <f aca="false">K1128*P$7/P$8</f>
        <v>0</v>
      </c>
      <c r="M1128" s="0" t="n">
        <f aca="false">IF(I1128&gt;0,MIN(ROUNDUP(L1128,P$9),1000),0)</f>
        <v>0</v>
      </c>
    </row>
    <row r="1129" customFormat="false" ht="13.8" hidden="false" customHeight="false" outlineLevel="0" collapsed="false">
      <c r="A1129" s="0" t="s">
        <v>5412</v>
      </c>
      <c r="B1129" s="0" t="n">
        <f aca="false">-M1129</f>
        <v>-0</v>
      </c>
      <c r="C1129" s="0" t="n">
        <v>0</v>
      </c>
      <c r="D1129" s="0" t="n">
        <v>0</v>
      </c>
      <c r="E1129" s="0" t="s">
        <v>5413</v>
      </c>
      <c r="F1129" s="0" t="s">
        <v>5414</v>
      </c>
      <c r="G1129" s="0" t="s">
        <v>5415</v>
      </c>
      <c r="H1129" s="0" t="s">
        <v>5416</v>
      </c>
      <c r="I1129" s="1" t="n">
        <v>0</v>
      </c>
      <c r="J1129" s="0" t="n">
        <f aca="false">I1129/(P$4*P$3)</f>
        <v>0</v>
      </c>
      <c r="K1129" s="0" t="n">
        <f aca="false">J1129*10^9*P$5</f>
        <v>0</v>
      </c>
      <c r="L1129" s="0" t="n">
        <f aca="false">K1129*P$7/P$8</f>
        <v>0</v>
      </c>
      <c r="M1129" s="0" t="n">
        <f aca="false">IF(I1129&gt;0,MIN(ROUNDUP(L1129,P$9),1000),0)</f>
        <v>0</v>
      </c>
    </row>
    <row r="1130" customFormat="false" ht="13.8" hidden="false" customHeight="false" outlineLevel="0" collapsed="false">
      <c r="A1130" s="0" t="s">
        <v>5417</v>
      </c>
      <c r="B1130" s="0" t="n">
        <f aca="false">-M1130</f>
        <v>-0</v>
      </c>
      <c r="C1130" s="0" t="n">
        <v>0</v>
      </c>
      <c r="D1130" s="0" t="n">
        <v>0</v>
      </c>
      <c r="E1130" s="0" t="s">
        <v>5418</v>
      </c>
      <c r="F1130" s="0" t="s">
        <v>5419</v>
      </c>
      <c r="G1130" s="0" t="s">
        <v>5420</v>
      </c>
      <c r="H1130" s="0" t="s">
        <v>5421</v>
      </c>
      <c r="I1130" s="1" t="n">
        <v>0</v>
      </c>
      <c r="J1130" s="0" t="n">
        <f aca="false">I1130/(P$4*P$3)</f>
        <v>0</v>
      </c>
      <c r="K1130" s="0" t="n">
        <f aca="false">J1130*10^9*P$5</f>
        <v>0</v>
      </c>
      <c r="L1130" s="0" t="n">
        <f aca="false">K1130*P$7/P$8</f>
        <v>0</v>
      </c>
      <c r="M1130" s="0" t="n">
        <f aca="false">IF(I1130&gt;0,MIN(ROUNDUP(L1130,P$9),1000),0)</f>
        <v>0</v>
      </c>
    </row>
    <row r="1131" customFormat="false" ht="13.8" hidden="false" customHeight="false" outlineLevel="0" collapsed="false">
      <c r="A1131" s="0" t="s">
        <v>5422</v>
      </c>
      <c r="B1131" s="0" t="n">
        <f aca="false">-M1131</f>
        <v>-0</v>
      </c>
      <c r="C1131" s="0" t="n">
        <v>0</v>
      </c>
      <c r="D1131" s="0" t="n">
        <v>0</v>
      </c>
      <c r="E1131" s="0" t="s">
        <v>5423</v>
      </c>
      <c r="F1131" s="0" t="s">
        <v>5424</v>
      </c>
      <c r="G1131" s="0" t="s">
        <v>5425</v>
      </c>
      <c r="H1131" s="0" t="s">
        <v>5426</v>
      </c>
      <c r="I1131" s="1" t="n">
        <v>0</v>
      </c>
      <c r="J1131" s="0" t="n">
        <f aca="false">I1131/(P$4*P$3)</f>
        <v>0</v>
      </c>
      <c r="K1131" s="0" t="n">
        <f aca="false">J1131*10^9*P$5</f>
        <v>0</v>
      </c>
      <c r="L1131" s="0" t="n">
        <f aca="false">K1131*P$7/P$8</f>
        <v>0</v>
      </c>
      <c r="M1131" s="0" t="n">
        <f aca="false">IF(I1131&gt;0,MIN(ROUNDUP(L1131,P$9),1000),0)</f>
        <v>0</v>
      </c>
    </row>
    <row r="1132" customFormat="false" ht="13.8" hidden="false" customHeight="false" outlineLevel="0" collapsed="false">
      <c r="A1132" s="0" t="s">
        <v>5427</v>
      </c>
      <c r="B1132" s="0" t="n">
        <f aca="false">-M1132</f>
        <v>-0</v>
      </c>
      <c r="C1132" s="0" t="n">
        <v>0</v>
      </c>
      <c r="D1132" s="0" t="n">
        <v>0</v>
      </c>
      <c r="E1132" s="0" t="s">
        <v>5428</v>
      </c>
      <c r="F1132" s="0" t="s">
        <v>5429</v>
      </c>
      <c r="G1132" s="0" t="s">
        <v>5430</v>
      </c>
      <c r="H1132" s="0" t="s">
        <v>5431</v>
      </c>
      <c r="I1132" s="1" t="n">
        <v>0</v>
      </c>
      <c r="J1132" s="0" t="n">
        <f aca="false">I1132/(P$4*P$3)</f>
        <v>0</v>
      </c>
      <c r="K1132" s="0" t="n">
        <f aca="false">J1132*10^9*P$5</f>
        <v>0</v>
      </c>
      <c r="L1132" s="0" t="n">
        <f aca="false">K1132*P$7/P$8</f>
        <v>0</v>
      </c>
      <c r="M1132" s="0" t="n">
        <f aca="false">IF(I1132&gt;0,MIN(ROUNDUP(L1132,P$9),1000),0)</f>
        <v>0</v>
      </c>
    </row>
    <row r="1133" customFormat="false" ht="13.8" hidden="false" customHeight="false" outlineLevel="0" collapsed="false">
      <c r="A1133" s="0" t="s">
        <v>5432</v>
      </c>
      <c r="B1133" s="0" t="n">
        <f aca="false">-M1133</f>
        <v>-0</v>
      </c>
      <c r="C1133" s="0" t="n">
        <v>0</v>
      </c>
      <c r="D1133" s="0" t="n">
        <v>0</v>
      </c>
      <c r="E1133" s="0" t="s">
        <v>5433</v>
      </c>
      <c r="F1133" s="0" t="s">
        <v>5434</v>
      </c>
      <c r="G1133" s="0" t="s">
        <v>670</v>
      </c>
      <c r="H1133" s="0" t="s">
        <v>5435</v>
      </c>
      <c r="I1133" s="1" t="n">
        <v>0</v>
      </c>
      <c r="J1133" s="0" t="n">
        <f aca="false">I1133/(P$4*P$3)</f>
        <v>0</v>
      </c>
      <c r="K1133" s="0" t="n">
        <f aca="false">J1133*10^9*P$5</f>
        <v>0</v>
      </c>
      <c r="L1133" s="0" t="n">
        <f aca="false">K1133*P$7/P$8</f>
        <v>0</v>
      </c>
      <c r="M1133" s="0" t="n">
        <f aca="false">IF(I1133&gt;0,MIN(ROUNDUP(L1133,P$9),1000),0)</f>
        <v>0</v>
      </c>
    </row>
    <row r="1134" customFormat="false" ht="13.8" hidden="false" customHeight="false" outlineLevel="0" collapsed="false">
      <c r="A1134" s="0" t="s">
        <v>5436</v>
      </c>
      <c r="B1134" s="0" t="n">
        <f aca="false">-M1134</f>
        <v>-0</v>
      </c>
      <c r="C1134" s="0" t="n">
        <v>1000</v>
      </c>
      <c r="D1134" s="0" t="n">
        <v>0</v>
      </c>
      <c r="E1134" s="0" t="s">
        <v>5437</v>
      </c>
      <c r="F1134" s="0" t="s">
        <v>5438</v>
      </c>
      <c r="G1134" s="0" t="s">
        <v>5439</v>
      </c>
      <c r="H1134" s="0" t="s">
        <v>5440</v>
      </c>
      <c r="I1134" s="1" t="n">
        <v>0</v>
      </c>
      <c r="J1134" s="0" t="n">
        <f aca="false">I1134/(P$4*P$3)</f>
        <v>0</v>
      </c>
      <c r="K1134" s="0" t="n">
        <f aca="false">J1134*10^9*P$5</f>
        <v>0</v>
      </c>
      <c r="L1134" s="0" t="n">
        <f aca="false">K1134*P$7/P$8</f>
        <v>0</v>
      </c>
      <c r="M1134" s="0" t="n">
        <f aca="false">IF(I1134&gt;0,MIN(ROUNDUP(L1134,P$9),1000),0)</f>
        <v>0</v>
      </c>
    </row>
    <row r="1135" customFormat="false" ht="13.8" hidden="false" customHeight="false" outlineLevel="0" collapsed="false">
      <c r="A1135" s="0" t="s">
        <v>5441</v>
      </c>
      <c r="B1135" s="0" t="n">
        <f aca="false">-M1135</f>
        <v>-0</v>
      </c>
      <c r="C1135" s="0" t="n">
        <v>1000</v>
      </c>
      <c r="D1135" s="0" t="n">
        <v>0</v>
      </c>
      <c r="E1135" s="0" t="s">
        <v>5442</v>
      </c>
      <c r="F1135" s="0" t="s">
        <v>5443</v>
      </c>
      <c r="G1135" s="0" t="s">
        <v>5444</v>
      </c>
      <c r="H1135" s="0" t="s">
        <v>5445</v>
      </c>
      <c r="I1135" s="1" t="n">
        <v>0</v>
      </c>
      <c r="J1135" s="0" t="n">
        <f aca="false">I1135/(P$4*P$3)</f>
        <v>0</v>
      </c>
      <c r="K1135" s="0" t="n">
        <f aca="false">J1135*10^9*P$5</f>
        <v>0</v>
      </c>
      <c r="L1135" s="0" t="n">
        <f aca="false">K1135*P$7/P$8</f>
        <v>0</v>
      </c>
      <c r="M1135" s="0" t="n">
        <f aca="false">IF(I1135&gt;0,MIN(ROUNDUP(L1135,P$9),1000),0)</f>
        <v>0</v>
      </c>
    </row>
    <row r="1136" customFormat="false" ht="13.8" hidden="false" customHeight="false" outlineLevel="0" collapsed="false">
      <c r="A1136" s="0" t="s">
        <v>5446</v>
      </c>
      <c r="B1136" s="0" t="n">
        <f aca="false">-M1136</f>
        <v>-0</v>
      </c>
      <c r="C1136" s="0" t="n">
        <v>1000</v>
      </c>
      <c r="D1136" s="0" t="n">
        <v>0</v>
      </c>
      <c r="E1136" s="0" t="s">
        <v>5447</v>
      </c>
      <c r="F1136" s="0" t="s">
        <v>5448</v>
      </c>
      <c r="G1136" s="0" t="s">
        <v>1404</v>
      </c>
      <c r="H1136" s="0" t="s">
        <v>5449</v>
      </c>
      <c r="I1136" s="1" t="n">
        <v>0</v>
      </c>
      <c r="J1136" s="0" t="n">
        <f aca="false">I1136/(P$4*P$3)</f>
        <v>0</v>
      </c>
      <c r="K1136" s="0" t="n">
        <f aca="false">J1136*10^9*P$5</f>
        <v>0</v>
      </c>
      <c r="L1136" s="0" t="n">
        <f aca="false">K1136*P$7/P$8</f>
        <v>0</v>
      </c>
      <c r="M1136" s="0" t="n">
        <f aca="false">IF(I1136&gt;0,MIN(ROUNDUP(L1136,P$9),1000),0)</f>
        <v>0</v>
      </c>
    </row>
    <row r="1137" customFormat="false" ht="13.8" hidden="false" customHeight="false" outlineLevel="0" collapsed="false">
      <c r="A1137" s="0" t="s">
        <v>5450</v>
      </c>
      <c r="B1137" s="0" t="n">
        <f aca="false">-M1137</f>
        <v>-0</v>
      </c>
      <c r="C1137" s="0" t="n">
        <v>1000</v>
      </c>
      <c r="D1137" s="0" t="n">
        <v>0</v>
      </c>
      <c r="E1137" s="0" t="s">
        <v>5451</v>
      </c>
      <c r="F1137" s="0" t="s">
        <v>5452</v>
      </c>
      <c r="G1137" s="0" t="s">
        <v>5453</v>
      </c>
      <c r="H1137" s="0" t="s">
        <v>5454</v>
      </c>
      <c r="I1137" s="1" t="n">
        <v>0</v>
      </c>
      <c r="J1137" s="0" t="n">
        <f aca="false">I1137/(P$4*P$3)</f>
        <v>0</v>
      </c>
      <c r="K1137" s="0" t="n">
        <f aca="false">J1137*10^9*P$5</f>
        <v>0</v>
      </c>
      <c r="L1137" s="0" t="n">
        <f aca="false">K1137*P$7/P$8</f>
        <v>0</v>
      </c>
      <c r="M1137" s="0" t="n">
        <f aca="false">IF(I1137&gt;0,MIN(ROUNDUP(L1137,P$9),1000),0)</f>
        <v>0</v>
      </c>
    </row>
    <row r="1138" customFormat="false" ht="13.8" hidden="false" customHeight="false" outlineLevel="0" collapsed="false">
      <c r="A1138" s="0" t="s">
        <v>5455</v>
      </c>
      <c r="B1138" s="0" t="n">
        <f aca="false">-M1138</f>
        <v>-0</v>
      </c>
      <c r="C1138" s="0" t="n">
        <v>1000</v>
      </c>
      <c r="D1138" s="0" t="n">
        <v>0</v>
      </c>
      <c r="E1138" s="0" t="s">
        <v>5456</v>
      </c>
      <c r="F1138" s="0" t="s">
        <v>5457</v>
      </c>
      <c r="G1138" s="0" t="s">
        <v>5458</v>
      </c>
      <c r="H1138" s="0" t="s">
        <v>5459</v>
      </c>
      <c r="I1138" s="1" t="n">
        <v>0</v>
      </c>
      <c r="J1138" s="0" t="n">
        <f aca="false">I1138/(P$4*P$3)</f>
        <v>0</v>
      </c>
      <c r="K1138" s="0" t="n">
        <f aca="false">J1138*10^9*P$5</f>
        <v>0</v>
      </c>
      <c r="L1138" s="0" t="n">
        <f aca="false">K1138*P$7/P$8</f>
        <v>0</v>
      </c>
      <c r="M1138" s="0" t="n">
        <f aca="false">IF(I1138&gt;0,MIN(ROUNDUP(L1138,P$9),1000),0)</f>
        <v>0</v>
      </c>
    </row>
    <row r="1139" customFormat="false" ht="13.8" hidden="false" customHeight="false" outlineLevel="0" collapsed="false">
      <c r="A1139" s="0" t="s">
        <v>5460</v>
      </c>
      <c r="B1139" s="0" t="n">
        <f aca="false">-M1139</f>
        <v>-0</v>
      </c>
      <c r="C1139" s="0" t="n">
        <v>1000</v>
      </c>
      <c r="D1139" s="0" t="n">
        <v>0</v>
      </c>
      <c r="E1139" s="0" t="s">
        <v>5461</v>
      </c>
      <c r="F1139" s="0" t="s">
        <v>5462</v>
      </c>
      <c r="G1139" s="0" t="s">
        <v>5463</v>
      </c>
      <c r="H1139" s="0" t="s">
        <v>5464</v>
      </c>
      <c r="I1139" s="1" t="n">
        <v>0</v>
      </c>
      <c r="J1139" s="0" t="n">
        <f aca="false">I1139/(P$4*P$3)</f>
        <v>0</v>
      </c>
      <c r="K1139" s="0" t="n">
        <f aca="false">J1139*10^9*P$5</f>
        <v>0</v>
      </c>
      <c r="L1139" s="0" t="n">
        <f aca="false">K1139*P$7/P$8</f>
        <v>0</v>
      </c>
      <c r="M1139" s="0" t="n">
        <f aca="false">IF(I1139&gt;0,MIN(ROUNDUP(L1139,P$9),1000),0)</f>
        <v>0</v>
      </c>
    </row>
    <row r="1140" customFormat="false" ht="13.8" hidden="false" customHeight="false" outlineLevel="0" collapsed="false">
      <c r="A1140" s="0" t="s">
        <v>5465</v>
      </c>
      <c r="B1140" s="0" t="n">
        <f aca="false">-M1140</f>
        <v>-0</v>
      </c>
      <c r="C1140" s="0" t="n">
        <v>1000</v>
      </c>
      <c r="D1140" s="0" t="n">
        <v>0</v>
      </c>
      <c r="E1140" s="0" t="s">
        <v>5466</v>
      </c>
      <c r="F1140" s="0" t="s">
        <v>5467</v>
      </c>
      <c r="G1140" s="0" t="s">
        <v>5468</v>
      </c>
      <c r="H1140" s="0" t="s">
        <v>5469</v>
      </c>
      <c r="I1140" s="1" t="n">
        <v>0</v>
      </c>
      <c r="J1140" s="0" t="n">
        <f aca="false">I1140/(P$4*P$3)</f>
        <v>0</v>
      </c>
      <c r="K1140" s="0" t="n">
        <f aca="false">J1140*10^9*P$5</f>
        <v>0</v>
      </c>
      <c r="L1140" s="0" t="n">
        <f aca="false">K1140*P$7/P$8</f>
        <v>0</v>
      </c>
      <c r="M1140" s="0" t="n">
        <f aca="false">IF(I1140&gt;0,MIN(ROUNDUP(L1140,P$9),1000),0)</f>
        <v>0</v>
      </c>
    </row>
    <row r="1141" customFormat="false" ht="13.8" hidden="false" customHeight="false" outlineLevel="0" collapsed="false">
      <c r="A1141" s="0" t="s">
        <v>5470</v>
      </c>
      <c r="B1141" s="0" t="n">
        <f aca="false">-M1141</f>
        <v>-0</v>
      </c>
      <c r="C1141" s="0" t="n">
        <v>0</v>
      </c>
      <c r="D1141" s="0" t="n">
        <v>0</v>
      </c>
      <c r="E1141" s="0" t="s">
        <v>5471</v>
      </c>
      <c r="F1141" s="0" t="s">
        <v>5472</v>
      </c>
      <c r="G1141" s="0" t="s">
        <v>5473</v>
      </c>
      <c r="H1141" s="0" t="s">
        <v>5474</v>
      </c>
      <c r="I1141" s="1" t="n">
        <v>0</v>
      </c>
      <c r="J1141" s="0" t="n">
        <f aca="false">I1141/(P$4*P$3)</f>
        <v>0</v>
      </c>
      <c r="K1141" s="0" t="n">
        <f aca="false">J1141*10^9*P$5</f>
        <v>0</v>
      </c>
      <c r="L1141" s="0" t="n">
        <f aca="false">K1141*P$7/P$8</f>
        <v>0</v>
      </c>
      <c r="M1141" s="0" t="n">
        <f aca="false">IF(I1141&gt;0,MIN(ROUNDUP(L1141,P$9),1000),0)</f>
        <v>0</v>
      </c>
    </row>
    <row r="1142" customFormat="false" ht="13.8" hidden="false" customHeight="false" outlineLevel="0" collapsed="false">
      <c r="A1142" s="0" t="s">
        <v>5475</v>
      </c>
      <c r="B1142" s="0" t="n">
        <f aca="false">-M1142</f>
        <v>-0</v>
      </c>
      <c r="C1142" s="0" t="n">
        <v>1000</v>
      </c>
      <c r="D1142" s="0" t="n">
        <v>0</v>
      </c>
      <c r="E1142" s="0" t="s">
        <v>5476</v>
      </c>
      <c r="F1142" s="0" t="s">
        <v>5477</v>
      </c>
      <c r="G1142" s="0" t="s">
        <v>5478</v>
      </c>
      <c r="H1142" s="0" t="s">
        <v>5479</v>
      </c>
      <c r="I1142" s="1" t="n">
        <v>0</v>
      </c>
      <c r="J1142" s="0" t="n">
        <f aca="false">I1142/(P$4*P$3)</f>
        <v>0</v>
      </c>
      <c r="K1142" s="0" t="n">
        <f aca="false">J1142*10^9*P$5</f>
        <v>0</v>
      </c>
      <c r="L1142" s="0" t="n">
        <f aca="false">K1142*P$7/P$8</f>
        <v>0</v>
      </c>
      <c r="M1142" s="0" t="n">
        <f aca="false">IF(I1142&gt;0,MIN(ROUNDUP(L1142,P$9),1000),0)</f>
        <v>0</v>
      </c>
    </row>
    <row r="1143" customFormat="false" ht="13.8" hidden="false" customHeight="false" outlineLevel="0" collapsed="false">
      <c r="A1143" s="0" t="s">
        <v>5480</v>
      </c>
      <c r="B1143" s="0" t="n">
        <f aca="false">-M1143</f>
        <v>-0</v>
      </c>
      <c r="C1143" s="0" t="n">
        <v>1000</v>
      </c>
      <c r="D1143" s="0" t="n">
        <v>0</v>
      </c>
      <c r="E1143" s="0" t="s">
        <v>5481</v>
      </c>
      <c r="F1143" s="0" t="s">
        <v>5482</v>
      </c>
      <c r="G1143" s="0" t="s">
        <v>5483</v>
      </c>
      <c r="H1143" s="0" t="s">
        <v>5484</v>
      </c>
      <c r="I1143" s="1" t="n">
        <v>0</v>
      </c>
      <c r="J1143" s="0" t="n">
        <f aca="false">I1143/(P$4*P$3)</f>
        <v>0</v>
      </c>
      <c r="K1143" s="0" t="n">
        <f aca="false">J1143*10^9*P$5</f>
        <v>0</v>
      </c>
      <c r="L1143" s="0" t="n">
        <f aca="false">K1143*P$7/P$8</f>
        <v>0</v>
      </c>
      <c r="M1143" s="0" t="n">
        <f aca="false">IF(I1143&gt;0,MIN(ROUNDUP(L1143,P$9),1000),0)</f>
        <v>0</v>
      </c>
    </row>
    <row r="1144" customFormat="false" ht="13.8" hidden="false" customHeight="false" outlineLevel="0" collapsed="false">
      <c r="A1144" s="0" t="s">
        <v>5485</v>
      </c>
      <c r="B1144" s="0" t="n">
        <f aca="false">-M1144</f>
        <v>-0</v>
      </c>
      <c r="C1144" s="0" t="n">
        <v>1000</v>
      </c>
      <c r="D1144" s="0" t="n">
        <v>0</v>
      </c>
      <c r="E1144" s="0" t="s">
        <v>5486</v>
      </c>
      <c r="F1144" s="0" t="s">
        <v>5487</v>
      </c>
      <c r="G1144" s="0" t="s">
        <v>5488</v>
      </c>
      <c r="H1144" s="0" t="s">
        <v>5489</v>
      </c>
      <c r="I1144" s="1" t="n">
        <v>0</v>
      </c>
      <c r="J1144" s="0" t="n">
        <f aca="false">I1144/(P$4*P$3)</f>
        <v>0</v>
      </c>
      <c r="K1144" s="0" t="n">
        <f aca="false">J1144*10^9*P$5</f>
        <v>0</v>
      </c>
      <c r="L1144" s="0" t="n">
        <f aca="false">K1144*P$7/P$8</f>
        <v>0</v>
      </c>
      <c r="M1144" s="0" t="n">
        <f aca="false">IF(I1144&gt;0,MIN(ROUNDUP(L1144,P$9),1000),0)</f>
        <v>0</v>
      </c>
    </row>
    <row r="1145" customFormat="false" ht="13.8" hidden="false" customHeight="false" outlineLevel="0" collapsed="false">
      <c r="A1145" s="0" t="s">
        <v>5490</v>
      </c>
      <c r="B1145" s="0" t="n">
        <f aca="false">-M1145</f>
        <v>-0</v>
      </c>
      <c r="C1145" s="0" t="n">
        <v>1000</v>
      </c>
      <c r="D1145" s="0" t="n">
        <v>0</v>
      </c>
      <c r="E1145" s="0" t="s">
        <v>5491</v>
      </c>
      <c r="F1145" s="0" t="s">
        <v>5492</v>
      </c>
      <c r="G1145" s="0" t="s">
        <v>1379</v>
      </c>
      <c r="H1145" s="0" t="s">
        <v>5493</v>
      </c>
      <c r="I1145" s="1" t="n">
        <v>0</v>
      </c>
      <c r="J1145" s="0" t="n">
        <f aca="false">I1145/(P$4*P$3)</f>
        <v>0</v>
      </c>
      <c r="K1145" s="0" t="n">
        <f aca="false">J1145*10^9*P$5</f>
        <v>0</v>
      </c>
      <c r="L1145" s="0" t="n">
        <f aca="false">K1145*P$7/P$8</f>
        <v>0</v>
      </c>
      <c r="M1145" s="0" t="n">
        <f aca="false">IF(I1145&gt;0,MIN(ROUNDUP(L1145,P$9),1000),0)</f>
        <v>0</v>
      </c>
    </row>
    <row r="1146" customFormat="false" ht="13.8" hidden="false" customHeight="false" outlineLevel="0" collapsed="false">
      <c r="A1146" s="0" t="s">
        <v>5494</v>
      </c>
      <c r="B1146" s="0" t="n">
        <f aca="false">-M1146</f>
        <v>-0</v>
      </c>
      <c r="C1146" s="0" t="n">
        <v>1000</v>
      </c>
      <c r="D1146" s="0" t="n">
        <v>0</v>
      </c>
      <c r="E1146" s="0" t="s">
        <v>5495</v>
      </c>
      <c r="F1146" s="0" t="s">
        <v>5496</v>
      </c>
      <c r="G1146" s="0" t="s">
        <v>5497</v>
      </c>
      <c r="H1146" s="0" t="s">
        <v>5498</v>
      </c>
      <c r="I1146" s="1" t="n">
        <v>0</v>
      </c>
      <c r="J1146" s="0" t="n">
        <f aca="false">I1146/(P$4*P$3)</f>
        <v>0</v>
      </c>
      <c r="K1146" s="0" t="n">
        <f aca="false">J1146*10^9*P$5</f>
        <v>0</v>
      </c>
      <c r="L1146" s="0" t="n">
        <f aca="false">K1146*P$7/P$8</f>
        <v>0</v>
      </c>
      <c r="M1146" s="0" t="n">
        <f aca="false">IF(I1146&gt;0,MIN(ROUNDUP(L1146,P$9),1000),0)</f>
        <v>0</v>
      </c>
    </row>
    <row r="1147" customFormat="false" ht="13.8" hidden="false" customHeight="false" outlineLevel="0" collapsed="false">
      <c r="A1147" s="0" t="s">
        <v>5499</v>
      </c>
      <c r="B1147" s="0" t="n">
        <f aca="false">-M1147</f>
        <v>-0</v>
      </c>
      <c r="C1147" s="0" t="n">
        <v>1000</v>
      </c>
      <c r="D1147" s="0" t="n">
        <v>0</v>
      </c>
      <c r="E1147" s="0" t="s">
        <v>5500</v>
      </c>
      <c r="F1147" s="0" t="s">
        <v>5501</v>
      </c>
      <c r="G1147" s="0" t="s">
        <v>4571</v>
      </c>
      <c r="H1147" s="0" t="s">
        <v>5502</v>
      </c>
      <c r="I1147" s="1" t="n">
        <v>0</v>
      </c>
      <c r="J1147" s="0" t="n">
        <f aca="false">I1147/(P$4*P$3)</f>
        <v>0</v>
      </c>
      <c r="K1147" s="0" t="n">
        <f aca="false">J1147*10^9*P$5</f>
        <v>0</v>
      </c>
      <c r="L1147" s="0" t="n">
        <f aca="false">K1147*P$7/P$8</f>
        <v>0</v>
      </c>
      <c r="M1147" s="0" t="n">
        <f aca="false">IF(I1147&gt;0,MIN(ROUNDUP(L1147,P$9),1000),0)</f>
        <v>0</v>
      </c>
    </row>
    <row r="1148" customFormat="false" ht="13.8" hidden="false" customHeight="false" outlineLevel="0" collapsed="false">
      <c r="A1148" s="0" t="s">
        <v>5503</v>
      </c>
      <c r="B1148" s="0" t="n">
        <f aca="false">-M1148</f>
        <v>-0</v>
      </c>
      <c r="C1148" s="0" t="n">
        <v>0</v>
      </c>
      <c r="D1148" s="0" t="n">
        <v>0</v>
      </c>
      <c r="E1148" s="0" t="s">
        <v>5504</v>
      </c>
      <c r="F1148" s="0" t="s">
        <v>5505</v>
      </c>
      <c r="G1148" s="0" t="s">
        <v>5506</v>
      </c>
      <c r="H1148" s="0" t="s">
        <v>5507</v>
      </c>
      <c r="I1148" s="1" t="n">
        <v>0</v>
      </c>
      <c r="J1148" s="0" t="n">
        <f aca="false">I1148/(P$4*P$3)</f>
        <v>0</v>
      </c>
      <c r="K1148" s="0" t="n">
        <f aca="false">J1148*10^9*P$5</f>
        <v>0</v>
      </c>
      <c r="L1148" s="0" t="n">
        <f aca="false">K1148*P$7/P$8</f>
        <v>0</v>
      </c>
      <c r="M1148" s="0" t="n">
        <f aca="false">IF(I1148&gt;0,MIN(ROUNDUP(L1148,P$9),1000),0)</f>
        <v>0</v>
      </c>
    </row>
    <row r="1149" customFormat="false" ht="13.8" hidden="false" customHeight="false" outlineLevel="0" collapsed="false">
      <c r="A1149" s="0" t="s">
        <v>5508</v>
      </c>
      <c r="B1149" s="0" t="n">
        <f aca="false">-M1149</f>
        <v>-0</v>
      </c>
      <c r="C1149" s="0" t="n">
        <v>0</v>
      </c>
      <c r="D1149" s="0" t="n">
        <v>0</v>
      </c>
      <c r="E1149" s="0" t="s">
        <v>5509</v>
      </c>
      <c r="F1149" s="0" t="s">
        <v>5510</v>
      </c>
      <c r="G1149" s="0" t="s">
        <v>5511</v>
      </c>
      <c r="H1149" s="0" t="s">
        <v>5512</v>
      </c>
      <c r="I1149" s="1" t="n">
        <v>0</v>
      </c>
      <c r="J1149" s="0" t="n">
        <f aca="false">I1149/(P$4*P$3)</f>
        <v>0</v>
      </c>
      <c r="K1149" s="0" t="n">
        <f aca="false">J1149*10^9*P$5</f>
        <v>0</v>
      </c>
      <c r="L1149" s="0" t="n">
        <f aca="false">K1149*P$7/P$8</f>
        <v>0</v>
      </c>
      <c r="M1149" s="0" t="n">
        <f aca="false">IF(I1149&gt;0,MIN(ROUNDUP(L1149,P$9),1000),0)</f>
        <v>0</v>
      </c>
    </row>
    <row r="1150" customFormat="false" ht="13.8" hidden="false" customHeight="false" outlineLevel="0" collapsed="false">
      <c r="A1150" s="0" t="s">
        <v>5513</v>
      </c>
      <c r="B1150" s="0" t="n">
        <f aca="false">-M1150</f>
        <v>-0</v>
      </c>
      <c r="C1150" s="0" t="n">
        <v>0</v>
      </c>
      <c r="D1150" s="0" t="n">
        <v>0</v>
      </c>
      <c r="E1150" s="0" t="s">
        <v>5514</v>
      </c>
      <c r="F1150" s="0" t="s">
        <v>5515</v>
      </c>
      <c r="G1150" s="0" t="s">
        <v>5516</v>
      </c>
      <c r="H1150" s="0" t="s">
        <v>5517</v>
      </c>
      <c r="I1150" s="1" t="n">
        <v>0</v>
      </c>
      <c r="J1150" s="0" t="n">
        <f aca="false">I1150/(P$4*P$3)</f>
        <v>0</v>
      </c>
      <c r="K1150" s="0" t="n">
        <f aca="false">J1150*10^9*P$5</f>
        <v>0</v>
      </c>
      <c r="L1150" s="0" t="n">
        <f aca="false">K1150*P$7/P$8</f>
        <v>0</v>
      </c>
      <c r="M1150" s="0" t="n">
        <f aca="false">IF(I1150&gt;0,MIN(ROUNDUP(L1150,P$9),1000),0)</f>
        <v>0</v>
      </c>
    </row>
    <row r="1151" customFormat="false" ht="13.8" hidden="false" customHeight="false" outlineLevel="0" collapsed="false">
      <c r="A1151" s="0" t="s">
        <v>5518</v>
      </c>
      <c r="B1151" s="0" t="n">
        <f aca="false">-M1151</f>
        <v>-0</v>
      </c>
      <c r="C1151" s="0" t="n">
        <v>0</v>
      </c>
      <c r="D1151" s="0" t="n">
        <v>0</v>
      </c>
      <c r="E1151" s="0" t="s">
        <v>5519</v>
      </c>
      <c r="F1151" s="0" t="s">
        <v>5520</v>
      </c>
      <c r="G1151" s="0" t="s">
        <v>5521</v>
      </c>
      <c r="H1151" s="0" t="s">
        <v>5522</v>
      </c>
      <c r="I1151" s="1" t="n">
        <v>0</v>
      </c>
      <c r="J1151" s="0" t="n">
        <f aca="false">I1151/(P$4*P$3)</f>
        <v>0</v>
      </c>
      <c r="K1151" s="0" t="n">
        <f aca="false">J1151*10^9*P$5</f>
        <v>0</v>
      </c>
      <c r="L1151" s="0" t="n">
        <f aca="false">K1151*P$7/P$8</f>
        <v>0</v>
      </c>
      <c r="M1151" s="0" t="n">
        <f aca="false">IF(I1151&gt;0,MIN(ROUNDUP(L1151,P$9),1000),0)</f>
        <v>0</v>
      </c>
    </row>
    <row r="1152" customFormat="false" ht="13.8" hidden="false" customHeight="false" outlineLevel="0" collapsed="false">
      <c r="A1152" s="0" t="s">
        <v>5523</v>
      </c>
      <c r="B1152" s="0" t="n">
        <f aca="false">-M1152</f>
        <v>-0</v>
      </c>
      <c r="C1152" s="0" t="n">
        <v>0</v>
      </c>
      <c r="D1152" s="0" t="n">
        <v>0</v>
      </c>
      <c r="E1152" s="0" t="s">
        <v>5524</v>
      </c>
      <c r="F1152" s="0" t="s">
        <v>5525</v>
      </c>
      <c r="G1152" s="0" t="s">
        <v>5526</v>
      </c>
      <c r="H1152" s="0" t="s">
        <v>5527</v>
      </c>
      <c r="I1152" s="1" t="n">
        <v>0</v>
      </c>
      <c r="J1152" s="0" t="n">
        <f aca="false">I1152/(P$4*P$3)</f>
        <v>0</v>
      </c>
      <c r="K1152" s="0" t="n">
        <f aca="false">J1152*10^9*P$5</f>
        <v>0</v>
      </c>
      <c r="L1152" s="0" t="n">
        <f aca="false">K1152*P$7/P$8</f>
        <v>0</v>
      </c>
      <c r="M1152" s="0" t="n">
        <f aca="false">IF(I1152&gt;0,MIN(ROUNDUP(L1152,P$9),1000),0)</f>
        <v>0</v>
      </c>
    </row>
    <row r="1153" customFormat="false" ht="13.8" hidden="false" customHeight="false" outlineLevel="0" collapsed="false">
      <c r="A1153" s="0" t="s">
        <v>5528</v>
      </c>
      <c r="B1153" s="0" t="n">
        <f aca="false">-M1153</f>
        <v>-0</v>
      </c>
      <c r="C1153" s="0" t="n">
        <v>0</v>
      </c>
      <c r="D1153" s="0" t="n">
        <v>0</v>
      </c>
      <c r="E1153" s="0" t="s">
        <v>5529</v>
      </c>
      <c r="F1153" s="0" t="s">
        <v>5530</v>
      </c>
      <c r="G1153" s="0" t="s">
        <v>5531</v>
      </c>
      <c r="H1153" s="0" t="s">
        <v>5532</v>
      </c>
      <c r="I1153" s="1" t="n">
        <v>0</v>
      </c>
      <c r="J1153" s="0" t="n">
        <f aca="false">I1153/(P$4*P$3)</f>
        <v>0</v>
      </c>
      <c r="K1153" s="0" t="n">
        <f aca="false">J1153*10^9*P$5</f>
        <v>0</v>
      </c>
      <c r="L1153" s="0" t="n">
        <f aca="false">K1153*P$7/P$8</f>
        <v>0</v>
      </c>
      <c r="M1153" s="0" t="n">
        <f aca="false">IF(I1153&gt;0,MIN(ROUNDUP(L1153,P$9),1000),0)</f>
        <v>0</v>
      </c>
    </row>
    <row r="1154" customFormat="false" ht="13.8" hidden="false" customHeight="false" outlineLevel="0" collapsed="false">
      <c r="A1154" s="0" t="s">
        <v>5533</v>
      </c>
      <c r="B1154" s="0" t="n">
        <f aca="false">-M1154</f>
        <v>-0</v>
      </c>
      <c r="C1154" s="0" t="n">
        <v>1000</v>
      </c>
      <c r="D1154" s="0" t="n">
        <v>0</v>
      </c>
      <c r="E1154" s="0" t="s">
        <v>5534</v>
      </c>
      <c r="F1154" s="0" t="s">
        <v>5535</v>
      </c>
      <c r="G1154" s="0" t="s">
        <v>3388</v>
      </c>
      <c r="H1154" s="0" t="s">
        <v>5536</v>
      </c>
      <c r="I1154" s="1" t="n">
        <v>0</v>
      </c>
      <c r="J1154" s="0" t="n">
        <f aca="false">I1154/(P$4*P$3)</f>
        <v>0</v>
      </c>
      <c r="K1154" s="0" t="n">
        <f aca="false">J1154*10^9*P$5</f>
        <v>0</v>
      </c>
      <c r="L1154" s="0" t="n">
        <f aca="false">K1154*P$7/P$8</f>
        <v>0</v>
      </c>
      <c r="M1154" s="0" t="n">
        <f aca="false">IF(I1154&gt;0,MIN(ROUNDUP(L1154,P$9),1000),0)</f>
        <v>0</v>
      </c>
    </row>
    <row r="1155" customFormat="false" ht="13.8" hidden="false" customHeight="false" outlineLevel="0" collapsed="false">
      <c r="A1155" s="0" t="s">
        <v>5537</v>
      </c>
      <c r="B1155" s="0" t="n">
        <f aca="false">-M1155</f>
        <v>-0</v>
      </c>
      <c r="C1155" s="0" t="n">
        <v>0</v>
      </c>
      <c r="D1155" s="0" t="n">
        <v>0</v>
      </c>
      <c r="E1155" s="0" t="s">
        <v>5538</v>
      </c>
      <c r="F1155" s="0" t="s">
        <v>5539</v>
      </c>
      <c r="G1155" s="0" t="s">
        <v>5540</v>
      </c>
      <c r="H1155" s="0" t="s">
        <v>5541</v>
      </c>
      <c r="I1155" s="1" t="n">
        <v>0</v>
      </c>
      <c r="J1155" s="0" t="n">
        <f aca="false">I1155/(P$4*P$3)</f>
        <v>0</v>
      </c>
      <c r="K1155" s="0" t="n">
        <f aca="false">J1155*10^9*P$5</f>
        <v>0</v>
      </c>
      <c r="L1155" s="0" t="n">
        <f aca="false">K1155*P$7/P$8</f>
        <v>0</v>
      </c>
      <c r="M1155" s="0" t="n">
        <f aca="false">IF(I1155&gt;0,MIN(ROUNDUP(L1155,P$9),1000),0)</f>
        <v>0</v>
      </c>
    </row>
    <row r="1156" customFormat="false" ht="13.8" hidden="false" customHeight="false" outlineLevel="0" collapsed="false">
      <c r="A1156" s="0" t="s">
        <v>5542</v>
      </c>
      <c r="B1156" s="0" t="n">
        <f aca="false">-M1156</f>
        <v>-0</v>
      </c>
      <c r="C1156" s="0" t="n">
        <v>0</v>
      </c>
      <c r="D1156" s="0" t="n">
        <v>0</v>
      </c>
      <c r="E1156" s="0" t="s">
        <v>5543</v>
      </c>
      <c r="F1156" s="0" t="s">
        <v>5544</v>
      </c>
      <c r="G1156" s="0" t="s">
        <v>5545</v>
      </c>
      <c r="H1156" s="0" t="s">
        <v>5546</v>
      </c>
      <c r="I1156" s="1" t="n">
        <v>0</v>
      </c>
      <c r="J1156" s="0" t="n">
        <f aca="false">I1156/(P$4*P$3)</f>
        <v>0</v>
      </c>
      <c r="K1156" s="0" t="n">
        <f aca="false">J1156*10^9*P$5</f>
        <v>0</v>
      </c>
      <c r="L1156" s="0" t="n">
        <f aca="false">K1156*P$7/P$8</f>
        <v>0</v>
      </c>
      <c r="M1156" s="0" t="n">
        <f aca="false">IF(I1156&gt;0,MIN(ROUNDUP(L1156,P$9),1000),0)</f>
        <v>0</v>
      </c>
    </row>
    <row r="1157" customFormat="false" ht="13.8" hidden="false" customHeight="false" outlineLevel="0" collapsed="false">
      <c r="A1157" s="0" t="s">
        <v>5547</v>
      </c>
      <c r="B1157" s="0" t="n">
        <f aca="false">-M1157</f>
        <v>-0</v>
      </c>
      <c r="C1157" s="0" t="n">
        <v>0</v>
      </c>
      <c r="D1157" s="0" t="n">
        <v>0</v>
      </c>
      <c r="E1157" s="0" t="s">
        <v>5548</v>
      </c>
      <c r="F1157" s="0" t="s">
        <v>5549</v>
      </c>
      <c r="G1157" s="0" t="s">
        <v>4231</v>
      </c>
      <c r="H1157" s="0" t="s">
        <v>5550</v>
      </c>
      <c r="I1157" s="1" t="n">
        <v>0</v>
      </c>
      <c r="J1157" s="0" t="n">
        <f aca="false">I1157/(P$4*P$3)</f>
        <v>0</v>
      </c>
      <c r="K1157" s="0" t="n">
        <f aca="false">J1157*10^9*P$5</f>
        <v>0</v>
      </c>
      <c r="L1157" s="0" t="n">
        <f aca="false">K1157*P$7/P$8</f>
        <v>0</v>
      </c>
      <c r="M1157" s="0" t="n">
        <f aca="false">IF(I1157&gt;0,MIN(ROUNDUP(L1157,P$9),1000),0)</f>
        <v>0</v>
      </c>
    </row>
    <row r="1158" customFormat="false" ht="13.8" hidden="false" customHeight="false" outlineLevel="0" collapsed="false">
      <c r="A1158" s="0" t="s">
        <v>5551</v>
      </c>
      <c r="B1158" s="0" t="n">
        <f aca="false">-M1158</f>
        <v>-0</v>
      </c>
      <c r="C1158" s="0" t="n">
        <v>0</v>
      </c>
      <c r="D1158" s="0" t="n">
        <v>0</v>
      </c>
      <c r="E1158" s="0" t="s">
        <v>5552</v>
      </c>
      <c r="F1158" s="0" t="s">
        <v>5553</v>
      </c>
      <c r="G1158" s="0" t="s">
        <v>5554</v>
      </c>
      <c r="H1158" s="0" t="s">
        <v>5555</v>
      </c>
      <c r="I1158" s="1" t="n">
        <v>0</v>
      </c>
      <c r="J1158" s="0" t="n">
        <f aca="false">I1158/(P$4*P$3)</f>
        <v>0</v>
      </c>
      <c r="K1158" s="0" t="n">
        <f aca="false">J1158*10^9*P$5</f>
        <v>0</v>
      </c>
      <c r="L1158" s="0" t="n">
        <f aca="false">K1158*P$7/P$8</f>
        <v>0</v>
      </c>
      <c r="M1158" s="0" t="n">
        <f aca="false">IF(I1158&gt;0,MIN(ROUNDUP(L1158,P$9),1000),0)</f>
        <v>0</v>
      </c>
    </row>
    <row r="1159" customFormat="false" ht="13.8" hidden="false" customHeight="false" outlineLevel="0" collapsed="false">
      <c r="A1159" s="0" t="s">
        <v>5556</v>
      </c>
      <c r="B1159" s="0" t="n">
        <f aca="false">-M1159</f>
        <v>-0</v>
      </c>
      <c r="C1159" s="0" t="n">
        <v>0</v>
      </c>
      <c r="D1159" s="0" t="n">
        <v>0</v>
      </c>
      <c r="E1159" s="0" t="s">
        <v>5557</v>
      </c>
      <c r="F1159" s="0" t="s">
        <v>5558</v>
      </c>
      <c r="G1159" s="0" t="s">
        <v>5559</v>
      </c>
      <c r="H1159" s="0" t="s">
        <v>5560</v>
      </c>
      <c r="I1159" s="1" t="n">
        <v>0</v>
      </c>
      <c r="J1159" s="0" t="n">
        <f aca="false">I1159/(P$4*P$3)</f>
        <v>0</v>
      </c>
      <c r="K1159" s="0" t="n">
        <f aca="false">J1159*10^9*P$5</f>
        <v>0</v>
      </c>
      <c r="L1159" s="0" t="n">
        <f aca="false">K1159*P$7/P$8</f>
        <v>0</v>
      </c>
      <c r="M1159" s="0" t="n">
        <f aca="false">IF(I1159&gt;0,MIN(ROUNDUP(L1159,P$9),1000),0)</f>
        <v>0</v>
      </c>
    </row>
    <row r="1160" customFormat="false" ht="13.8" hidden="false" customHeight="false" outlineLevel="0" collapsed="false">
      <c r="A1160" s="0" t="s">
        <v>5561</v>
      </c>
      <c r="B1160" s="0" t="n">
        <f aca="false">-M1160</f>
        <v>-0</v>
      </c>
      <c r="C1160" s="0" t="n">
        <v>0</v>
      </c>
      <c r="D1160" s="0" t="n">
        <v>0</v>
      </c>
      <c r="E1160" s="0" t="s">
        <v>5562</v>
      </c>
      <c r="F1160" s="0" t="s">
        <v>5563</v>
      </c>
      <c r="G1160" s="0" t="s">
        <v>5564</v>
      </c>
      <c r="H1160" s="0" t="s">
        <v>5565</v>
      </c>
      <c r="I1160" s="1" t="n">
        <v>0</v>
      </c>
      <c r="J1160" s="0" t="n">
        <f aca="false">I1160/(P$4*P$3)</f>
        <v>0</v>
      </c>
      <c r="K1160" s="0" t="n">
        <f aca="false">J1160*10^9*P$5</f>
        <v>0</v>
      </c>
      <c r="L1160" s="0" t="n">
        <f aca="false">K1160*P$7/P$8</f>
        <v>0</v>
      </c>
      <c r="M1160" s="0" t="n">
        <f aca="false">IF(I1160&gt;0,MIN(ROUNDUP(L1160,P$9),1000),0)</f>
        <v>0</v>
      </c>
    </row>
    <row r="1161" customFormat="false" ht="13.8" hidden="false" customHeight="false" outlineLevel="0" collapsed="false">
      <c r="A1161" s="0" t="s">
        <v>5566</v>
      </c>
      <c r="B1161" s="0" t="n">
        <f aca="false">-M1161</f>
        <v>-0</v>
      </c>
      <c r="C1161" s="0" t="n">
        <v>0</v>
      </c>
      <c r="D1161" s="0" t="n">
        <v>0</v>
      </c>
      <c r="E1161" s="0" t="s">
        <v>5567</v>
      </c>
      <c r="F1161" s="0" t="s">
        <v>5568</v>
      </c>
      <c r="G1161" s="0" t="s">
        <v>5569</v>
      </c>
      <c r="H1161" s="0" t="s">
        <v>5570</v>
      </c>
      <c r="I1161" s="1" t="n">
        <v>0</v>
      </c>
      <c r="J1161" s="0" t="n">
        <f aca="false">I1161/(P$4*P$3)</f>
        <v>0</v>
      </c>
      <c r="K1161" s="0" t="n">
        <f aca="false">J1161*10^9*P$5</f>
        <v>0</v>
      </c>
      <c r="L1161" s="0" t="n">
        <f aca="false">K1161*P$7/P$8</f>
        <v>0</v>
      </c>
      <c r="M1161" s="0" t="n">
        <f aca="false">IF(I1161&gt;0,MIN(ROUNDUP(L1161,P$9),1000),0)</f>
        <v>0</v>
      </c>
    </row>
    <row r="1162" customFormat="false" ht="13.8" hidden="false" customHeight="false" outlineLevel="0" collapsed="false">
      <c r="A1162" s="0" t="s">
        <v>5571</v>
      </c>
      <c r="B1162" s="0" t="n">
        <f aca="false">-M1162</f>
        <v>-0</v>
      </c>
      <c r="C1162" s="0" t="n">
        <v>1000</v>
      </c>
      <c r="D1162" s="0" t="n">
        <v>0</v>
      </c>
      <c r="E1162" s="0" t="s">
        <v>5572</v>
      </c>
      <c r="F1162" s="0" t="s">
        <v>5573</v>
      </c>
      <c r="G1162" s="0" t="s">
        <v>412</v>
      </c>
      <c r="H1162" s="0" t="s">
        <v>5574</v>
      </c>
      <c r="I1162" s="1" t="n">
        <v>0</v>
      </c>
      <c r="J1162" s="0" t="n">
        <f aca="false">I1162/(P$4*P$3)</f>
        <v>0</v>
      </c>
      <c r="K1162" s="0" t="n">
        <f aca="false">J1162*10^9*P$5</f>
        <v>0</v>
      </c>
      <c r="L1162" s="0" t="n">
        <f aca="false">K1162*P$7/P$8</f>
        <v>0</v>
      </c>
      <c r="M1162" s="0" t="n">
        <f aca="false">IF(I1162&gt;0,MIN(ROUNDUP(L1162,P$9),1000),0)</f>
        <v>0</v>
      </c>
    </row>
    <row r="1163" customFormat="false" ht="13.8" hidden="false" customHeight="false" outlineLevel="0" collapsed="false">
      <c r="A1163" s="0" t="s">
        <v>5575</v>
      </c>
      <c r="B1163" s="0" t="n">
        <f aca="false">-M1163</f>
        <v>-0</v>
      </c>
      <c r="C1163" s="0" t="n">
        <v>1000</v>
      </c>
      <c r="D1163" s="0" t="n">
        <v>0</v>
      </c>
      <c r="E1163" s="0" t="s">
        <v>5576</v>
      </c>
      <c r="F1163" s="0" t="s">
        <v>5577</v>
      </c>
      <c r="G1163" s="0" t="s">
        <v>5578</v>
      </c>
      <c r="H1163" s="0" t="s">
        <v>5579</v>
      </c>
      <c r="I1163" s="1" t="n">
        <v>0</v>
      </c>
      <c r="J1163" s="0" t="n">
        <f aca="false">I1163/(P$4*P$3)</f>
        <v>0</v>
      </c>
      <c r="K1163" s="0" t="n">
        <f aca="false">J1163*10^9*P$5</f>
        <v>0</v>
      </c>
      <c r="L1163" s="0" t="n">
        <f aca="false">K1163*P$7/P$8</f>
        <v>0</v>
      </c>
      <c r="M1163" s="0" t="n">
        <f aca="false">IF(I1163&gt;0,MIN(ROUNDUP(L1163,P$9),1000),0)</f>
        <v>0</v>
      </c>
    </row>
    <row r="1164" customFormat="false" ht="13.8" hidden="false" customHeight="false" outlineLevel="0" collapsed="false">
      <c r="A1164" s="0" t="s">
        <v>5580</v>
      </c>
      <c r="B1164" s="0" t="n">
        <f aca="false">-M1164</f>
        <v>-0</v>
      </c>
      <c r="C1164" s="0" t="n">
        <v>1000</v>
      </c>
      <c r="D1164" s="0" t="n">
        <v>0</v>
      </c>
      <c r="E1164" s="0" t="s">
        <v>5581</v>
      </c>
      <c r="F1164" s="0" t="s">
        <v>5582</v>
      </c>
      <c r="G1164" s="0" t="s">
        <v>412</v>
      </c>
      <c r="H1164" s="0" t="s">
        <v>5583</v>
      </c>
      <c r="I1164" s="1" t="n">
        <v>0</v>
      </c>
      <c r="J1164" s="0" t="n">
        <f aca="false">I1164/(P$4*P$3)</f>
        <v>0</v>
      </c>
      <c r="K1164" s="0" t="n">
        <f aca="false">J1164*10^9*P$5</f>
        <v>0</v>
      </c>
      <c r="L1164" s="0" t="n">
        <f aca="false">K1164*P$7/P$8</f>
        <v>0</v>
      </c>
      <c r="M1164" s="0" t="n">
        <f aca="false">IF(I1164&gt;0,MIN(ROUNDUP(L1164,P$9),1000),0)</f>
        <v>0</v>
      </c>
    </row>
    <row r="1165" customFormat="false" ht="13.8" hidden="false" customHeight="false" outlineLevel="0" collapsed="false">
      <c r="A1165" s="0" t="s">
        <v>5584</v>
      </c>
      <c r="B1165" s="0" t="n">
        <f aca="false">-M1165</f>
        <v>-0</v>
      </c>
      <c r="C1165" s="0" t="n">
        <v>1000</v>
      </c>
      <c r="D1165" s="0" t="n">
        <v>0</v>
      </c>
      <c r="E1165" s="0" t="s">
        <v>5585</v>
      </c>
      <c r="F1165" s="0" t="s">
        <v>5586</v>
      </c>
      <c r="G1165" s="0" t="s">
        <v>5578</v>
      </c>
      <c r="H1165" s="0" t="s">
        <v>5587</v>
      </c>
      <c r="I1165" s="1" t="n">
        <v>0</v>
      </c>
      <c r="J1165" s="0" t="n">
        <f aca="false">I1165/(P$4*P$3)</f>
        <v>0</v>
      </c>
      <c r="K1165" s="0" t="n">
        <f aca="false">J1165*10^9*P$5</f>
        <v>0</v>
      </c>
      <c r="L1165" s="0" t="n">
        <f aca="false">K1165*P$7/P$8</f>
        <v>0</v>
      </c>
      <c r="M1165" s="0" t="n">
        <f aca="false">IF(I1165&gt;0,MIN(ROUNDUP(L1165,P$9),1000),0)</f>
        <v>0</v>
      </c>
    </row>
    <row r="1166" customFormat="false" ht="13.8" hidden="false" customHeight="false" outlineLevel="0" collapsed="false">
      <c r="A1166" s="0" t="s">
        <v>5588</v>
      </c>
      <c r="B1166" s="0" t="n">
        <f aca="false">-M1166</f>
        <v>-0</v>
      </c>
      <c r="C1166" s="0" t="n">
        <v>1000</v>
      </c>
      <c r="D1166" s="0" t="n">
        <v>0</v>
      </c>
      <c r="E1166" s="0" t="s">
        <v>5589</v>
      </c>
      <c r="F1166" s="0" t="s">
        <v>5590</v>
      </c>
      <c r="G1166" s="0" t="s">
        <v>412</v>
      </c>
      <c r="H1166" s="0" t="s">
        <v>5591</v>
      </c>
      <c r="I1166" s="1" t="n">
        <v>0</v>
      </c>
      <c r="J1166" s="0" t="n">
        <f aca="false">I1166/(P$4*P$3)</f>
        <v>0</v>
      </c>
      <c r="K1166" s="0" t="n">
        <f aca="false">J1166*10^9*P$5</f>
        <v>0</v>
      </c>
      <c r="L1166" s="0" t="n">
        <f aca="false">K1166*P$7/P$8</f>
        <v>0</v>
      </c>
      <c r="M1166" s="0" t="n">
        <f aca="false">IF(I1166&gt;0,MIN(ROUNDUP(L1166,P$9),1000),0)</f>
        <v>0</v>
      </c>
    </row>
    <row r="1167" customFormat="false" ht="13.8" hidden="false" customHeight="false" outlineLevel="0" collapsed="false">
      <c r="A1167" s="0" t="s">
        <v>5592</v>
      </c>
      <c r="B1167" s="0" t="n">
        <f aca="false">-M1167</f>
        <v>-0</v>
      </c>
      <c r="C1167" s="0" t="n">
        <v>1000</v>
      </c>
      <c r="D1167" s="0" t="n">
        <v>0</v>
      </c>
      <c r="E1167" s="0" t="s">
        <v>5593</v>
      </c>
      <c r="F1167" s="0" t="s">
        <v>5594</v>
      </c>
      <c r="G1167" s="0" t="s">
        <v>412</v>
      </c>
      <c r="H1167" s="0" t="s">
        <v>5595</v>
      </c>
      <c r="I1167" s="1" t="n">
        <v>0</v>
      </c>
      <c r="J1167" s="0" t="n">
        <f aca="false">I1167/(P$4*P$3)</f>
        <v>0</v>
      </c>
      <c r="K1167" s="0" t="n">
        <f aca="false">J1167*10^9*P$5</f>
        <v>0</v>
      </c>
      <c r="L1167" s="0" t="n">
        <f aca="false">K1167*P$7/P$8</f>
        <v>0</v>
      </c>
      <c r="M1167" s="0" t="n">
        <f aca="false">IF(I1167&gt;0,MIN(ROUNDUP(L1167,P$9),1000),0)</f>
        <v>0</v>
      </c>
    </row>
    <row r="1168" customFormat="false" ht="13.8" hidden="false" customHeight="false" outlineLevel="0" collapsed="false">
      <c r="A1168" s="0" t="s">
        <v>5596</v>
      </c>
      <c r="B1168" s="0" t="n">
        <f aca="false">-M1168</f>
        <v>-0</v>
      </c>
      <c r="C1168" s="0" t="n">
        <v>0</v>
      </c>
      <c r="D1168" s="0" t="n">
        <v>0</v>
      </c>
      <c r="E1168" s="0" t="s">
        <v>5597</v>
      </c>
      <c r="F1168" s="0" t="s">
        <v>5598</v>
      </c>
      <c r="G1168" s="0" t="s">
        <v>5599</v>
      </c>
      <c r="H1168" s="0" t="s">
        <v>5600</v>
      </c>
      <c r="I1168" s="1" t="n">
        <v>0</v>
      </c>
      <c r="J1168" s="0" t="n">
        <f aca="false">I1168/(P$4*P$3)</f>
        <v>0</v>
      </c>
      <c r="K1168" s="0" t="n">
        <f aca="false">J1168*10^9*P$5</f>
        <v>0</v>
      </c>
      <c r="L1168" s="0" t="n">
        <f aca="false">K1168*P$7/P$8</f>
        <v>0</v>
      </c>
      <c r="M1168" s="0" t="n">
        <f aca="false">IF(I1168&gt;0,MIN(ROUNDUP(L1168,P$9),1000),0)</f>
        <v>0</v>
      </c>
    </row>
    <row r="1169" customFormat="false" ht="13.8" hidden="false" customHeight="false" outlineLevel="0" collapsed="false">
      <c r="A1169" s="0" t="s">
        <v>5601</v>
      </c>
      <c r="B1169" s="0" t="n">
        <f aca="false">-M1169</f>
        <v>-0</v>
      </c>
      <c r="C1169" s="0" t="n">
        <v>0</v>
      </c>
      <c r="D1169" s="0" t="n">
        <v>0</v>
      </c>
      <c r="E1169" s="0" t="s">
        <v>5602</v>
      </c>
      <c r="F1169" s="0" t="s">
        <v>5603</v>
      </c>
      <c r="G1169" s="0" t="s">
        <v>5604</v>
      </c>
      <c r="H1169" s="0" t="s">
        <v>5605</v>
      </c>
      <c r="I1169" s="1" t="n">
        <v>0</v>
      </c>
      <c r="J1169" s="0" t="n">
        <f aca="false">I1169/(P$4*P$3)</f>
        <v>0</v>
      </c>
      <c r="K1169" s="0" t="n">
        <f aca="false">J1169*10^9*P$5</f>
        <v>0</v>
      </c>
      <c r="L1169" s="0" t="n">
        <f aca="false">K1169*P$7/P$8</f>
        <v>0</v>
      </c>
      <c r="M1169" s="0" t="n">
        <f aca="false">IF(I1169&gt;0,MIN(ROUNDUP(L1169,P$9),1000),0)</f>
        <v>0</v>
      </c>
    </row>
    <row r="1170" customFormat="false" ht="13.8" hidden="false" customHeight="false" outlineLevel="0" collapsed="false">
      <c r="A1170" s="0" t="s">
        <v>5606</v>
      </c>
      <c r="B1170" s="0" t="n">
        <f aca="false">-M1170</f>
        <v>-0</v>
      </c>
      <c r="C1170" s="0" t="n">
        <v>0</v>
      </c>
      <c r="D1170" s="0" t="n">
        <v>0</v>
      </c>
      <c r="E1170" s="0" t="s">
        <v>5607</v>
      </c>
      <c r="F1170" s="0" t="s">
        <v>5608</v>
      </c>
      <c r="G1170" s="0" t="s">
        <v>5609</v>
      </c>
      <c r="H1170" s="0" t="s">
        <v>5610</v>
      </c>
      <c r="I1170" s="1" t="n">
        <v>0</v>
      </c>
      <c r="J1170" s="0" t="n">
        <f aca="false">I1170/(P$4*P$3)</f>
        <v>0</v>
      </c>
      <c r="K1170" s="0" t="n">
        <f aca="false">J1170*10^9*P$5</f>
        <v>0</v>
      </c>
      <c r="L1170" s="0" t="n">
        <f aca="false">K1170*P$7/P$8</f>
        <v>0</v>
      </c>
      <c r="M1170" s="0" t="n">
        <f aca="false">IF(I1170&gt;0,MIN(ROUNDUP(L1170,P$9),1000),0)</f>
        <v>0</v>
      </c>
    </row>
    <row r="1171" customFormat="false" ht="13.8" hidden="false" customHeight="false" outlineLevel="0" collapsed="false">
      <c r="A1171" s="0" t="s">
        <v>5611</v>
      </c>
      <c r="B1171" s="0" t="n">
        <f aca="false">-M1171</f>
        <v>-0</v>
      </c>
      <c r="C1171" s="0" t="n">
        <v>1000</v>
      </c>
      <c r="D1171" s="0" t="n">
        <v>0</v>
      </c>
      <c r="E1171" s="0" t="s">
        <v>5612</v>
      </c>
      <c r="F1171" s="0" t="s">
        <v>5613</v>
      </c>
      <c r="G1171" s="0" t="s">
        <v>5614</v>
      </c>
      <c r="H1171" s="0" t="s">
        <v>5615</v>
      </c>
      <c r="I1171" s="1" t="n">
        <v>0</v>
      </c>
      <c r="J1171" s="0" t="n">
        <f aca="false">I1171/(P$4*P$3)</f>
        <v>0</v>
      </c>
      <c r="K1171" s="0" t="n">
        <f aca="false">J1171*10^9*P$5</f>
        <v>0</v>
      </c>
      <c r="L1171" s="0" t="n">
        <f aca="false">K1171*P$7/P$8</f>
        <v>0</v>
      </c>
      <c r="M1171" s="0" t="n">
        <f aca="false">IF(I1171&gt;0,MIN(ROUNDUP(L1171,P$9),1000),0)</f>
        <v>0</v>
      </c>
    </row>
    <row r="1172" customFormat="false" ht="13.8" hidden="false" customHeight="false" outlineLevel="0" collapsed="false">
      <c r="A1172" s="0" t="s">
        <v>5616</v>
      </c>
      <c r="B1172" s="0" t="n">
        <f aca="false">-M1172</f>
        <v>-0</v>
      </c>
      <c r="C1172" s="0" t="n">
        <v>1000</v>
      </c>
      <c r="D1172" s="0" t="n">
        <v>0</v>
      </c>
      <c r="E1172" s="0" t="s">
        <v>5617</v>
      </c>
      <c r="F1172" s="0" t="s">
        <v>5618</v>
      </c>
      <c r="G1172" s="0" t="s">
        <v>5619</v>
      </c>
      <c r="H1172" s="0" t="s">
        <v>5620</v>
      </c>
      <c r="I1172" s="1" t="n">
        <v>0</v>
      </c>
      <c r="J1172" s="0" t="n">
        <f aca="false">I1172/(P$4*P$3)</f>
        <v>0</v>
      </c>
      <c r="K1172" s="0" t="n">
        <f aca="false">J1172*10^9*P$5</f>
        <v>0</v>
      </c>
      <c r="L1172" s="0" t="n">
        <f aca="false">K1172*P$7/P$8</f>
        <v>0</v>
      </c>
      <c r="M1172" s="0" t="n">
        <f aca="false">IF(I1172&gt;0,MIN(ROUNDUP(L1172,P$9),1000),0)</f>
        <v>0</v>
      </c>
    </row>
    <row r="1173" customFormat="false" ht="13.8" hidden="false" customHeight="false" outlineLevel="0" collapsed="false">
      <c r="A1173" s="0" t="s">
        <v>5621</v>
      </c>
      <c r="B1173" s="0" t="n">
        <f aca="false">-M1173</f>
        <v>-0</v>
      </c>
      <c r="C1173" s="0" t="n">
        <v>1000</v>
      </c>
      <c r="D1173" s="0" t="n">
        <v>0</v>
      </c>
      <c r="E1173" s="0" t="s">
        <v>5622</v>
      </c>
      <c r="F1173" s="0" t="s">
        <v>5623</v>
      </c>
      <c r="G1173" s="0" t="s">
        <v>5624</v>
      </c>
      <c r="H1173" s="0" t="s">
        <v>5625</v>
      </c>
      <c r="I1173" s="1" t="n">
        <v>0</v>
      </c>
      <c r="J1173" s="0" t="n">
        <f aca="false">I1173/(P$4*P$3)</f>
        <v>0</v>
      </c>
      <c r="K1173" s="0" t="n">
        <f aca="false">J1173*10^9*P$5</f>
        <v>0</v>
      </c>
      <c r="L1173" s="0" t="n">
        <f aca="false">K1173*P$7/P$8</f>
        <v>0</v>
      </c>
      <c r="M1173" s="0" t="n">
        <f aca="false">IF(I1173&gt;0,MIN(ROUNDUP(L1173,P$9),1000),0)</f>
        <v>0</v>
      </c>
    </row>
    <row r="1174" customFormat="false" ht="13.8" hidden="false" customHeight="false" outlineLevel="0" collapsed="false">
      <c r="A1174" s="0" t="s">
        <v>5626</v>
      </c>
      <c r="B1174" s="0" t="n">
        <f aca="false">-M1174</f>
        <v>-0</v>
      </c>
      <c r="C1174" s="0" t="n">
        <v>1000</v>
      </c>
      <c r="D1174" s="0" t="n">
        <v>0</v>
      </c>
      <c r="E1174" s="0" t="s">
        <v>5627</v>
      </c>
      <c r="F1174" s="0" t="s">
        <v>5628</v>
      </c>
      <c r="G1174" s="0" t="s">
        <v>5629</v>
      </c>
      <c r="H1174" s="0" t="s">
        <v>5630</v>
      </c>
      <c r="I1174" s="1" t="n">
        <v>0</v>
      </c>
      <c r="J1174" s="0" t="n">
        <f aca="false">I1174/(P$4*P$3)</f>
        <v>0</v>
      </c>
      <c r="K1174" s="0" t="n">
        <f aca="false">J1174*10^9*P$5</f>
        <v>0</v>
      </c>
      <c r="L1174" s="0" t="n">
        <f aca="false">K1174*P$7/P$8</f>
        <v>0</v>
      </c>
      <c r="M1174" s="0" t="n">
        <f aca="false">IF(I1174&gt;0,MIN(ROUNDUP(L1174,P$9),1000),0)</f>
        <v>0</v>
      </c>
    </row>
    <row r="1175" customFormat="false" ht="13.8" hidden="false" customHeight="false" outlineLevel="0" collapsed="false">
      <c r="A1175" s="0" t="s">
        <v>5631</v>
      </c>
      <c r="B1175" s="0" t="n">
        <f aca="false">-M1175</f>
        <v>-0</v>
      </c>
      <c r="C1175" s="0" t="n">
        <v>1000</v>
      </c>
      <c r="D1175" s="0" t="n">
        <v>0</v>
      </c>
      <c r="E1175" s="0" t="s">
        <v>5632</v>
      </c>
      <c r="F1175" s="0" t="s">
        <v>5633</v>
      </c>
      <c r="G1175" s="0" t="s">
        <v>5634</v>
      </c>
      <c r="H1175" s="0" t="s">
        <v>5635</v>
      </c>
      <c r="I1175" s="1" t="n">
        <v>0</v>
      </c>
      <c r="J1175" s="0" t="n">
        <f aca="false">I1175/(P$4*P$3)</f>
        <v>0</v>
      </c>
      <c r="K1175" s="0" t="n">
        <f aca="false">J1175*10^9*P$5</f>
        <v>0</v>
      </c>
      <c r="L1175" s="0" t="n">
        <f aca="false">K1175*P$7/P$8</f>
        <v>0</v>
      </c>
      <c r="M1175" s="0" t="n">
        <f aca="false">IF(I1175&gt;0,MIN(ROUNDUP(L1175,P$9),1000),0)</f>
        <v>0</v>
      </c>
    </row>
    <row r="1176" customFormat="false" ht="13.8" hidden="false" customHeight="false" outlineLevel="0" collapsed="false">
      <c r="A1176" s="0" t="s">
        <v>5636</v>
      </c>
      <c r="B1176" s="0" t="n">
        <f aca="false">-M1176</f>
        <v>-0</v>
      </c>
      <c r="C1176" s="0" t="n">
        <v>1000</v>
      </c>
      <c r="D1176" s="0" t="n">
        <v>0</v>
      </c>
      <c r="E1176" s="0" t="s">
        <v>5637</v>
      </c>
      <c r="F1176" s="0" t="s">
        <v>5638</v>
      </c>
      <c r="G1176" s="0" t="s">
        <v>5639</v>
      </c>
      <c r="H1176" s="0" t="s">
        <v>5640</v>
      </c>
      <c r="I1176" s="1" t="n">
        <v>0</v>
      </c>
      <c r="J1176" s="0" t="n">
        <f aca="false">I1176/(P$4*P$3)</f>
        <v>0</v>
      </c>
      <c r="K1176" s="0" t="n">
        <f aca="false">J1176*10^9*P$5</f>
        <v>0</v>
      </c>
      <c r="L1176" s="0" t="n">
        <f aca="false">K1176*P$7/P$8</f>
        <v>0</v>
      </c>
      <c r="M1176" s="0" t="n">
        <f aca="false">IF(I1176&gt;0,MIN(ROUNDUP(L1176,P$9),1000),0)</f>
        <v>0</v>
      </c>
    </row>
    <row r="1177" customFormat="false" ht="13.8" hidden="false" customHeight="false" outlineLevel="0" collapsed="false">
      <c r="A1177" s="0" t="s">
        <v>5641</v>
      </c>
      <c r="B1177" s="0" t="n">
        <f aca="false">-M1177</f>
        <v>-0</v>
      </c>
      <c r="C1177" s="0" t="n">
        <v>1000</v>
      </c>
      <c r="D1177" s="0" t="n">
        <v>0</v>
      </c>
      <c r="E1177" s="0" t="s">
        <v>5642</v>
      </c>
      <c r="F1177" s="0" t="s">
        <v>5643</v>
      </c>
      <c r="G1177" s="0" t="s">
        <v>5644</v>
      </c>
      <c r="H1177" s="0" t="s">
        <v>5645</v>
      </c>
      <c r="I1177" s="1" t="n">
        <v>0</v>
      </c>
      <c r="J1177" s="0" t="n">
        <f aca="false">I1177/(P$4*P$3)</f>
        <v>0</v>
      </c>
      <c r="K1177" s="0" t="n">
        <f aca="false">J1177*10^9*P$5</f>
        <v>0</v>
      </c>
      <c r="L1177" s="0" t="n">
        <f aca="false">K1177*P$7/P$8</f>
        <v>0</v>
      </c>
      <c r="M1177" s="0" t="n">
        <f aca="false">IF(I1177&gt;0,MIN(ROUNDUP(L1177,P$9),1000),0)</f>
        <v>0</v>
      </c>
    </row>
    <row r="1178" customFormat="false" ht="13.8" hidden="false" customHeight="false" outlineLevel="0" collapsed="false">
      <c r="A1178" s="0" t="s">
        <v>5646</v>
      </c>
      <c r="B1178" s="0" t="n">
        <f aca="false">-M1178</f>
        <v>-0</v>
      </c>
      <c r="C1178" s="0" t="n">
        <v>1000</v>
      </c>
      <c r="D1178" s="0" t="n">
        <v>0</v>
      </c>
      <c r="E1178" s="0" t="s">
        <v>5647</v>
      </c>
      <c r="F1178" s="0" t="s">
        <v>5648</v>
      </c>
      <c r="G1178" s="0" t="s">
        <v>5649</v>
      </c>
      <c r="H1178" s="0" t="s">
        <v>5650</v>
      </c>
      <c r="I1178" s="1" t="n">
        <v>0</v>
      </c>
      <c r="J1178" s="0" t="n">
        <f aca="false">I1178/(P$4*P$3)</f>
        <v>0</v>
      </c>
      <c r="K1178" s="0" t="n">
        <f aca="false">J1178*10^9*P$5</f>
        <v>0</v>
      </c>
      <c r="L1178" s="0" t="n">
        <f aca="false">K1178*P$7/P$8</f>
        <v>0</v>
      </c>
      <c r="M1178" s="0" t="n">
        <f aca="false">IF(I1178&gt;0,MIN(ROUNDUP(L1178,P$9),1000),0)</f>
        <v>0</v>
      </c>
    </row>
    <row r="1179" customFormat="false" ht="13.8" hidden="false" customHeight="false" outlineLevel="0" collapsed="false">
      <c r="A1179" s="0" t="s">
        <v>5651</v>
      </c>
      <c r="B1179" s="0" t="n">
        <f aca="false">-M1179</f>
        <v>-0</v>
      </c>
      <c r="C1179" s="0" t="n">
        <v>1000</v>
      </c>
      <c r="D1179" s="0" t="n">
        <v>0</v>
      </c>
      <c r="E1179" s="0" t="s">
        <v>5652</v>
      </c>
      <c r="F1179" s="0" t="s">
        <v>5653</v>
      </c>
      <c r="G1179" s="0" t="s">
        <v>5654</v>
      </c>
      <c r="H1179" s="0" t="s">
        <v>5655</v>
      </c>
      <c r="I1179" s="1" t="n">
        <v>0</v>
      </c>
      <c r="J1179" s="0" t="n">
        <f aca="false">I1179/(P$4*P$3)</f>
        <v>0</v>
      </c>
      <c r="K1179" s="0" t="n">
        <f aca="false">J1179*10^9*P$5</f>
        <v>0</v>
      </c>
      <c r="L1179" s="0" t="n">
        <f aca="false">K1179*P$7/P$8</f>
        <v>0</v>
      </c>
      <c r="M1179" s="0" t="n">
        <f aca="false">IF(I1179&gt;0,MIN(ROUNDUP(L1179,P$9),1000),0)</f>
        <v>0</v>
      </c>
    </row>
    <row r="1180" customFormat="false" ht="13.8" hidden="false" customHeight="false" outlineLevel="0" collapsed="false">
      <c r="A1180" s="0" t="s">
        <v>5656</v>
      </c>
      <c r="B1180" s="0" t="n">
        <f aca="false">-M1180</f>
        <v>-0</v>
      </c>
      <c r="C1180" s="0" t="n">
        <v>1000</v>
      </c>
      <c r="D1180" s="0" t="n">
        <v>0</v>
      </c>
      <c r="E1180" s="0" t="s">
        <v>5657</v>
      </c>
      <c r="F1180" s="0" t="s">
        <v>5658</v>
      </c>
      <c r="G1180" s="0" t="s">
        <v>5659</v>
      </c>
      <c r="H1180" s="0" t="s">
        <v>5660</v>
      </c>
      <c r="I1180" s="1" t="n">
        <v>0</v>
      </c>
      <c r="J1180" s="0" t="n">
        <f aca="false">I1180/(P$4*P$3)</f>
        <v>0</v>
      </c>
      <c r="K1180" s="0" t="n">
        <f aca="false">J1180*10^9*P$5</f>
        <v>0</v>
      </c>
      <c r="L1180" s="0" t="n">
        <f aca="false">K1180*P$7/P$8</f>
        <v>0</v>
      </c>
      <c r="M1180" s="0" t="n">
        <f aca="false">IF(I1180&gt;0,MIN(ROUNDUP(L1180,P$9),1000),0)</f>
        <v>0</v>
      </c>
    </row>
    <row r="1181" customFormat="false" ht="13.8" hidden="false" customHeight="false" outlineLevel="0" collapsed="false">
      <c r="A1181" s="0" t="s">
        <v>5661</v>
      </c>
      <c r="B1181" s="0" t="n">
        <f aca="false">-M1181</f>
        <v>-0</v>
      </c>
      <c r="C1181" s="0" t="n">
        <v>1000</v>
      </c>
      <c r="D1181" s="0" t="n">
        <v>0</v>
      </c>
      <c r="E1181" s="0" t="s">
        <v>5662</v>
      </c>
      <c r="F1181" s="0" t="s">
        <v>5663</v>
      </c>
      <c r="G1181" s="0" t="s">
        <v>5664</v>
      </c>
      <c r="H1181" s="0" t="s">
        <v>5665</v>
      </c>
      <c r="I1181" s="1" t="n">
        <v>0</v>
      </c>
      <c r="J1181" s="0" t="n">
        <f aca="false">I1181/(P$4*P$3)</f>
        <v>0</v>
      </c>
      <c r="K1181" s="0" t="n">
        <f aca="false">J1181*10^9*P$5</f>
        <v>0</v>
      </c>
      <c r="L1181" s="0" t="n">
        <f aca="false">K1181*P$7/P$8</f>
        <v>0</v>
      </c>
      <c r="M1181" s="0" t="n">
        <f aca="false">IF(I1181&gt;0,MIN(ROUNDUP(L1181,P$9),1000),0)</f>
        <v>0</v>
      </c>
    </row>
    <row r="1182" customFormat="false" ht="13.8" hidden="false" customHeight="false" outlineLevel="0" collapsed="false">
      <c r="A1182" s="0" t="s">
        <v>5666</v>
      </c>
      <c r="B1182" s="0" t="n">
        <f aca="false">-M1182</f>
        <v>-0</v>
      </c>
      <c r="C1182" s="0" t="n">
        <v>1000</v>
      </c>
      <c r="D1182" s="0" t="n">
        <v>0</v>
      </c>
      <c r="E1182" s="0" t="s">
        <v>5667</v>
      </c>
      <c r="F1182" s="0" t="s">
        <v>5668</v>
      </c>
      <c r="G1182" s="0" t="s">
        <v>5669</v>
      </c>
      <c r="H1182" s="0" t="s">
        <v>5670</v>
      </c>
      <c r="I1182" s="1" t="n">
        <v>0</v>
      </c>
      <c r="J1182" s="0" t="n">
        <f aca="false">I1182/(P$4*P$3)</f>
        <v>0</v>
      </c>
      <c r="K1182" s="0" t="n">
        <f aca="false">J1182*10^9*P$5</f>
        <v>0</v>
      </c>
      <c r="L1182" s="0" t="n">
        <f aca="false">K1182*P$7/P$8</f>
        <v>0</v>
      </c>
      <c r="M1182" s="0" t="n">
        <f aca="false">IF(I1182&gt;0,MIN(ROUNDUP(L1182,P$9),1000),0)</f>
        <v>0</v>
      </c>
    </row>
    <row r="1183" customFormat="false" ht="13.8" hidden="false" customHeight="false" outlineLevel="0" collapsed="false">
      <c r="A1183" s="0" t="s">
        <v>5671</v>
      </c>
      <c r="B1183" s="0" t="n">
        <f aca="false">-M1183</f>
        <v>-0</v>
      </c>
      <c r="C1183" s="0" t="n">
        <v>1000</v>
      </c>
      <c r="D1183" s="0" t="n">
        <v>0</v>
      </c>
      <c r="E1183" s="0" t="s">
        <v>5672</v>
      </c>
      <c r="F1183" s="0" t="s">
        <v>5673</v>
      </c>
      <c r="G1183" s="0" t="s">
        <v>5674</v>
      </c>
      <c r="H1183" s="0" t="s">
        <v>5675</v>
      </c>
      <c r="I1183" s="1" t="n">
        <v>0</v>
      </c>
      <c r="J1183" s="0" t="n">
        <f aca="false">I1183/(P$4*P$3)</f>
        <v>0</v>
      </c>
      <c r="K1183" s="0" t="n">
        <f aca="false">J1183*10^9*P$5</f>
        <v>0</v>
      </c>
      <c r="L1183" s="0" t="n">
        <f aca="false">K1183*P$7/P$8</f>
        <v>0</v>
      </c>
      <c r="M1183" s="0" t="n">
        <f aca="false">IF(I1183&gt;0,MIN(ROUNDUP(L1183,P$9),1000),0)</f>
        <v>0</v>
      </c>
    </row>
    <row r="1184" customFormat="false" ht="13.8" hidden="false" customHeight="false" outlineLevel="0" collapsed="false">
      <c r="A1184" s="0" t="s">
        <v>5676</v>
      </c>
      <c r="B1184" s="0" t="n">
        <f aca="false">-M1184</f>
        <v>-0</v>
      </c>
      <c r="C1184" s="0" t="n">
        <v>1000</v>
      </c>
      <c r="D1184" s="0" t="n">
        <v>0</v>
      </c>
      <c r="E1184" s="0" t="s">
        <v>5677</v>
      </c>
      <c r="F1184" s="0" t="s">
        <v>5678</v>
      </c>
      <c r="G1184" s="0" t="s">
        <v>5679</v>
      </c>
      <c r="H1184" s="0" t="s">
        <v>5680</v>
      </c>
      <c r="I1184" s="1" t="n">
        <v>0</v>
      </c>
      <c r="J1184" s="0" t="n">
        <f aca="false">I1184/(P$4*P$3)</f>
        <v>0</v>
      </c>
      <c r="K1184" s="0" t="n">
        <f aca="false">J1184*10^9*P$5</f>
        <v>0</v>
      </c>
      <c r="L1184" s="0" t="n">
        <f aca="false">K1184*P$7/P$8</f>
        <v>0</v>
      </c>
      <c r="M1184" s="0" t="n">
        <f aca="false">IF(I1184&gt;0,MIN(ROUNDUP(L1184,P$9),1000),0)</f>
        <v>0</v>
      </c>
    </row>
    <row r="1185" customFormat="false" ht="13.8" hidden="false" customHeight="false" outlineLevel="0" collapsed="false">
      <c r="A1185" s="0" t="s">
        <v>5681</v>
      </c>
      <c r="B1185" s="0" t="n">
        <f aca="false">-M1185</f>
        <v>-0</v>
      </c>
      <c r="C1185" s="0" t="n">
        <v>1000</v>
      </c>
      <c r="D1185" s="0" t="n">
        <v>0</v>
      </c>
      <c r="E1185" s="0" t="s">
        <v>5682</v>
      </c>
      <c r="F1185" s="0" t="s">
        <v>5683</v>
      </c>
      <c r="G1185" s="0" t="s">
        <v>5684</v>
      </c>
      <c r="H1185" s="0" t="s">
        <v>5685</v>
      </c>
      <c r="I1185" s="1" t="n">
        <v>0</v>
      </c>
      <c r="J1185" s="0" t="n">
        <f aca="false">I1185/(P$4*P$3)</f>
        <v>0</v>
      </c>
      <c r="K1185" s="0" t="n">
        <f aca="false">J1185*10^9*P$5</f>
        <v>0</v>
      </c>
      <c r="L1185" s="0" t="n">
        <f aca="false">K1185*P$7/P$8</f>
        <v>0</v>
      </c>
      <c r="M1185" s="0" t="n">
        <f aca="false">IF(I1185&gt;0,MIN(ROUNDUP(L1185,P$9),1000),0)</f>
        <v>0</v>
      </c>
    </row>
    <row r="1186" customFormat="false" ht="13.8" hidden="false" customHeight="false" outlineLevel="0" collapsed="false">
      <c r="A1186" s="0" t="s">
        <v>5686</v>
      </c>
      <c r="B1186" s="0" t="n">
        <f aca="false">-M1186</f>
        <v>-0</v>
      </c>
      <c r="C1186" s="0" t="n">
        <v>1000</v>
      </c>
      <c r="D1186" s="0" t="n">
        <v>0</v>
      </c>
      <c r="E1186" s="0" t="s">
        <v>5687</v>
      </c>
      <c r="F1186" s="0" t="s">
        <v>5688</v>
      </c>
      <c r="G1186" s="0" t="s">
        <v>5689</v>
      </c>
      <c r="H1186" s="0" t="s">
        <v>5690</v>
      </c>
      <c r="I1186" s="1" t="n">
        <v>0</v>
      </c>
      <c r="J1186" s="0" t="n">
        <f aca="false">I1186/(P$4*P$3)</f>
        <v>0</v>
      </c>
      <c r="K1186" s="0" t="n">
        <f aca="false">J1186*10^9*P$5</f>
        <v>0</v>
      </c>
      <c r="L1186" s="0" t="n">
        <f aca="false">K1186*P$7/P$8</f>
        <v>0</v>
      </c>
      <c r="M1186" s="0" t="n">
        <f aca="false">IF(I1186&gt;0,MIN(ROUNDUP(L1186,P$9),1000),0)</f>
        <v>0</v>
      </c>
    </row>
    <row r="1187" customFormat="false" ht="13.8" hidden="false" customHeight="false" outlineLevel="0" collapsed="false">
      <c r="A1187" s="0" t="s">
        <v>5691</v>
      </c>
      <c r="B1187" s="0" t="n">
        <f aca="false">-M1187</f>
        <v>-0</v>
      </c>
      <c r="C1187" s="0" t="n">
        <v>1000</v>
      </c>
      <c r="D1187" s="0" t="n">
        <v>0</v>
      </c>
      <c r="E1187" s="0" t="s">
        <v>5692</v>
      </c>
      <c r="F1187" s="0" t="s">
        <v>5693</v>
      </c>
      <c r="G1187" s="0" t="s">
        <v>5694</v>
      </c>
      <c r="H1187" s="0" t="s">
        <v>5695</v>
      </c>
      <c r="I1187" s="1" t="n">
        <v>0</v>
      </c>
      <c r="J1187" s="0" t="n">
        <f aca="false">I1187/(P$4*P$3)</f>
        <v>0</v>
      </c>
      <c r="K1187" s="0" t="n">
        <f aca="false">J1187*10^9*P$5</f>
        <v>0</v>
      </c>
      <c r="L1187" s="0" t="n">
        <f aca="false">K1187*P$7/P$8</f>
        <v>0</v>
      </c>
      <c r="M1187" s="0" t="n">
        <f aca="false">IF(I1187&gt;0,MIN(ROUNDUP(L1187,P$9),1000),0)</f>
        <v>0</v>
      </c>
    </row>
    <row r="1188" customFormat="false" ht="13.8" hidden="false" customHeight="false" outlineLevel="0" collapsed="false">
      <c r="A1188" s="0" t="s">
        <v>5696</v>
      </c>
      <c r="B1188" s="0" t="n">
        <f aca="false">-M1188</f>
        <v>-0</v>
      </c>
      <c r="C1188" s="0" t="n">
        <v>1000</v>
      </c>
      <c r="D1188" s="0" t="n">
        <v>0</v>
      </c>
      <c r="E1188" s="0" t="s">
        <v>5697</v>
      </c>
      <c r="F1188" s="0" t="s">
        <v>5698</v>
      </c>
      <c r="G1188" s="0" t="s">
        <v>1384</v>
      </c>
      <c r="H1188" s="0" t="s">
        <v>5699</v>
      </c>
      <c r="I1188" s="1" t="n">
        <v>0</v>
      </c>
      <c r="J1188" s="0" t="n">
        <f aca="false">I1188/(P$4*P$3)</f>
        <v>0</v>
      </c>
      <c r="K1188" s="0" t="n">
        <f aca="false">J1188*10^9*P$5</f>
        <v>0</v>
      </c>
      <c r="L1188" s="0" t="n">
        <f aca="false">K1188*P$7/P$8</f>
        <v>0</v>
      </c>
      <c r="M1188" s="0" t="n">
        <f aca="false">IF(I1188&gt;0,MIN(ROUNDUP(L1188,P$9),1000),0)</f>
        <v>0</v>
      </c>
    </row>
    <row r="1189" customFormat="false" ht="13.8" hidden="false" customHeight="false" outlineLevel="0" collapsed="false">
      <c r="A1189" s="0" t="s">
        <v>5700</v>
      </c>
      <c r="B1189" s="0" t="n">
        <f aca="false">-M1189</f>
        <v>-0</v>
      </c>
      <c r="C1189" s="0" t="n">
        <v>1000</v>
      </c>
      <c r="D1189" s="0" t="n">
        <v>0</v>
      </c>
      <c r="E1189" s="0" t="s">
        <v>5701</v>
      </c>
      <c r="F1189" s="0" t="s">
        <v>5702</v>
      </c>
      <c r="G1189" s="0" t="s">
        <v>1051</v>
      </c>
      <c r="H1189" s="0" t="s">
        <v>5703</v>
      </c>
      <c r="I1189" s="1" t="n">
        <v>0</v>
      </c>
      <c r="J1189" s="0" t="n">
        <f aca="false">I1189/(P$4*P$3)</f>
        <v>0</v>
      </c>
      <c r="K1189" s="0" t="n">
        <f aca="false">J1189*10^9*P$5</f>
        <v>0</v>
      </c>
      <c r="L1189" s="0" t="n">
        <f aca="false">K1189*P$7/P$8</f>
        <v>0</v>
      </c>
      <c r="M1189" s="0" t="n">
        <f aca="false">IF(I1189&gt;0,MIN(ROUNDUP(L1189,P$9),1000),0)</f>
        <v>0</v>
      </c>
    </row>
    <row r="1190" customFormat="false" ht="13.8" hidden="false" customHeight="false" outlineLevel="0" collapsed="false">
      <c r="A1190" s="0" t="s">
        <v>5704</v>
      </c>
      <c r="B1190" s="0" t="n">
        <f aca="false">-M1190</f>
        <v>-0</v>
      </c>
      <c r="C1190" s="0" t="n">
        <v>1000</v>
      </c>
      <c r="D1190" s="0" t="n">
        <v>0</v>
      </c>
      <c r="E1190" s="0" t="s">
        <v>5705</v>
      </c>
      <c r="F1190" s="0" t="s">
        <v>5706</v>
      </c>
      <c r="G1190" s="0" t="s">
        <v>368</v>
      </c>
      <c r="H1190" s="0" t="s">
        <v>5707</v>
      </c>
      <c r="I1190" s="1" t="n">
        <v>0</v>
      </c>
      <c r="J1190" s="0" t="n">
        <f aca="false">I1190/(P$4*P$3)</f>
        <v>0</v>
      </c>
      <c r="K1190" s="0" t="n">
        <f aca="false">J1190*10^9*P$5</f>
        <v>0</v>
      </c>
      <c r="L1190" s="0" t="n">
        <f aca="false">K1190*P$7/P$8</f>
        <v>0</v>
      </c>
      <c r="M1190" s="0" t="n">
        <f aca="false">IF(I1190&gt;0,MIN(ROUNDUP(L1190,P$9),1000),0)</f>
        <v>0</v>
      </c>
    </row>
    <row r="1191" customFormat="false" ht="13.8" hidden="false" customHeight="false" outlineLevel="0" collapsed="false">
      <c r="A1191" s="0" t="s">
        <v>5708</v>
      </c>
      <c r="B1191" s="0" t="n">
        <f aca="false">-M1191</f>
        <v>-0</v>
      </c>
      <c r="C1191" s="0" t="n">
        <v>1000</v>
      </c>
      <c r="D1191" s="0" t="n">
        <v>0</v>
      </c>
      <c r="E1191" s="0" t="s">
        <v>5709</v>
      </c>
      <c r="F1191" s="0" t="s">
        <v>5710</v>
      </c>
      <c r="G1191" s="0" t="s">
        <v>5711</v>
      </c>
      <c r="H1191" s="0" t="s">
        <v>5712</v>
      </c>
      <c r="I1191" s="1" t="n">
        <v>0</v>
      </c>
      <c r="J1191" s="0" t="n">
        <f aca="false">I1191/(P$4*P$3)</f>
        <v>0</v>
      </c>
      <c r="K1191" s="0" t="n">
        <f aca="false">J1191*10^9*P$5</f>
        <v>0</v>
      </c>
      <c r="L1191" s="0" t="n">
        <f aca="false">K1191*P$7/P$8</f>
        <v>0</v>
      </c>
      <c r="M1191" s="0" t="n">
        <f aca="false">IF(I1191&gt;0,MIN(ROUNDUP(L1191,P$9),1000),0)</f>
        <v>0</v>
      </c>
    </row>
    <row r="1192" customFormat="false" ht="13.8" hidden="false" customHeight="false" outlineLevel="0" collapsed="false">
      <c r="A1192" s="0" t="s">
        <v>5713</v>
      </c>
      <c r="B1192" s="0" t="n">
        <f aca="false">-M1192</f>
        <v>-0</v>
      </c>
      <c r="C1192" s="0" t="n">
        <v>1000</v>
      </c>
      <c r="D1192" s="0" t="n">
        <v>0</v>
      </c>
      <c r="E1192" s="0" t="s">
        <v>5714</v>
      </c>
      <c r="F1192" s="0" t="s">
        <v>5715</v>
      </c>
      <c r="G1192" s="0" t="s">
        <v>5716</v>
      </c>
      <c r="H1192" s="0" t="s">
        <v>5717</v>
      </c>
      <c r="I1192" s="1" t="n">
        <v>0</v>
      </c>
      <c r="J1192" s="0" t="n">
        <f aca="false">I1192/(P$4*P$3)</f>
        <v>0</v>
      </c>
      <c r="K1192" s="0" t="n">
        <f aca="false">J1192*10^9*P$5</f>
        <v>0</v>
      </c>
      <c r="L1192" s="0" t="n">
        <f aca="false">K1192*P$7/P$8</f>
        <v>0</v>
      </c>
      <c r="M1192" s="0" t="n">
        <f aca="false">IF(I1192&gt;0,MIN(ROUNDUP(L1192,P$9),1000),0)</f>
        <v>0</v>
      </c>
    </row>
    <row r="1193" customFormat="false" ht="13.8" hidden="false" customHeight="false" outlineLevel="0" collapsed="false">
      <c r="A1193" s="0" t="s">
        <v>5718</v>
      </c>
      <c r="B1193" s="0" t="n">
        <f aca="false">-M1193</f>
        <v>-0</v>
      </c>
      <c r="C1193" s="0" t="n">
        <v>1000</v>
      </c>
      <c r="D1193" s="0" t="n">
        <v>0</v>
      </c>
      <c r="E1193" s="0" t="s">
        <v>5719</v>
      </c>
      <c r="F1193" s="0" t="s">
        <v>5720</v>
      </c>
      <c r="G1193" s="0" t="s">
        <v>5716</v>
      </c>
      <c r="H1193" s="0" t="s">
        <v>5721</v>
      </c>
      <c r="I1193" s="1" t="n">
        <v>0</v>
      </c>
      <c r="J1193" s="0" t="n">
        <f aca="false">I1193/(P$4*P$3)</f>
        <v>0</v>
      </c>
      <c r="K1193" s="0" t="n">
        <f aca="false">J1193*10^9*P$5</f>
        <v>0</v>
      </c>
      <c r="L1193" s="0" t="n">
        <f aca="false">K1193*P$7/P$8</f>
        <v>0</v>
      </c>
      <c r="M1193" s="0" t="n">
        <f aca="false">IF(I1193&gt;0,MIN(ROUNDUP(L1193,P$9),1000),0)</f>
        <v>0</v>
      </c>
    </row>
    <row r="1194" customFormat="false" ht="13.8" hidden="false" customHeight="false" outlineLevel="0" collapsed="false">
      <c r="A1194" s="0" t="s">
        <v>5722</v>
      </c>
      <c r="B1194" s="0" t="n">
        <f aca="false">-M1194</f>
        <v>-0</v>
      </c>
      <c r="C1194" s="0" t="n">
        <v>1000</v>
      </c>
      <c r="D1194" s="0" t="n">
        <v>0</v>
      </c>
      <c r="E1194" s="0" t="s">
        <v>5723</v>
      </c>
      <c r="F1194" s="0" t="s">
        <v>5724</v>
      </c>
      <c r="G1194" s="0" t="s">
        <v>5716</v>
      </c>
      <c r="H1194" s="0" t="s">
        <v>5725</v>
      </c>
      <c r="I1194" s="1" t="n">
        <v>0</v>
      </c>
      <c r="J1194" s="0" t="n">
        <f aca="false">I1194/(P$4*P$3)</f>
        <v>0</v>
      </c>
      <c r="K1194" s="0" t="n">
        <f aca="false">J1194*10^9*P$5</f>
        <v>0</v>
      </c>
      <c r="L1194" s="0" t="n">
        <f aca="false">K1194*P$7/P$8</f>
        <v>0</v>
      </c>
      <c r="M1194" s="0" t="n">
        <f aca="false">IF(I1194&gt;0,MIN(ROUNDUP(L1194,P$9),1000),0)</f>
        <v>0</v>
      </c>
    </row>
    <row r="1195" customFormat="false" ht="13.8" hidden="false" customHeight="false" outlineLevel="0" collapsed="false">
      <c r="A1195" s="0" t="s">
        <v>5726</v>
      </c>
      <c r="B1195" s="0" t="n">
        <f aca="false">-M1195</f>
        <v>-0</v>
      </c>
      <c r="C1195" s="0" t="n">
        <v>1000</v>
      </c>
      <c r="D1195" s="0" t="n">
        <v>0</v>
      </c>
      <c r="E1195" s="0" t="s">
        <v>5727</v>
      </c>
      <c r="F1195" s="0" t="s">
        <v>5728</v>
      </c>
      <c r="G1195" s="0" t="s">
        <v>398</v>
      </c>
      <c r="H1195" s="0" t="s">
        <v>5729</v>
      </c>
      <c r="I1195" s="1" t="n">
        <v>0</v>
      </c>
      <c r="J1195" s="0" t="n">
        <f aca="false">I1195/(P$4*P$3)</f>
        <v>0</v>
      </c>
      <c r="K1195" s="0" t="n">
        <f aca="false">J1195*10^9*P$5</f>
        <v>0</v>
      </c>
      <c r="L1195" s="0" t="n">
        <f aca="false">K1195*P$7/P$8</f>
        <v>0</v>
      </c>
      <c r="M1195" s="0" t="n">
        <f aca="false">IF(I1195&gt;0,MIN(ROUNDUP(L1195,P$9),1000),0)</f>
        <v>0</v>
      </c>
    </row>
    <row r="1196" customFormat="false" ht="13.8" hidden="false" customHeight="false" outlineLevel="0" collapsed="false">
      <c r="A1196" s="0" t="s">
        <v>5730</v>
      </c>
      <c r="B1196" s="0" t="n">
        <f aca="false">-M1196</f>
        <v>-0</v>
      </c>
      <c r="C1196" s="0" t="n">
        <v>1000</v>
      </c>
      <c r="D1196" s="0" t="n">
        <v>0</v>
      </c>
      <c r="E1196" s="0" t="s">
        <v>5731</v>
      </c>
      <c r="F1196" s="0" t="s">
        <v>5732</v>
      </c>
      <c r="G1196" s="0" t="s">
        <v>403</v>
      </c>
      <c r="H1196" s="0" t="s">
        <v>5733</v>
      </c>
      <c r="I1196" s="1" t="n">
        <v>0</v>
      </c>
      <c r="J1196" s="0" t="n">
        <f aca="false">I1196/(P$4*P$3)</f>
        <v>0</v>
      </c>
      <c r="K1196" s="0" t="n">
        <f aca="false">J1196*10^9*P$5</f>
        <v>0</v>
      </c>
      <c r="L1196" s="0" t="n">
        <f aca="false">K1196*P$7/P$8</f>
        <v>0</v>
      </c>
      <c r="M1196" s="0" t="n">
        <f aca="false">IF(I1196&gt;0,MIN(ROUNDUP(L1196,P$9),1000),0)</f>
        <v>0</v>
      </c>
    </row>
    <row r="1197" customFormat="false" ht="13.8" hidden="false" customHeight="false" outlineLevel="0" collapsed="false">
      <c r="A1197" s="0" t="s">
        <v>5734</v>
      </c>
      <c r="B1197" s="0" t="n">
        <f aca="false">-M1197</f>
        <v>-0</v>
      </c>
      <c r="C1197" s="0" t="n">
        <v>1000</v>
      </c>
      <c r="D1197" s="0" t="n">
        <v>0</v>
      </c>
      <c r="E1197" s="0" t="s">
        <v>5735</v>
      </c>
      <c r="F1197" s="0" t="s">
        <v>5736</v>
      </c>
      <c r="G1197" s="0" t="s">
        <v>1384</v>
      </c>
      <c r="H1197" s="0" t="s">
        <v>5737</v>
      </c>
      <c r="I1197" s="1" t="n">
        <v>0</v>
      </c>
      <c r="J1197" s="0" t="n">
        <f aca="false">I1197/(P$4*P$3)</f>
        <v>0</v>
      </c>
      <c r="K1197" s="0" t="n">
        <f aca="false">J1197*10^9*P$5</f>
        <v>0</v>
      </c>
      <c r="L1197" s="0" t="n">
        <f aca="false">K1197*P$7/P$8</f>
        <v>0</v>
      </c>
      <c r="M1197" s="0" t="n">
        <f aca="false">IF(I1197&gt;0,MIN(ROUNDUP(L1197,P$9),1000),0)</f>
        <v>0</v>
      </c>
    </row>
    <row r="1198" customFormat="false" ht="13.8" hidden="false" customHeight="false" outlineLevel="0" collapsed="false">
      <c r="A1198" s="0" t="s">
        <v>5738</v>
      </c>
      <c r="B1198" s="0" t="n">
        <f aca="false">-M1198</f>
        <v>-0</v>
      </c>
      <c r="C1198" s="0" t="n">
        <v>0</v>
      </c>
      <c r="D1198" s="0" t="n">
        <v>0</v>
      </c>
      <c r="E1198" s="0" t="s">
        <v>5739</v>
      </c>
      <c r="F1198" s="0" t="s">
        <v>5740</v>
      </c>
      <c r="G1198" s="0" t="s">
        <v>5741</v>
      </c>
      <c r="H1198" s="0" t="s">
        <v>5742</v>
      </c>
      <c r="I1198" s="1" t="n">
        <v>0</v>
      </c>
      <c r="J1198" s="0" t="n">
        <f aca="false">I1198/(P$4*P$3)</f>
        <v>0</v>
      </c>
      <c r="K1198" s="0" t="n">
        <f aca="false">J1198*10^9*P$5</f>
        <v>0</v>
      </c>
      <c r="L1198" s="0" t="n">
        <f aca="false">K1198*P$7/P$8</f>
        <v>0</v>
      </c>
      <c r="M1198" s="0" t="n">
        <f aca="false">IF(I1198&gt;0,MIN(ROUNDUP(L1198,P$9),1000),0)</f>
        <v>0</v>
      </c>
    </row>
    <row r="1199" customFormat="false" ht="13.8" hidden="false" customHeight="false" outlineLevel="0" collapsed="false">
      <c r="A1199" s="0" t="s">
        <v>5743</v>
      </c>
      <c r="B1199" s="0" t="n">
        <f aca="false">-M1199</f>
        <v>-0</v>
      </c>
      <c r="C1199" s="0" t="n">
        <v>0</v>
      </c>
      <c r="D1199" s="0" t="n">
        <v>0</v>
      </c>
      <c r="E1199" s="0" t="s">
        <v>5744</v>
      </c>
      <c r="F1199" s="0" t="s">
        <v>5745</v>
      </c>
      <c r="G1199" s="0" t="s">
        <v>5746</v>
      </c>
      <c r="H1199" s="0" t="s">
        <v>5747</v>
      </c>
      <c r="I1199" s="1" t="n">
        <v>0</v>
      </c>
      <c r="J1199" s="0" t="n">
        <f aca="false">I1199/(P$4*P$3)</f>
        <v>0</v>
      </c>
      <c r="K1199" s="0" t="n">
        <f aca="false">J1199*10^9*P$5</f>
        <v>0</v>
      </c>
      <c r="L1199" s="0" t="n">
        <f aca="false">K1199*P$7/P$8</f>
        <v>0</v>
      </c>
      <c r="M1199" s="0" t="n">
        <f aca="false">IF(I1199&gt;0,MIN(ROUNDUP(L1199,P$9),1000),0)</f>
        <v>0</v>
      </c>
    </row>
    <row r="1200" customFormat="false" ht="13.8" hidden="false" customHeight="false" outlineLevel="0" collapsed="false">
      <c r="A1200" s="0" t="s">
        <v>5748</v>
      </c>
      <c r="B1200" s="0" t="n">
        <f aca="false">-M1200</f>
        <v>-0</v>
      </c>
      <c r="C1200" s="0" t="n">
        <v>0</v>
      </c>
      <c r="D1200" s="0" t="n">
        <v>0</v>
      </c>
      <c r="E1200" s="0" t="s">
        <v>5749</v>
      </c>
      <c r="F1200" s="0" t="s">
        <v>5750</v>
      </c>
      <c r="G1200" s="0" t="s">
        <v>5751</v>
      </c>
      <c r="H1200" s="0" t="s">
        <v>5752</v>
      </c>
      <c r="I1200" s="1" t="n">
        <v>0</v>
      </c>
      <c r="J1200" s="0" t="n">
        <f aca="false">I1200/(P$4*P$3)</f>
        <v>0</v>
      </c>
      <c r="K1200" s="0" t="n">
        <f aca="false">J1200*10^9*P$5</f>
        <v>0</v>
      </c>
      <c r="L1200" s="0" t="n">
        <f aca="false">K1200*P$7/P$8</f>
        <v>0</v>
      </c>
      <c r="M1200" s="0" t="n">
        <f aca="false">IF(I1200&gt;0,MIN(ROUNDUP(L1200,P$9),1000),0)</f>
        <v>0</v>
      </c>
    </row>
    <row r="1201" customFormat="false" ht="13.8" hidden="false" customHeight="false" outlineLevel="0" collapsed="false">
      <c r="A1201" s="0" t="s">
        <v>5753</v>
      </c>
      <c r="B1201" s="0" t="n">
        <f aca="false">-M1201</f>
        <v>-0</v>
      </c>
      <c r="C1201" s="0" t="n">
        <v>1000</v>
      </c>
      <c r="D1201" s="0" t="n">
        <v>0</v>
      </c>
      <c r="E1201" s="0" t="s">
        <v>5754</v>
      </c>
      <c r="F1201" s="0" t="s">
        <v>5755</v>
      </c>
      <c r="G1201" s="0" t="s">
        <v>5756</v>
      </c>
      <c r="H1201" s="0" t="s">
        <v>5757</v>
      </c>
      <c r="I1201" s="1" t="n">
        <v>0</v>
      </c>
      <c r="J1201" s="0" t="n">
        <f aca="false">I1201/(P$4*P$3)</f>
        <v>0</v>
      </c>
      <c r="K1201" s="0" t="n">
        <f aca="false">J1201*10^9*P$5</f>
        <v>0</v>
      </c>
      <c r="L1201" s="0" t="n">
        <f aca="false">K1201*P$7/P$8</f>
        <v>0</v>
      </c>
      <c r="M1201" s="0" t="n">
        <f aca="false">IF(I1201&gt;0,MIN(ROUNDUP(L1201,P$9),1000),0)</f>
        <v>0</v>
      </c>
    </row>
    <row r="1202" customFormat="false" ht="13.8" hidden="false" customHeight="false" outlineLevel="0" collapsed="false">
      <c r="A1202" s="0" t="s">
        <v>5758</v>
      </c>
      <c r="B1202" s="0" t="n">
        <f aca="false">-M1202</f>
        <v>-0</v>
      </c>
      <c r="C1202" s="0" t="n">
        <v>1000</v>
      </c>
      <c r="D1202" s="0" t="n">
        <v>0</v>
      </c>
      <c r="E1202" s="0" t="s">
        <v>5759</v>
      </c>
      <c r="F1202" s="0" t="s">
        <v>5760</v>
      </c>
      <c r="G1202" s="0" t="s">
        <v>5761</v>
      </c>
      <c r="H1202" s="0" t="s">
        <v>5762</v>
      </c>
      <c r="I1202" s="1" t="n">
        <v>0</v>
      </c>
      <c r="J1202" s="0" t="n">
        <f aca="false">I1202/(P$4*P$3)</f>
        <v>0</v>
      </c>
      <c r="K1202" s="0" t="n">
        <f aca="false">J1202*10^9*P$5</f>
        <v>0</v>
      </c>
      <c r="L1202" s="0" t="n">
        <f aca="false">K1202*P$7/P$8</f>
        <v>0</v>
      </c>
      <c r="M1202" s="0" t="n">
        <f aca="false">IF(I1202&gt;0,MIN(ROUNDUP(L1202,P$9),1000),0)</f>
        <v>0</v>
      </c>
    </row>
    <row r="1203" customFormat="false" ht="13.8" hidden="false" customHeight="false" outlineLevel="0" collapsed="false">
      <c r="A1203" s="0" t="s">
        <v>5763</v>
      </c>
      <c r="B1203" s="0" t="n">
        <f aca="false">-M1203</f>
        <v>-0</v>
      </c>
      <c r="C1203" s="0" t="n">
        <v>1000</v>
      </c>
      <c r="D1203" s="0" t="n">
        <v>0</v>
      </c>
      <c r="E1203" s="0" t="s">
        <v>5764</v>
      </c>
      <c r="F1203" s="0" t="s">
        <v>5765</v>
      </c>
      <c r="G1203" s="0" t="s">
        <v>5766</v>
      </c>
      <c r="H1203" s="0" t="s">
        <v>5767</v>
      </c>
      <c r="I1203" s="1" t="n">
        <v>0</v>
      </c>
      <c r="J1203" s="0" t="n">
        <f aca="false">I1203/(P$4*P$3)</f>
        <v>0</v>
      </c>
      <c r="K1203" s="0" t="n">
        <f aca="false">J1203*10^9*P$5</f>
        <v>0</v>
      </c>
      <c r="L1203" s="0" t="n">
        <f aca="false">K1203*P$7/P$8</f>
        <v>0</v>
      </c>
      <c r="M1203" s="0" t="n">
        <f aca="false">IF(I1203&gt;0,MIN(ROUNDUP(L1203,P$9),1000),0)</f>
        <v>0</v>
      </c>
    </row>
    <row r="1204" customFormat="false" ht="13.8" hidden="false" customHeight="false" outlineLevel="0" collapsed="false">
      <c r="A1204" s="0" t="s">
        <v>5768</v>
      </c>
      <c r="B1204" s="0" t="n">
        <f aca="false">-M1204</f>
        <v>-0</v>
      </c>
      <c r="C1204" s="0" t="n">
        <v>1000</v>
      </c>
      <c r="D1204" s="0" t="n">
        <v>0</v>
      </c>
      <c r="E1204" s="0" t="s">
        <v>5769</v>
      </c>
      <c r="F1204" s="0" t="s">
        <v>5770</v>
      </c>
      <c r="G1204" s="0" t="s">
        <v>5771</v>
      </c>
      <c r="H1204" s="0" t="s">
        <v>5772</v>
      </c>
      <c r="I1204" s="1" t="n">
        <v>0</v>
      </c>
      <c r="J1204" s="0" t="n">
        <f aca="false">I1204/(P$4*P$3)</f>
        <v>0</v>
      </c>
      <c r="K1204" s="0" t="n">
        <f aca="false">J1204*10^9*P$5</f>
        <v>0</v>
      </c>
      <c r="L1204" s="0" t="n">
        <f aca="false">K1204*P$7/P$8</f>
        <v>0</v>
      </c>
      <c r="M1204" s="0" t="n">
        <f aca="false">IF(I1204&gt;0,MIN(ROUNDUP(L1204,P$9),1000),0)</f>
        <v>0</v>
      </c>
    </row>
    <row r="1205" customFormat="false" ht="13.8" hidden="false" customHeight="false" outlineLevel="0" collapsed="false">
      <c r="A1205" s="0" t="s">
        <v>5773</v>
      </c>
      <c r="B1205" s="0" t="n">
        <f aca="false">-M1205</f>
        <v>-0</v>
      </c>
      <c r="C1205" s="0" t="n">
        <v>1000</v>
      </c>
      <c r="D1205" s="0" t="n">
        <v>0</v>
      </c>
      <c r="E1205" s="0" t="s">
        <v>5774</v>
      </c>
      <c r="F1205" s="0" t="s">
        <v>5775</v>
      </c>
      <c r="G1205" s="0" t="s">
        <v>213</v>
      </c>
      <c r="H1205" s="0" t="s">
        <v>5776</v>
      </c>
      <c r="I1205" s="1" t="n">
        <v>0</v>
      </c>
      <c r="J1205" s="0" t="n">
        <f aca="false">I1205/(P$4*P$3)</f>
        <v>0</v>
      </c>
      <c r="K1205" s="0" t="n">
        <f aca="false">J1205*10^9*P$5</f>
        <v>0</v>
      </c>
      <c r="L1205" s="0" t="n">
        <f aca="false">K1205*P$7/P$8</f>
        <v>0</v>
      </c>
      <c r="M1205" s="0" t="n">
        <f aca="false">IF(I1205&gt;0,MIN(ROUNDUP(L1205,P$9),1000),0)</f>
        <v>0</v>
      </c>
    </row>
    <row r="1206" customFormat="false" ht="13.8" hidden="false" customHeight="false" outlineLevel="0" collapsed="false">
      <c r="A1206" s="0" t="s">
        <v>5777</v>
      </c>
      <c r="B1206" s="0" t="n">
        <f aca="false">-M1206</f>
        <v>-0</v>
      </c>
      <c r="C1206" s="0" t="n">
        <v>1000</v>
      </c>
      <c r="D1206" s="0" t="n">
        <v>0</v>
      </c>
      <c r="E1206" s="0" t="s">
        <v>5778</v>
      </c>
      <c r="F1206" s="0" t="s">
        <v>5779</v>
      </c>
      <c r="G1206" s="0" t="s">
        <v>3098</v>
      </c>
      <c r="H1206" s="0" t="s">
        <v>5780</v>
      </c>
      <c r="I1206" s="1" t="n">
        <v>0</v>
      </c>
      <c r="J1206" s="0" t="n">
        <f aca="false">I1206/(P$4*P$3)</f>
        <v>0</v>
      </c>
      <c r="K1206" s="0" t="n">
        <f aca="false">J1206*10^9*P$5</f>
        <v>0</v>
      </c>
      <c r="L1206" s="0" t="n">
        <f aca="false">K1206*P$7/P$8</f>
        <v>0</v>
      </c>
      <c r="M1206" s="0" t="n">
        <f aca="false">IF(I1206&gt;0,MIN(ROUNDUP(L1206,P$9),1000),0)</f>
        <v>0</v>
      </c>
    </row>
    <row r="1207" customFormat="false" ht="13.8" hidden="false" customHeight="false" outlineLevel="0" collapsed="false">
      <c r="A1207" s="0" t="s">
        <v>5781</v>
      </c>
      <c r="B1207" s="0" t="n">
        <f aca="false">-M1207</f>
        <v>-0</v>
      </c>
      <c r="C1207" s="0" t="n">
        <v>1000</v>
      </c>
      <c r="D1207" s="0" t="n">
        <v>0</v>
      </c>
      <c r="E1207" s="0" t="s">
        <v>5782</v>
      </c>
      <c r="F1207" s="0" t="s">
        <v>5783</v>
      </c>
      <c r="G1207" s="0" t="s">
        <v>5784</v>
      </c>
      <c r="H1207" s="0" t="s">
        <v>5785</v>
      </c>
      <c r="I1207" s="1" t="n">
        <v>0</v>
      </c>
      <c r="J1207" s="0" t="n">
        <f aca="false">I1207/(P$4*P$3)</f>
        <v>0</v>
      </c>
      <c r="K1207" s="0" t="n">
        <f aca="false">J1207*10^9*P$5</f>
        <v>0</v>
      </c>
      <c r="L1207" s="0" t="n">
        <f aca="false">K1207*P$7/P$8</f>
        <v>0</v>
      </c>
      <c r="M1207" s="0" t="n">
        <f aca="false">IF(I1207&gt;0,MIN(ROUNDUP(L1207,P$9),1000),0)</f>
        <v>0</v>
      </c>
    </row>
    <row r="1208" customFormat="false" ht="13.8" hidden="false" customHeight="false" outlineLevel="0" collapsed="false">
      <c r="A1208" s="0" t="s">
        <v>5786</v>
      </c>
      <c r="B1208" s="0" t="n">
        <f aca="false">-M1208</f>
        <v>-0</v>
      </c>
      <c r="C1208" s="0" t="n">
        <v>0</v>
      </c>
      <c r="D1208" s="0" t="n">
        <v>0</v>
      </c>
      <c r="E1208" s="0" t="s">
        <v>5787</v>
      </c>
      <c r="F1208" s="0" t="s">
        <v>5788</v>
      </c>
      <c r="G1208" s="0" t="s">
        <v>5789</v>
      </c>
      <c r="H1208" s="0" t="s">
        <v>5790</v>
      </c>
      <c r="I1208" s="1" t="n">
        <v>0</v>
      </c>
      <c r="J1208" s="0" t="n">
        <f aca="false">I1208/(P$4*P$3)</f>
        <v>0</v>
      </c>
      <c r="K1208" s="0" t="n">
        <f aca="false">J1208*10^9*P$5</f>
        <v>0</v>
      </c>
      <c r="L1208" s="0" t="n">
        <f aca="false">K1208*P$7/P$8</f>
        <v>0</v>
      </c>
      <c r="M1208" s="0" t="n">
        <f aca="false">IF(I1208&gt;0,MIN(ROUNDUP(L1208,P$9),1000),0)</f>
        <v>0</v>
      </c>
    </row>
    <row r="1209" customFormat="false" ht="13.8" hidden="false" customHeight="false" outlineLevel="0" collapsed="false">
      <c r="A1209" s="0" t="s">
        <v>5791</v>
      </c>
      <c r="B1209" s="0" t="n">
        <f aca="false">-M1209</f>
        <v>-0</v>
      </c>
      <c r="C1209" s="0" t="n">
        <v>0</v>
      </c>
      <c r="D1209" s="0" t="n">
        <v>0</v>
      </c>
      <c r="E1209" s="0" t="s">
        <v>5792</v>
      </c>
      <c r="F1209" s="0" t="s">
        <v>5793</v>
      </c>
      <c r="G1209" s="0" t="s">
        <v>5794</v>
      </c>
      <c r="H1209" s="0" t="s">
        <v>5795</v>
      </c>
      <c r="I1209" s="1" t="n">
        <v>0</v>
      </c>
      <c r="J1209" s="0" t="n">
        <f aca="false">I1209/(P$4*P$3)</f>
        <v>0</v>
      </c>
      <c r="K1209" s="0" t="n">
        <f aca="false">J1209*10^9*P$5</f>
        <v>0</v>
      </c>
      <c r="L1209" s="0" t="n">
        <f aca="false">K1209*P$7/P$8</f>
        <v>0</v>
      </c>
      <c r="M1209" s="0" t="n">
        <f aca="false">IF(I1209&gt;0,MIN(ROUNDUP(L1209,P$9),1000),0)</f>
        <v>0</v>
      </c>
    </row>
    <row r="1210" customFormat="false" ht="13.8" hidden="false" customHeight="false" outlineLevel="0" collapsed="false">
      <c r="A1210" s="0" t="s">
        <v>5796</v>
      </c>
      <c r="B1210" s="0" t="n">
        <f aca="false">-M1210</f>
        <v>-0</v>
      </c>
      <c r="C1210" s="0" t="n">
        <v>0</v>
      </c>
      <c r="D1210" s="0" t="n">
        <v>0</v>
      </c>
      <c r="E1210" s="0" t="s">
        <v>5797</v>
      </c>
      <c r="F1210" s="0" t="s">
        <v>5798</v>
      </c>
      <c r="G1210" s="0" t="s">
        <v>1444</v>
      </c>
      <c r="H1210" s="0" t="s">
        <v>5799</v>
      </c>
      <c r="I1210" s="1" t="n">
        <v>0</v>
      </c>
      <c r="J1210" s="0" t="n">
        <f aca="false">I1210/(P$4*P$3)</f>
        <v>0</v>
      </c>
      <c r="K1210" s="0" t="n">
        <f aca="false">J1210*10^9*P$5</f>
        <v>0</v>
      </c>
      <c r="L1210" s="0" t="n">
        <f aca="false">K1210*P$7/P$8</f>
        <v>0</v>
      </c>
      <c r="M1210" s="0" t="n">
        <f aca="false">IF(I1210&gt;0,MIN(ROUNDUP(L1210,P$9),1000),0)</f>
        <v>0</v>
      </c>
    </row>
    <row r="1211" customFormat="false" ht="13.8" hidden="false" customHeight="false" outlineLevel="0" collapsed="false">
      <c r="A1211" s="0" t="s">
        <v>5800</v>
      </c>
      <c r="B1211" s="0" t="n">
        <f aca="false">-M1211</f>
        <v>-0</v>
      </c>
      <c r="C1211" s="0" t="n">
        <v>0</v>
      </c>
      <c r="D1211" s="0" t="n">
        <v>0</v>
      </c>
      <c r="E1211" s="0" t="s">
        <v>5801</v>
      </c>
      <c r="F1211" s="0" t="s">
        <v>5802</v>
      </c>
      <c r="G1211" s="0" t="s">
        <v>5803</v>
      </c>
      <c r="H1211" s="0" t="s">
        <v>5804</v>
      </c>
      <c r="I1211" s="1" t="n">
        <v>0</v>
      </c>
      <c r="J1211" s="0" t="n">
        <f aca="false">I1211/(P$4*P$3)</f>
        <v>0</v>
      </c>
      <c r="K1211" s="0" t="n">
        <f aca="false">J1211*10^9*P$5</f>
        <v>0</v>
      </c>
      <c r="L1211" s="0" t="n">
        <f aca="false">K1211*P$7/P$8</f>
        <v>0</v>
      </c>
      <c r="M1211" s="0" t="n">
        <f aca="false">IF(I1211&gt;0,MIN(ROUNDUP(L1211,P$9),1000),0)</f>
        <v>0</v>
      </c>
    </row>
    <row r="1212" customFormat="false" ht="13.8" hidden="false" customHeight="false" outlineLevel="0" collapsed="false">
      <c r="A1212" s="0" t="s">
        <v>5805</v>
      </c>
      <c r="B1212" s="0" t="n">
        <f aca="false">-M1212</f>
        <v>-0</v>
      </c>
      <c r="C1212" s="0" t="n">
        <v>0</v>
      </c>
      <c r="D1212" s="0" t="n">
        <v>0</v>
      </c>
      <c r="E1212" s="0" t="s">
        <v>5806</v>
      </c>
      <c r="F1212" s="0" t="s">
        <v>5807</v>
      </c>
      <c r="G1212" s="0" t="s">
        <v>5808</v>
      </c>
      <c r="H1212" s="0" t="s">
        <v>5809</v>
      </c>
      <c r="I1212" s="1" t="n">
        <v>0</v>
      </c>
      <c r="J1212" s="0" t="n">
        <f aca="false">I1212/(P$4*P$3)</f>
        <v>0</v>
      </c>
      <c r="K1212" s="0" t="n">
        <f aca="false">J1212*10^9*P$5</f>
        <v>0</v>
      </c>
      <c r="L1212" s="0" t="n">
        <f aca="false">K1212*P$7/P$8</f>
        <v>0</v>
      </c>
      <c r="M1212" s="0" t="n">
        <f aca="false">IF(I1212&gt;0,MIN(ROUNDUP(L1212,P$9),1000),0)</f>
        <v>0</v>
      </c>
      <c r="Q1212" s="0" t="n">
        <v>1</v>
      </c>
    </row>
    <row r="1213" customFormat="false" ht="13.8" hidden="false" customHeight="false" outlineLevel="0" collapsed="false">
      <c r="A1213" s="0" t="s">
        <v>5810</v>
      </c>
      <c r="B1213" s="0" t="n">
        <f aca="false">-M1213</f>
        <v>-0</v>
      </c>
      <c r="C1213" s="0" t="n">
        <v>0</v>
      </c>
      <c r="D1213" s="0" t="n">
        <v>0</v>
      </c>
      <c r="E1213" s="0" t="s">
        <v>5811</v>
      </c>
      <c r="F1213" s="0" t="s">
        <v>5812</v>
      </c>
      <c r="G1213" s="0" t="s">
        <v>5813</v>
      </c>
      <c r="H1213" s="0" t="s">
        <v>5814</v>
      </c>
      <c r="I1213" s="1" t="n">
        <v>0</v>
      </c>
      <c r="J1213" s="0" t="n">
        <f aca="false">I1213/(P$4*P$3)</f>
        <v>0</v>
      </c>
      <c r="K1213" s="0" t="n">
        <f aca="false">J1213*10^9*P$5</f>
        <v>0</v>
      </c>
      <c r="L1213" s="0" t="n">
        <f aca="false">K1213*P$7/P$8</f>
        <v>0</v>
      </c>
      <c r="M1213" s="0" t="n">
        <f aca="false">IF(I1213&gt;0,MIN(ROUNDUP(L1213,P$9),1000),0)</f>
        <v>0</v>
      </c>
      <c r="Q1213" s="0" t="n">
        <v>1</v>
      </c>
    </row>
    <row r="1214" customFormat="false" ht="13.8" hidden="false" customHeight="false" outlineLevel="0" collapsed="false">
      <c r="A1214" s="0" t="s">
        <v>5815</v>
      </c>
      <c r="B1214" s="0" t="n">
        <f aca="false">-M1214</f>
        <v>-0</v>
      </c>
      <c r="C1214" s="0" t="n">
        <v>0</v>
      </c>
      <c r="D1214" s="0" t="n">
        <v>0</v>
      </c>
      <c r="E1214" s="0" t="s">
        <v>5816</v>
      </c>
      <c r="F1214" s="0" t="s">
        <v>5817</v>
      </c>
      <c r="G1214" s="0" t="s">
        <v>5818</v>
      </c>
      <c r="H1214" s="0" t="s">
        <v>5819</v>
      </c>
      <c r="I1214" s="1" t="n">
        <v>0</v>
      </c>
      <c r="J1214" s="0" t="n">
        <f aca="false">I1214/(P$4*P$3)</f>
        <v>0</v>
      </c>
      <c r="K1214" s="0" t="n">
        <f aca="false">J1214*10^9*P$5</f>
        <v>0</v>
      </c>
      <c r="L1214" s="0" t="n">
        <f aca="false">K1214*P$7/P$8</f>
        <v>0</v>
      </c>
      <c r="M1214" s="0" t="n">
        <f aca="false">IF(I1214&gt;0,MIN(ROUNDUP(L1214,P$9),1000),0)</f>
        <v>0</v>
      </c>
      <c r="Q1214" s="0" t="n">
        <v>1</v>
      </c>
    </row>
    <row r="1215" customFormat="false" ht="13.8" hidden="false" customHeight="false" outlineLevel="0" collapsed="false">
      <c r="A1215" s="0" t="s">
        <v>5820</v>
      </c>
      <c r="B1215" s="0" t="n">
        <f aca="false">-M1215</f>
        <v>-0</v>
      </c>
      <c r="C1215" s="0" t="n">
        <v>1000</v>
      </c>
      <c r="D1215" s="0" t="n">
        <v>0</v>
      </c>
      <c r="E1215" s="0" t="s">
        <v>5821</v>
      </c>
      <c r="F1215" s="0" t="s">
        <v>5822</v>
      </c>
      <c r="G1215" s="0" t="s">
        <v>5823</v>
      </c>
      <c r="H1215" s="0" t="s">
        <v>5824</v>
      </c>
      <c r="I1215" s="1" t="n">
        <v>0</v>
      </c>
      <c r="J1215" s="0" t="n">
        <f aca="false">I1215/(P$4*P$3)</f>
        <v>0</v>
      </c>
      <c r="K1215" s="0" t="n">
        <f aca="false">J1215*10^9*P$5</f>
        <v>0</v>
      </c>
      <c r="L1215" s="0" t="n">
        <f aca="false">K1215*P$7/P$8</f>
        <v>0</v>
      </c>
      <c r="M1215" s="0" t="n">
        <f aca="false">IF(I1215&gt;0,MIN(ROUNDUP(L1215,P$9),1000),0)</f>
        <v>0</v>
      </c>
      <c r="Q1215" s="0" t="n">
        <v>1</v>
      </c>
    </row>
    <row r="1216" customFormat="false" ht="13.8" hidden="false" customHeight="false" outlineLevel="0" collapsed="false">
      <c r="A1216" s="0" t="s">
        <v>5825</v>
      </c>
      <c r="B1216" s="0" t="n">
        <f aca="false">-M1216</f>
        <v>-0</v>
      </c>
      <c r="C1216" s="0" t="n">
        <v>1000</v>
      </c>
      <c r="D1216" s="0" t="n">
        <v>0</v>
      </c>
      <c r="E1216" s="0" t="s">
        <v>5826</v>
      </c>
      <c r="F1216" s="0" t="s">
        <v>5827</v>
      </c>
      <c r="G1216" s="0" t="s">
        <v>5828</v>
      </c>
      <c r="H1216" s="0" t="s">
        <v>5829</v>
      </c>
      <c r="I1216" s="1" t="n">
        <v>0</v>
      </c>
      <c r="J1216" s="0" t="n">
        <f aca="false">I1216/(P$4*P$3)</f>
        <v>0</v>
      </c>
      <c r="K1216" s="0" t="n">
        <f aca="false">J1216*10^9*P$5</f>
        <v>0</v>
      </c>
      <c r="L1216" s="0" t="n">
        <f aca="false">K1216*P$7/P$8</f>
        <v>0</v>
      </c>
      <c r="M1216" s="0" t="n">
        <f aca="false">IF(I1216&gt;0,MIN(ROUNDUP(L1216,P$9),1000),0)</f>
        <v>0</v>
      </c>
      <c r="Q1216" s="0" t="n">
        <v>1</v>
      </c>
    </row>
    <row r="1217" customFormat="false" ht="13.8" hidden="false" customHeight="false" outlineLevel="0" collapsed="false">
      <c r="A1217" s="0" t="s">
        <v>5830</v>
      </c>
      <c r="B1217" s="0" t="n">
        <f aca="false">-M1217</f>
        <v>-0</v>
      </c>
      <c r="C1217" s="0" t="n">
        <v>1000</v>
      </c>
      <c r="D1217" s="0" t="n">
        <v>0</v>
      </c>
      <c r="E1217" s="0" t="s">
        <v>5831</v>
      </c>
      <c r="F1217" s="0" t="s">
        <v>5832</v>
      </c>
      <c r="G1217" s="0" t="s">
        <v>5833</v>
      </c>
      <c r="H1217" s="0" t="s">
        <v>5834</v>
      </c>
      <c r="I1217" s="1" t="n">
        <v>0</v>
      </c>
      <c r="J1217" s="0" t="n">
        <f aca="false">I1217/(P$4*P$3)</f>
        <v>0</v>
      </c>
      <c r="K1217" s="0" t="n">
        <f aca="false">J1217*10^9*P$5</f>
        <v>0</v>
      </c>
      <c r="L1217" s="0" t="n">
        <f aca="false">K1217*P$7/P$8</f>
        <v>0</v>
      </c>
      <c r="M1217" s="0" t="n">
        <f aca="false">IF(I1217&gt;0,MIN(ROUNDUP(L1217,P$9),1000),0)</f>
        <v>0</v>
      </c>
      <c r="Q1217" s="0" t="n">
        <v>1</v>
      </c>
    </row>
    <row r="1218" customFormat="false" ht="13.8" hidden="false" customHeight="false" outlineLevel="0" collapsed="false">
      <c r="A1218" s="0" t="s">
        <v>5835</v>
      </c>
      <c r="B1218" s="0" t="n">
        <f aca="false">-M1218</f>
        <v>-0.03461</v>
      </c>
      <c r="C1218" s="0" t="n">
        <v>1000</v>
      </c>
      <c r="D1218" s="0" t="n">
        <v>0</v>
      </c>
      <c r="E1218" s="0" t="s">
        <v>5836</v>
      </c>
      <c r="F1218" s="0" t="s">
        <v>5837</v>
      </c>
      <c r="G1218" s="0" t="s">
        <v>5838</v>
      </c>
      <c r="H1218" s="0" t="s">
        <v>5839</v>
      </c>
      <c r="I1218" s="1" t="n">
        <v>0.42372882</v>
      </c>
      <c r="J1218" s="0" t="n">
        <f aca="false">I1218/(P$4*P$3)</f>
        <v>7.062147E-009</v>
      </c>
      <c r="K1218" s="0" t="n">
        <f aca="false">J1218*10^9*P$5</f>
        <v>0.0346045203</v>
      </c>
      <c r="L1218" s="0" t="n">
        <f aca="false">K1218*P$7/P$8</f>
        <v>0.0346045203</v>
      </c>
      <c r="M1218" s="0" t="n">
        <f aca="false">IF(I1218&gt;0,MIN(ROUNDUP(L1218,P$9),1000),0)</f>
        <v>0.03461</v>
      </c>
      <c r="Q1218" s="0" t="n">
        <v>1</v>
      </c>
    </row>
    <row r="1219" customFormat="false" ht="13.8" hidden="false" customHeight="false" outlineLevel="0" collapsed="false">
      <c r="A1219" s="0" t="s">
        <v>5840</v>
      </c>
      <c r="B1219" s="0" t="n">
        <f aca="false">-M1219</f>
        <v>-0</v>
      </c>
      <c r="C1219" s="0" t="n">
        <v>1000</v>
      </c>
      <c r="D1219" s="0" t="n">
        <v>0</v>
      </c>
      <c r="E1219" s="0" t="s">
        <v>5841</v>
      </c>
      <c r="F1219" s="0" t="s">
        <v>5842</v>
      </c>
      <c r="G1219" s="0" t="s">
        <v>5843</v>
      </c>
      <c r="H1219" s="0" t="s">
        <v>5844</v>
      </c>
      <c r="I1219" s="1" t="n">
        <v>0</v>
      </c>
      <c r="J1219" s="0" t="n">
        <f aca="false">I1219/(P$4*P$3)</f>
        <v>0</v>
      </c>
      <c r="K1219" s="0" t="n">
        <f aca="false">J1219*10^9*P$5</f>
        <v>0</v>
      </c>
      <c r="L1219" s="0" t="n">
        <f aca="false">K1219*P$7/P$8</f>
        <v>0</v>
      </c>
      <c r="M1219" s="0" t="n">
        <f aca="false">IF(I1219&gt;0,MIN(ROUNDUP(L1219,P$9),1000),0)</f>
        <v>0</v>
      </c>
      <c r="Q1219" s="0" t="n">
        <v>1</v>
      </c>
    </row>
    <row r="1220" customFormat="false" ht="13.8" hidden="false" customHeight="false" outlineLevel="0" collapsed="false">
      <c r="A1220" s="0" t="s">
        <v>5845</v>
      </c>
      <c r="B1220" s="0" t="n">
        <f aca="false">-M1220</f>
        <v>-0</v>
      </c>
      <c r="C1220" s="0" t="n">
        <v>1000</v>
      </c>
      <c r="D1220" s="0" t="n">
        <v>0</v>
      </c>
      <c r="E1220" s="0" t="s">
        <v>5846</v>
      </c>
      <c r="F1220" s="0" t="s">
        <v>5847</v>
      </c>
      <c r="G1220" s="0" t="s">
        <v>5848</v>
      </c>
      <c r="H1220" s="0" t="s">
        <v>5849</v>
      </c>
      <c r="I1220" s="1" t="n">
        <v>0</v>
      </c>
      <c r="J1220" s="0" t="n">
        <f aca="false">I1220/(P$4*P$3)</f>
        <v>0</v>
      </c>
      <c r="K1220" s="0" t="n">
        <f aca="false">J1220*10^9*P$5</f>
        <v>0</v>
      </c>
      <c r="L1220" s="0" t="n">
        <f aca="false">K1220*P$7/P$8</f>
        <v>0</v>
      </c>
      <c r="M1220" s="0" t="n">
        <f aca="false">IF(I1220&gt;0,MIN(ROUNDUP(L1220,P$9),1000),0)</f>
        <v>0</v>
      </c>
      <c r="Q1220" s="0" t="n">
        <v>1</v>
      </c>
    </row>
    <row r="1221" customFormat="false" ht="13.8" hidden="false" customHeight="false" outlineLevel="0" collapsed="false">
      <c r="A1221" s="0" t="s">
        <v>5850</v>
      </c>
      <c r="B1221" s="0" t="n">
        <f aca="false">-M1221</f>
        <v>-0</v>
      </c>
      <c r="C1221" s="0" t="n">
        <v>1000</v>
      </c>
      <c r="D1221" s="0" t="n">
        <v>0</v>
      </c>
      <c r="E1221" s="0" t="s">
        <v>5851</v>
      </c>
      <c r="F1221" s="0" t="s">
        <v>5852</v>
      </c>
      <c r="G1221" s="0" t="s">
        <v>5853</v>
      </c>
      <c r="H1221" s="0" t="s">
        <v>5854</v>
      </c>
      <c r="I1221" s="1" t="n">
        <v>0</v>
      </c>
      <c r="J1221" s="0" t="n">
        <f aca="false">I1221/(P$4*P$3)</f>
        <v>0</v>
      </c>
      <c r="K1221" s="0" t="n">
        <f aca="false">J1221*10^9*P$5</f>
        <v>0</v>
      </c>
      <c r="L1221" s="0" t="n">
        <f aca="false">K1221*P$7/P$8</f>
        <v>0</v>
      </c>
      <c r="M1221" s="0" t="n">
        <f aca="false">IF(I1221&gt;0,MIN(ROUNDUP(L1221,P$9),1000),0)</f>
        <v>0</v>
      </c>
      <c r="Q1221" s="0" t="n">
        <v>1</v>
      </c>
    </row>
    <row r="1222" customFormat="false" ht="13.8" hidden="false" customHeight="false" outlineLevel="0" collapsed="false">
      <c r="A1222" s="0" t="s">
        <v>5855</v>
      </c>
      <c r="B1222" s="0" t="n">
        <f aca="false">-M1222</f>
        <v>-0</v>
      </c>
      <c r="C1222" s="0" t="n">
        <v>1000</v>
      </c>
      <c r="D1222" s="0" t="n">
        <v>0</v>
      </c>
      <c r="E1222" s="0" t="s">
        <v>5856</v>
      </c>
      <c r="F1222" s="0" t="s">
        <v>5857</v>
      </c>
      <c r="G1222" s="0" t="s">
        <v>5858</v>
      </c>
      <c r="H1222" s="0" t="s">
        <v>5859</v>
      </c>
      <c r="I1222" s="1" t="n">
        <v>0</v>
      </c>
      <c r="J1222" s="0" t="n">
        <f aca="false">I1222/(P$4*P$3)</f>
        <v>0</v>
      </c>
      <c r="K1222" s="0" t="n">
        <f aca="false">J1222*10^9*P$5</f>
        <v>0</v>
      </c>
      <c r="L1222" s="0" t="n">
        <f aca="false">K1222*P$7/P$8</f>
        <v>0</v>
      </c>
      <c r="M1222" s="0" t="n">
        <f aca="false">IF(I1222&gt;0,MIN(ROUNDUP(L1222,P$9),1000),0)</f>
        <v>0</v>
      </c>
      <c r="Q1222" s="0" t="n">
        <v>1</v>
      </c>
    </row>
    <row r="1223" customFormat="false" ht="13.8" hidden="false" customHeight="false" outlineLevel="0" collapsed="false">
      <c r="A1223" s="0" t="s">
        <v>5860</v>
      </c>
      <c r="B1223" s="0" t="n">
        <f aca="false">-M1223</f>
        <v>-0</v>
      </c>
      <c r="C1223" s="0" t="n">
        <v>1000</v>
      </c>
      <c r="D1223" s="0" t="n">
        <v>0</v>
      </c>
      <c r="E1223" s="0" t="s">
        <v>5861</v>
      </c>
      <c r="F1223" s="0" t="s">
        <v>5862</v>
      </c>
      <c r="G1223" s="0" t="s">
        <v>5863</v>
      </c>
      <c r="H1223" s="0" t="s">
        <v>5864</v>
      </c>
      <c r="I1223" s="1" t="n">
        <v>0</v>
      </c>
      <c r="J1223" s="0" t="n">
        <f aca="false">I1223/(P$4*P$3)</f>
        <v>0</v>
      </c>
      <c r="K1223" s="0" t="n">
        <f aca="false">J1223*10^9*P$5</f>
        <v>0</v>
      </c>
      <c r="L1223" s="0" t="n">
        <f aca="false">K1223*P$7/P$8</f>
        <v>0</v>
      </c>
      <c r="M1223" s="0" t="n">
        <f aca="false">IF(I1223&gt;0,MIN(ROUNDUP(L1223,P$9),1000),0)</f>
        <v>0</v>
      </c>
      <c r="Q1223" s="0" t="n">
        <v>1</v>
      </c>
    </row>
    <row r="1224" customFormat="false" ht="13.8" hidden="false" customHeight="false" outlineLevel="0" collapsed="false">
      <c r="A1224" s="0" t="s">
        <v>5865</v>
      </c>
      <c r="B1224" s="0" t="n">
        <f aca="false">-M1224</f>
        <v>-0</v>
      </c>
      <c r="C1224" s="0" t="n">
        <v>1000</v>
      </c>
      <c r="D1224" s="0" t="n">
        <v>0</v>
      </c>
      <c r="E1224" s="0" t="s">
        <v>5866</v>
      </c>
      <c r="F1224" s="0" t="s">
        <v>5867</v>
      </c>
      <c r="G1224" s="0" t="s">
        <v>5868</v>
      </c>
      <c r="H1224" s="0" t="s">
        <v>5869</v>
      </c>
      <c r="I1224" s="1" t="n">
        <v>0</v>
      </c>
      <c r="J1224" s="0" t="n">
        <f aca="false">I1224/(P$4*P$3)</f>
        <v>0</v>
      </c>
      <c r="K1224" s="0" t="n">
        <f aca="false">J1224*10^9*P$5</f>
        <v>0</v>
      </c>
      <c r="L1224" s="0" t="n">
        <f aca="false">K1224*P$7/P$8</f>
        <v>0</v>
      </c>
      <c r="M1224" s="0" t="n">
        <f aca="false">IF(I1224&gt;0,MIN(ROUNDUP(L1224,P$9),1000),0)</f>
        <v>0</v>
      </c>
      <c r="Q1224" s="0" t="n">
        <v>1</v>
      </c>
    </row>
    <row r="1225" customFormat="false" ht="13.8" hidden="false" customHeight="false" outlineLevel="0" collapsed="false">
      <c r="A1225" s="0" t="s">
        <v>5870</v>
      </c>
      <c r="B1225" s="0" t="n">
        <f aca="false">-M1225</f>
        <v>-0</v>
      </c>
      <c r="C1225" s="0" t="n">
        <v>1000</v>
      </c>
      <c r="D1225" s="0" t="n">
        <v>0</v>
      </c>
      <c r="E1225" s="0" t="s">
        <v>5871</v>
      </c>
      <c r="F1225" s="0" t="s">
        <v>5872</v>
      </c>
      <c r="G1225" s="0" t="s">
        <v>5873</v>
      </c>
      <c r="H1225" s="0" t="s">
        <v>5874</v>
      </c>
      <c r="I1225" s="1" t="n">
        <v>0</v>
      </c>
      <c r="J1225" s="0" t="n">
        <f aca="false">I1225/(P$4*P$3)</f>
        <v>0</v>
      </c>
      <c r="K1225" s="0" t="n">
        <f aca="false">J1225*10^9*P$5</f>
        <v>0</v>
      </c>
      <c r="L1225" s="0" t="n">
        <f aca="false">K1225*P$7/P$8</f>
        <v>0</v>
      </c>
      <c r="M1225" s="0" t="n">
        <f aca="false">IF(I1225&gt;0,MIN(ROUNDUP(L1225,P$9),1000),0)</f>
        <v>0</v>
      </c>
      <c r="Q1225" s="0" t="n">
        <v>1</v>
      </c>
    </row>
    <row r="1226" customFormat="false" ht="13.8" hidden="false" customHeight="false" outlineLevel="0" collapsed="false">
      <c r="A1226" s="0" t="s">
        <v>5875</v>
      </c>
      <c r="B1226" s="0" t="n">
        <f aca="false">-M1226</f>
        <v>-0</v>
      </c>
      <c r="C1226" s="0" t="n">
        <v>1000</v>
      </c>
      <c r="D1226" s="0" t="n">
        <v>0</v>
      </c>
      <c r="E1226" s="0" t="s">
        <v>5876</v>
      </c>
      <c r="F1226" s="0" t="s">
        <v>5877</v>
      </c>
      <c r="G1226" s="0" t="s">
        <v>5878</v>
      </c>
      <c r="H1226" s="0" t="s">
        <v>5879</v>
      </c>
      <c r="I1226" s="1" t="n">
        <v>0</v>
      </c>
      <c r="J1226" s="0" t="n">
        <f aca="false">I1226/(P$4*P$3)</f>
        <v>0</v>
      </c>
      <c r="K1226" s="0" t="n">
        <f aca="false">J1226*10^9*P$5</f>
        <v>0</v>
      </c>
      <c r="L1226" s="0" t="n">
        <f aca="false">K1226*P$7/P$8</f>
        <v>0</v>
      </c>
      <c r="M1226" s="0" t="n">
        <f aca="false">IF(I1226&gt;0,MIN(ROUNDUP(L1226,P$9),1000),0)</f>
        <v>0</v>
      </c>
      <c r="Q1226" s="0" t="n">
        <v>1</v>
      </c>
    </row>
    <row r="1227" customFormat="false" ht="13.8" hidden="false" customHeight="false" outlineLevel="0" collapsed="false">
      <c r="A1227" s="0" t="s">
        <v>5880</v>
      </c>
      <c r="B1227" s="0" t="n">
        <f aca="false">-M1227</f>
        <v>-0</v>
      </c>
      <c r="C1227" s="0" t="n">
        <v>1000</v>
      </c>
      <c r="D1227" s="0" t="n">
        <v>0</v>
      </c>
      <c r="E1227" s="0" t="s">
        <v>5881</v>
      </c>
      <c r="F1227" s="0" t="s">
        <v>5882</v>
      </c>
      <c r="G1227" s="0" t="s">
        <v>5883</v>
      </c>
      <c r="H1227" s="0" t="s">
        <v>5884</v>
      </c>
      <c r="I1227" s="1" t="n">
        <v>0</v>
      </c>
      <c r="J1227" s="0" t="n">
        <f aca="false">I1227/(P$4*P$3)</f>
        <v>0</v>
      </c>
      <c r="K1227" s="0" t="n">
        <f aca="false">J1227*10^9*P$5</f>
        <v>0</v>
      </c>
      <c r="L1227" s="0" t="n">
        <f aca="false">K1227*P$7/P$8</f>
        <v>0</v>
      </c>
      <c r="M1227" s="0" t="n">
        <f aca="false">IF(I1227&gt;0,MIN(ROUNDUP(L1227,P$9),1000),0)</f>
        <v>0</v>
      </c>
      <c r="Q1227" s="0" t="n">
        <v>1</v>
      </c>
    </row>
    <row r="1228" customFormat="false" ht="13.8" hidden="false" customHeight="false" outlineLevel="0" collapsed="false">
      <c r="A1228" s="0" t="s">
        <v>5885</v>
      </c>
      <c r="B1228" s="0" t="n">
        <f aca="false">-M1228</f>
        <v>-0</v>
      </c>
      <c r="C1228" s="0" t="n">
        <v>1000</v>
      </c>
      <c r="D1228" s="0" t="n">
        <v>0</v>
      </c>
      <c r="E1228" s="0" t="s">
        <v>5886</v>
      </c>
      <c r="F1228" s="0" t="s">
        <v>5887</v>
      </c>
      <c r="G1228" s="0" t="s">
        <v>5888</v>
      </c>
      <c r="H1228" s="0" t="s">
        <v>5889</v>
      </c>
      <c r="I1228" s="1" t="n">
        <v>0</v>
      </c>
      <c r="J1228" s="0" t="n">
        <f aca="false">I1228/(P$4*P$3)</f>
        <v>0</v>
      </c>
      <c r="K1228" s="0" t="n">
        <f aca="false">J1228*10^9*P$5</f>
        <v>0</v>
      </c>
      <c r="L1228" s="0" t="n">
        <f aca="false">K1228*P$7/P$8</f>
        <v>0</v>
      </c>
      <c r="M1228" s="0" t="n">
        <f aca="false">IF(I1228&gt;0,MIN(ROUNDUP(L1228,P$9),1000),0)</f>
        <v>0</v>
      </c>
      <c r="Q1228" s="0" t="n">
        <v>1</v>
      </c>
    </row>
    <row r="1229" customFormat="false" ht="13.8" hidden="false" customHeight="false" outlineLevel="0" collapsed="false">
      <c r="A1229" s="0" t="s">
        <v>5890</v>
      </c>
      <c r="B1229" s="0" t="n">
        <f aca="false">-M1229</f>
        <v>-0</v>
      </c>
      <c r="C1229" s="0" t="n">
        <v>1000</v>
      </c>
      <c r="D1229" s="0" t="n">
        <v>0</v>
      </c>
      <c r="E1229" s="0" t="s">
        <v>5891</v>
      </c>
      <c r="F1229" s="0" t="s">
        <v>5892</v>
      </c>
      <c r="G1229" s="0" t="s">
        <v>5893</v>
      </c>
      <c r="H1229" s="0" t="s">
        <v>5894</v>
      </c>
      <c r="I1229" s="1" t="n">
        <v>0</v>
      </c>
      <c r="J1229" s="0" t="n">
        <f aca="false">I1229/(P$4*P$3)</f>
        <v>0</v>
      </c>
      <c r="K1229" s="0" t="n">
        <f aca="false">J1229*10^9*P$5</f>
        <v>0</v>
      </c>
      <c r="L1229" s="0" t="n">
        <f aca="false">K1229*P$7/P$8</f>
        <v>0</v>
      </c>
      <c r="M1229" s="0" t="n">
        <f aca="false">IF(I1229&gt;0,MIN(ROUNDUP(L1229,P$9),1000),0)</f>
        <v>0</v>
      </c>
      <c r="Q1229" s="0" t="n">
        <v>1</v>
      </c>
    </row>
    <row r="1230" customFormat="false" ht="13.8" hidden="false" customHeight="false" outlineLevel="0" collapsed="false">
      <c r="A1230" s="0" t="s">
        <v>5895</v>
      </c>
      <c r="B1230" s="0" t="n">
        <f aca="false">-M1230</f>
        <v>-0</v>
      </c>
      <c r="C1230" s="0" t="n">
        <v>1000</v>
      </c>
      <c r="D1230" s="0" t="n">
        <v>0</v>
      </c>
      <c r="E1230" s="0" t="s">
        <v>5896</v>
      </c>
      <c r="F1230" s="0" t="s">
        <v>5897</v>
      </c>
      <c r="G1230" s="0" t="s">
        <v>5898</v>
      </c>
      <c r="H1230" s="0" t="s">
        <v>5899</v>
      </c>
      <c r="I1230" s="1" t="n">
        <v>0</v>
      </c>
      <c r="J1230" s="0" t="n">
        <f aca="false">I1230/(P$4*P$3)</f>
        <v>0</v>
      </c>
      <c r="K1230" s="0" t="n">
        <f aca="false">J1230*10^9*P$5</f>
        <v>0</v>
      </c>
      <c r="L1230" s="0" t="n">
        <f aca="false">K1230*P$7/P$8</f>
        <v>0</v>
      </c>
      <c r="M1230" s="0" t="n">
        <f aca="false">IF(I1230&gt;0,MIN(ROUNDUP(L1230,P$9),1000),0)</f>
        <v>0</v>
      </c>
      <c r="Q1230" s="0" t="n">
        <v>1</v>
      </c>
    </row>
    <row r="1231" customFormat="false" ht="13.8" hidden="false" customHeight="false" outlineLevel="0" collapsed="false">
      <c r="A1231" s="0" t="s">
        <v>5900</v>
      </c>
      <c r="B1231" s="0" t="n">
        <f aca="false">-M1231</f>
        <v>-0</v>
      </c>
      <c r="C1231" s="0" t="n">
        <v>1000</v>
      </c>
      <c r="D1231" s="0" t="n">
        <v>0</v>
      </c>
      <c r="E1231" s="0" t="s">
        <v>5901</v>
      </c>
      <c r="F1231" s="0" t="s">
        <v>5902</v>
      </c>
      <c r="G1231" s="0" t="s">
        <v>5903</v>
      </c>
      <c r="H1231" s="0" t="s">
        <v>5904</v>
      </c>
      <c r="I1231" s="1" t="n">
        <v>0</v>
      </c>
      <c r="J1231" s="0" t="n">
        <f aca="false">I1231/(P$4*P$3)</f>
        <v>0</v>
      </c>
      <c r="K1231" s="0" t="n">
        <f aca="false">J1231*10^9*P$5</f>
        <v>0</v>
      </c>
      <c r="L1231" s="0" t="n">
        <f aca="false">K1231*P$7/P$8</f>
        <v>0</v>
      </c>
      <c r="M1231" s="0" t="n">
        <f aca="false">IF(I1231&gt;0,MIN(ROUNDUP(L1231,P$9),1000),0)</f>
        <v>0</v>
      </c>
      <c r="Q1231" s="0" t="n">
        <v>1</v>
      </c>
    </row>
    <row r="1232" customFormat="false" ht="13.8" hidden="false" customHeight="false" outlineLevel="0" collapsed="false">
      <c r="A1232" s="0" t="s">
        <v>5905</v>
      </c>
      <c r="B1232" s="0" t="n">
        <f aca="false">-M1232</f>
        <v>-0</v>
      </c>
      <c r="C1232" s="0" t="n">
        <v>1000</v>
      </c>
      <c r="D1232" s="0" t="n">
        <v>0</v>
      </c>
      <c r="E1232" s="0" t="s">
        <v>5906</v>
      </c>
      <c r="F1232" s="0" t="s">
        <v>5907</v>
      </c>
      <c r="G1232" s="0" t="s">
        <v>5908</v>
      </c>
      <c r="H1232" s="0" t="s">
        <v>5909</v>
      </c>
      <c r="I1232" s="1" t="n">
        <v>0</v>
      </c>
      <c r="J1232" s="0" t="n">
        <f aca="false">I1232/(P$4*P$3)</f>
        <v>0</v>
      </c>
      <c r="K1232" s="0" t="n">
        <f aca="false">J1232*10^9*P$5</f>
        <v>0</v>
      </c>
      <c r="L1232" s="0" t="n">
        <f aca="false">K1232*P$7/P$8</f>
        <v>0</v>
      </c>
      <c r="M1232" s="0" t="n">
        <f aca="false">IF(I1232&gt;0,MIN(ROUNDUP(L1232,P$9),1000),0)</f>
        <v>0</v>
      </c>
      <c r="Q1232" s="0" t="n">
        <v>1</v>
      </c>
    </row>
    <row r="1233" customFormat="false" ht="13.8" hidden="false" customHeight="false" outlineLevel="0" collapsed="false">
      <c r="A1233" s="0" t="s">
        <v>5910</v>
      </c>
      <c r="B1233" s="0" t="n">
        <f aca="false">-M1233</f>
        <v>-0</v>
      </c>
      <c r="C1233" s="0" t="n">
        <v>1000</v>
      </c>
      <c r="D1233" s="0" t="n">
        <v>0</v>
      </c>
      <c r="E1233" s="0" t="s">
        <v>5911</v>
      </c>
      <c r="F1233" s="0" t="s">
        <v>5912</v>
      </c>
      <c r="G1233" s="0" t="s">
        <v>5913</v>
      </c>
      <c r="H1233" s="0" t="s">
        <v>5914</v>
      </c>
      <c r="I1233" s="1" t="n">
        <v>0</v>
      </c>
      <c r="J1233" s="0" t="n">
        <f aca="false">I1233/(P$4*P$3)</f>
        <v>0</v>
      </c>
      <c r="K1233" s="0" t="n">
        <f aca="false">J1233*10^9*P$5</f>
        <v>0</v>
      </c>
      <c r="L1233" s="0" t="n">
        <f aca="false">K1233*P$7/P$8</f>
        <v>0</v>
      </c>
      <c r="M1233" s="0" t="n">
        <f aca="false">IF(I1233&gt;0,MIN(ROUNDUP(L1233,P$9),1000),0)</f>
        <v>0</v>
      </c>
      <c r="Q1233" s="0" t="n">
        <v>1</v>
      </c>
    </row>
    <row r="1234" customFormat="false" ht="13.8" hidden="false" customHeight="false" outlineLevel="0" collapsed="false">
      <c r="A1234" s="0" t="s">
        <v>5915</v>
      </c>
      <c r="B1234" s="0" t="n">
        <f aca="false">-M1234</f>
        <v>-0</v>
      </c>
      <c r="C1234" s="0" t="n">
        <v>1000</v>
      </c>
      <c r="D1234" s="0" t="n">
        <v>0</v>
      </c>
      <c r="E1234" s="0" t="s">
        <v>5916</v>
      </c>
      <c r="F1234" s="0" t="s">
        <v>5917</v>
      </c>
      <c r="G1234" s="0" t="s">
        <v>5918</v>
      </c>
      <c r="H1234" s="0" t="s">
        <v>5919</v>
      </c>
      <c r="I1234" s="1" t="n">
        <v>0</v>
      </c>
      <c r="J1234" s="0" t="n">
        <f aca="false">I1234/(P$4*P$3)</f>
        <v>0</v>
      </c>
      <c r="K1234" s="0" t="n">
        <f aca="false">J1234*10^9*P$5</f>
        <v>0</v>
      </c>
      <c r="L1234" s="0" t="n">
        <f aca="false">K1234*P$7/P$8</f>
        <v>0</v>
      </c>
      <c r="M1234" s="0" t="n">
        <f aca="false">IF(I1234&gt;0,MIN(ROUNDUP(L1234,P$9),1000),0)</f>
        <v>0</v>
      </c>
      <c r="Q1234" s="0" t="n">
        <v>1</v>
      </c>
    </row>
    <row r="1235" customFormat="false" ht="13.8" hidden="false" customHeight="false" outlineLevel="0" collapsed="false">
      <c r="A1235" s="0" t="s">
        <v>5920</v>
      </c>
      <c r="B1235" s="0" t="n">
        <f aca="false">-M1235</f>
        <v>-0</v>
      </c>
      <c r="C1235" s="0" t="n">
        <v>1000</v>
      </c>
      <c r="D1235" s="0" t="n">
        <v>0</v>
      </c>
      <c r="E1235" s="0" t="s">
        <v>5921</v>
      </c>
      <c r="F1235" s="0" t="s">
        <v>5922</v>
      </c>
      <c r="G1235" s="0" t="s">
        <v>5923</v>
      </c>
      <c r="H1235" s="0" t="s">
        <v>5924</v>
      </c>
      <c r="I1235" s="1" t="n">
        <v>0</v>
      </c>
      <c r="J1235" s="0" t="n">
        <f aca="false">I1235/(P$4*P$3)</f>
        <v>0</v>
      </c>
      <c r="K1235" s="0" t="n">
        <f aca="false">J1235*10^9*P$5</f>
        <v>0</v>
      </c>
      <c r="L1235" s="0" t="n">
        <f aca="false">K1235*P$7/P$8</f>
        <v>0</v>
      </c>
      <c r="M1235" s="0" t="n">
        <f aca="false">IF(I1235&gt;0,MIN(ROUNDUP(L1235,P$9),1000),0)</f>
        <v>0</v>
      </c>
      <c r="Q1235" s="0" t="n">
        <v>1</v>
      </c>
    </row>
    <row r="1236" customFormat="false" ht="13.8" hidden="false" customHeight="false" outlineLevel="0" collapsed="false">
      <c r="A1236" s="0" t="s">
        <v>5925</v>
      </c>
      <c r="B1236" s="0" t="n">
        <f aca="false">-M1236</f>
        <v>-0</v>
      </c>
      <c r="C1236" s="0" t="n">
        <v>1000</v>
      </c>
      <c r="D1236" s="0" t="n">
        <v>0</v>
      </c>
      <c r="E1236" s="0" t="s">
        <v>5926</v>
      </c>
      <c r="F1236" s="0" t="s">
        <v>5927</v>
      </c>
      <c r="G1236" s="0" t="s">
        <v>5928</v>
      </c>
      <c r="H1236" s="0" t="s">
        <v>5929</v>
      </c>
      <c r="I1236" s="1" t="n">
        <v>0</v>
      </c>
      <c r="J1236" s="0" t="n">
        <f aca="false">I1236/(P$4*P$3)</f>
        <v>0</v>
      </c>
      <c r="K1236" s="0" t="n">
        <f aca="false">J1236*10^9*P$5</f>
        <v>0</v>
      </c>
      <c r="L1236" s="0" t="n">
        <f aca="false">K1236*P$7/P$8</f>
        <v>0</v>
      </c>
      <c r="M1236" s="0" t="n">
        <f aca="false">IF(I1236&gt;0,MIN(ROUNDUP(L1236,P$9),1000),0)</f>
        <v>0</v>
      </c>
      <c r="Q1236" s="0" t="n">
        <v>1</v>
      </c>
    </row>
    <row r="1237" customFormat="false" ht="13.8" hidden="false" customHeight="false" outlineLevel="0" collapsed="false">
      <c r="A1237" s="0" t="s">
        <v>5930</v>
      </c>
      <c r="B1237" s="0" t="n">
        <f aca="false">-M1237</f>
        <v>-0</v>
      </c>
      <c r="C1237" s="0" t="n">
        <v>1000</v>
      </c>
      <c r="D1237" s="0" t="n">
        <v>0</v>
      </c>
      <c r="E1237" s="0" t="s">
        <v>5931</v>
      </c>
      <c r="F1237" s="0" t="s">
        <v>5932</v>
      </c>
      <c r="G1237" s="0" t="s">
        <v>5933</v>
      </c>
      <c r="H1237" s="0" t="s">
        <v>5934</v>
      </c>
      <c r="I1237" s="1" t="n">
        <v>0</v>
      </c>
      <c r="J1237" s="0" t="n">
        <f aca="false">I1237/(P$4*P$3)</f>
        <v>0</v>
      </c>
      <c r="K1237" s="0" t="n">
        <f aca="false">J1237*10^9*P$5</f>
        <v>0</v>
      </c>
      <c r="L1237" s="0" t="n">
        <f aca="false">K1237*P$7/P$8</f>
        <v>0</v>
      </c>
      <c r="M1237" s="0" t="n">
        <f aca="false">IF(I1237&gt;0,MIN(ROUNDUP(L1237,P$9),1000),0)</f>
        <v>0</v>
      </c>
      <c r="Q1237" s="0" t="n">
        <v>1</v>
      </c>
    </row>
    <row r="1238" customFormat="false" ht="13.8" hidden="false" customHeight="false" outlineLevel="0" collapsed="false">
      <c r="A1238" s="0" t="s">
        <v>5935</v>
      </c>
      <c r="B1238" s="0" t="n">
        <f aca="false">-M1238</f>
        <v>-0</v>
      </c>
      <c r="C1238" s="0" t="n">
        <v>1000</v>
      </c>
      <c r="D1238" s="0" t="n">
        <v>0</v>
      </c>
      <c r="E1238" s="0" t="s">
        <v>5936</v>
      </c>
      <c r="F1238" s="0" t="s">
        <v>5937</v>
      </c>
      <c r="G1238" s="0" t="s">
        <v>5938</v>
      </c>
      <c r="H1238" s="0" t="s">
        <v>5939</v>
      </c>
      <c r="I1238" s="1" t="n">
        <v>0</v>
      </c>
      <c r="J1238" s="0" t="n">
        <f aca="false">I1238/(P$4*P$3)</f>
        <v>0</v>
      </c>
      <c r="K1238" s="0" t="n">
        <f aca="false">J1238*10^9*P$5</f>
        <v>0</v>
      </c>
      <c r="L1238" s="0" t="n">
        <f aca="false">K1238*P$7/P$8</f>
        <v>0</v>
      </c>
      <c r="M1238" s="0" t="n">
        <f aca="false">IF(I1238&gt;0,MIN(ROUNDUP(L1238,P$9),1000),0)</f>
        <v>0</v>
      </c>
      <c r="Q1238" s="0" t="n">
        <v>1</v>
      </c>
    </row>
    <row r="1239" customFormat="false" ht="13.8" hidden="false" customHeight="false" outlineLevel="0" collapsed="false">
      <c r="A1239" s="0" t="s">
        <v>5940</v>
      </c>
      <c r="B1239" s="0" t="n">
        <f aca="false">-M1239</f>
        <v>-0</v>
      </c>
      <c r="C1239" s="0" t="n">
        <v>1000</v>
      </c>
      <c r="D1239" s="0" t="n">
        <v>0</v>
      </c>
      <c r="E1239" s="0" t="s">
        <v>5941</v>
      </c>
      <c r="F1239" s="0" t="s">
        <v>5942</v>
      </c>
      <c r="G1239" s="0" t="s">
        <v>5943</v>
      </c>
      <c r="H1239" s="0" t="s">
        <v>5944</v>
      </c>
      <c r="I1239" s="1" t="n">
        <v>0</v>
      </c>
      <c r="J1239" s="0" t="n">
        <f aca="false">I1239/(P$4*P$3)</f>
        <v>0</v>
      </c>
      <c r="K1239" s="0" t="n">
        <f aca="false">J1239*10^9*P$5</f>
        <v>0</v>
      </c>
      <c r="L1239" s="0" t="n">
        <f aca="false">K1239*P$7/P$8</f>
        <v>0</v>
      </c>
      <c r="M1239" s="0" t="n">
        <f aca="false">IF(I1239&gt;0,MIN(ROUNDUP(L1239,P$9),1000),0)</f>
        <v>0</v>
      </c>
      <c r="Q1239" s="0" t="n">
        <v>1</v>
      </c>
    </row>
    <row r="1240" customFormat="false" ht="13.8" hidden="false" customHeight="false" outlineLevel="0" collapsed="false">
      <c r="A1240" s="0" t="s">
        <v>5945</v>
      </c>
      <c r="B1240" s="0" t="n">
        <f aca="false">-M1240</f>
        <v>-0</v>
      </c>
      <c r="C1240" s="0" t="n">
        <v>1000</v>
      </c>
      <c r="D1240" s="0" t="n">
        <v>0</v>
      </c>
      <c r="E1240" s="0" t="s">
        <v>5946</v>
      </c>
      <c r="F1240" s="0" t="s">
        <v>5947</v>
      </c>
      <c r="G1240" s="0" t="s">
        <v>5948</v>
      </c>
      <c r="H1240" s="0" t="s">
        <v>5949</v>
      </c>
      <c r="I1240" s="1" t="n">
        <v>0</v>
      </c>
      <c r="J1240" s="0" t="n">
        <f aca="false">I1240/(P$4*P$3)</f>
        <v>0</v>
      </c>
      <c r="K1240" s="0" t="n">
        <f aca="false">J1240*10^9*P$5</f>
        <v>0</v>
      </c>
      <c r="L1240" s="0" t="n">
        <f aca="false">K1240*P$7/P$8</f>
        <v>0</v>
      </c>
      <c r="M1240" s="0" t="n">
        <f aca="false">IF(I1240&gt;0,MIN(ROUNDUP(L1240,P$9),1000),0)</f>
        <v>0</v>
      </c>
      <c r="Q1240" s="0" t="n">
        <v>1</v>
      </c>
    </row>
    <row r="1241" customFormat="false" ht="13.8" hidden="false" customHeight="false" outlineLevel="0" collapsed="false">
      <c r="A1241" s="0" t="s">
        <v>5950</v>
      </c>
      <c r="B1241" s="0" t="n">
        <f aca="false">-M1241</f>
        <v>-0</v>
      </c>
      <c r="C1241" s="0" t="n">
        <v>1000</v>
      </c>
      <c r="D1241" s="0" t="n">
        <v>0</v>
      </c>
      <c r="E1241" s="0" t="s">
        <v>5951</v>
      </c>
      <c r="F1241" s="0" t="s">
        <v>5952</v>
      </c>
      <c r="G1241" s="0" t="s">
        <v>5953</v>
      </c>
      <c r="H1241" s="0" t="s">
        <v>5954</v>
      </c>
      <c r="I1241" s="1" t="n">
        <v>0</v>
      </c>
      <c r="J1241" s="0" t="n">
        <f aca="false">I1241/(P$4*P$3)</f>
        <v>0</v>
      </c>
      <c r="K1241" s="0" t="n">
        <f aca="false">J1241*10^9*P$5</f>
        <v>0</v>
      </c>
      <c r="L1241" s="0" t="n">
        <f aca="false">K1241*P$7/P$8</f>
        <v>0</v>
      </c>
      <c r="M1241" s="0" t="n">
        <f aca="false">IF(I1241&gt;0,MIN(ROUNDUP(L1241,P$9),1000),0)</f>
        <v>0</v>
      </c>
      <c r="Q1241" s="0" t="n">
        <v>1</v>
      </c>
    </row>
    <row r="1242" customFormat="false" ht="13.8" hidden="false" customHeight="false" outlineLevel="0" collapsed="false">
      <c r="A1242" s="0" t="s">
        <v>5955</v>
      </c>
      <c r="B1242" s="0" t="n">
        <f aca="false">-M1242</f>
        <v>-0</v>
      </c>
      <c r="C1242" s="0" t="n">
        <v>1000</v>
      </c>
      <c r="D1242" s="0" t="n">
        <v>0</v>
      </c>
      <c r="E1242" s="0" t="s">
        <v>5956</v>
      </c>
      <c r="F1242" s="0" t="s">
        <v>5957</v>
      </c>
      <c r="G1242" s="0" t="s">
        <v>5958</v>
      </c>
      <c r="H1242" s="0" t="s">
        <v>5959</v>
      </c>
      <c r="I1242" s="1" t="n">
        <v>0</v>
      </c>
      <c r="J1242" s="0" t="n">
        <f aca="false">I1242/(P$4*P$3)</f>
        <v>0</v>
      </c>
      <c r="K1242" s="0" t="n">
        <f aca="false">J1242*10^9*P$5</f>
        <v>0</v>
      </c>
      <c r="L1242" s="0" t="n">
        <f aca="false">K1242*P$7/P$8</f>
        <v>0</v>
      </c>
      <c r="M1242" s="0" t="n">
        <f aca="false">IF(I1242&gt;0,MIN(ROUNDUP(L1242,P$9),1000),0)</f>
        <v>0</v>
      </c>
      <c r="Q1242" s="0" t="n">
        <v>1</v>
      </c>
    </row>
    <row r="1243" customFormat="false" ht="13.8" hidden="false" customHeight="false" outlineLevel="0" collapsed="false">
      <c r="A1243" s="0" t="s">
        <v>5960</v>
      </c>
      <c r="B1243" s="0" t="n">
        <f aca="false">-M1243</f>
        <v>-0</v>
      </c>
      <c r="C1243" s="0" t="n">
        <v>1000</v>
      </c>
      <c r="D1243" s="0" t="n">
        <v>0</v>
      </c>
      <c r="E1243" s="0" t="s">
        <v>5961</v>
      </c>
      <c r="F1243" s="0" t="s">
        <v>5962</v>
      </c>
      <c r="G1243" s="0" t="s">
        <v>5963</v>
      </c>
      <c r="H1243" s="0" t="s">
        <v>5964</v>
      </c>
      <c r="I1243" s="1" t="n">
        <v>0</v>
      </c>
      <c r="J1243" s="0" t="n">
        <f aca="false">I1243/(P$4*P$3)</f>
        <v>0</v>
      </c>
      <c r="K1243" s="0" t="n">
        <f aca="false">J1243*10^9*P$5</f>
        <v>0</v>
      </c>
      <c r="L1243" s="0" t="n">
        <f aca="false">K1243*P$7/P$8</f>
        <v>0</v>
      </c>
      <c r="M1243" s="0" t="n">
        <f aca="false">IF(I1243&gt;0,MIN(ROUNDUP(L1243,P$9),1000),0)</f>
        <v>0</v>
      </c>
      <c r="Q1243" s="0" t="n">
        <v>1</v>
      </c>
    </row>
    <row r="1244" customFormat="false" ht="13.8" hidden="false" customHeight="false" outlineLevel="0" collapsed="false">
      <c r="A1244" s="0" t="s">
        <v>5965</v>
      </c>
      <c r="B1244" s="0" t="n">
        <f aca="false">-M1244</f>
        <v>-0</v>
      </c>
      <c r="C1244" s="0" t="n">
        <v>1000</v>
      </c>
      <c r="D1244" s="0" t="n">
        <v>0</v>
      </c>
      <c r="E1244" s="0" t="s">
        <v>5966</v>
      </c>
      <c r="F1244" s="0" t="s">
        <v>5967</v>
      </c>
      <c r="G1244" s="0" t="s">
        <v>5968</v>
      </c>
      <c r="H1244" s="0" t="s">
        <v>5969</v>
      </c>
      <c r="I1244" s="1" t="n">
        <v>0</v>
      </c>
      <c r="J1244" s="0" t="n">
        <f aca="false">I1244/(P$4*P$3)</f>
        <v>0</v>
      </c>
      <c r="K1244" s="0" t="n">
        <f aca="false">J1244*10^9*P$5</f>
        <v>0</v>
      </c>
      <c r="L1244" s="0" t="n">
        <f aca="false">K1244*P$7/P$8</f>
        <v>0</v>
      </c>
      <c r="M1244" s="0" t="n">
        <f aca="false">IF(I1244&gt;0,MIN(ROUNDUP(L1244,P$9),1000),0)</f>
        <v>0</v>
      </c>
      <c r="Q1244" s="0" t="n">
        <v>1</v>
      </c>
    </row>
    <row r="1245" customFormat="false" ht="13.8" hidden="false" customHeight="false" outlineLevel="0" collapsed="false">
      <c r="A1245" s="0" t="s">
        <v>5970</v>
      </c>
      <c r="B1245" s="0" t="n">
        <f aca="false">-M1245</f>
        <v>-0</v>
      </c>
      <c r="C1245" s="0" t="n">
        <v>1000</v>
      </c>
      <c r="D1245" s="0" t="n">
        <v>0</v>
      </c>
      <c r="E1245" s="0" t="s">
        <v>5971</v>
      </c>
      <c r="F1245" s="0" t="s">
        <v>5972</v>
      </c>
      <c r="G1245" s="0" t="s">
        <v>5973</v>
      </c>
      <c r="H1245" s="0" t="s">
        <v>5974</v>
      </c>
      <c r="I1245" s="1" t="n">
        <v>0</v>
      </c>
      <c r="J1245" s="0" t="n">
        <f aca="false">I1245/(P$4*P$3)</f>
        <v>0</v>
      </c>
      <c r="K1245" s="0" t="n">
        <f aca="false">J1245*10^9*P$5</f>
        <v>0</v>
      </c>
      <c r="L1245" s="0" t="n">
        <f aca="false">K1245*P$7/P$8</f>
        <v>0</v>
      </c>
      <c r="M1245" s="0" t="n">
        <f aca="false">IF(I1245&gt;0,MIN(ROUNDUP(L1245,P$9),1000),0)</f>
        <v>0</v>
      </c>
      <c r="Q1245" s="0" t="n">
        <v>1</v>
      </c>
    </row>
    <row r="1246" customFormat="false" ht="13.8" hidden="false" customHeight="false" outlineLevel="0" collapsed="false">
      <c r="A1246" s="0" t="s">
        <v>5975</v>
      </c>
      <c r="B1246" s="0" t="n">
        <f aca="false">-M1246</f>
        <v>-0</v>
      </c>
      <c r="C1246" s="0" t="n">
        <v>1000</v>
      </c>
      <c r="D1246" s="0" t="n">
        <v>0</v>
      </c>
      <c r="E1246" s="0" t="s">
        <v>5976</v>
      </c>
      <c r="F1246" s="0" t="s">
        <v>5977</v>
      </c>
      <c r="G1246" s="0" t="s">
        <v>4666</v>
      </c>
      <c r="H1246" s="0" t="s">
        <v>5978</v>
      </c>
      <c r="I1246" s="1" t="n">
        <v>0</v>
      </c>
      <c r="J1246" s="0" t="n">
        <f aca="false">I1246/(P$4*P$3)</f>
        <v>0</v>
      </c>
      <c r="K1246" s="0" t="n">
        <f aca="false">J1246*10^9*P$5</f>
        <v>0</v>
      </c>
      <c r="L1246" s="0" t="n">
        <f aca="false">K1246*P$7/P$8</f>
        <v>0</v>
      </c>
      <c r="M1246" s="0" t="n">
        <f aca="false">IF(I1246&gt;0,MIN(ROUNDUP(L1246,P$9),1000),0)</f>
        <v>0</v>
      </c>
      <c r="Q1246" s="0" t="n">
        <v>1</v>
      </c>
    </row>
    <row r="1247" customFormat="false" ht="13.8" hidden="false" customHeight="false" outlineLevel="0" collapsed="false">
      <c r="A1247" s="0" t="s">
        <v>5979</v>
      </c>
      <c r="B1247" s="0" t="n">
        <f aca="false">-M1247</f>
        <v>-0</v>
      </c>
      <c r="C1247" s="0" t="n">
        <v>1000</v>
      </c>
      <c r="D1247" s="0" t="n">
        <v>0</v>
      </c>
      <c r="E1247" s="0" t="s">
        <v>5980</v>
      </c>
      <c r="F1247" s="0" t="s">
        <v>5981</v>
      </c>
      <c r="G1247" s="0" t="s">
        <v>5982</v>
      </c>
      <c r="H1247" s="0" t="s">
        <v>5983</v>
      </c>
      <c r="I1247" s="1" t="n">
        <v>0</v>
      </c>
      <c r="J1247" s="0" t="n">
        <f aca="false">I1247/(P$4*P$3)</f>
        <v>0</v>
      </c>
      <c r="K1247" s="0" t="n">
        <f aca="false">J1247*10^9*P$5</f>
        <v>0</v>
      </c>
      <c r="L1247" s="0" t="n">
        <f aca="false">K1247*P$7/P$8</f>
        <v>0</v>
      </c>
      <c r="M1247" s="0" t="n">
        <f aca="false">IF(I1247&gt;0,MIN(ROUNDUP(L1247,P$9),1000),0)</f>
        <v>0</v>
      </c>
      <c r="Q1247" s="0" t="n">
        <v>1</v>
      </c>
    </row>
    <row r="1248" customFormat="false" ht="13.8" hidden="false" customHeight="false" outlineLevel="0" collapsed="false">
      <c r="A1248" s="0" t="s">
        <v>5984</v>
      </c>
      <c r="B1248" s="0" t="n">
        <f aca="false">-M1248</f>
        <v>-0</v>
      </c>
      <c r="C1248" s="0" t="n">
        <v>1000</v>
      </c>
      <c r="D1248" s="0" t="n">
        <v>0</v>
      </c>
      <c r="E1248" s="0" t="s">
        <v>5985</v>
      </c>
      <c r="F1248" s="0" t="s">
        <v>5986</v>
      </c>
      <c r="G1248" s="0" t="s">
        <v>5987</v>
      </c>
      <c r="H1248" s="0" t="s">
        <v>5988</v>
      </c>
      <c r="I1248" s="1" t="n">
        <v>0</v>
      </c>
      <c r="J1248" s="0" t="n">
        <f aca="false">I1248/(P$4*P$3)</f>
        <v>0</v>
      </c>
      <c r="K1248" s="0" t="n">
        <f aca="false">J1248*10^9*P$5</f>
        <v>0</v>
      </c>
      <c r="L1248" s="0" t="n">
        <f aca="false">K1248*P$7/P$8</f>
        <v>0</v>
      </c>
      <c r="M1248" s="0" t="n">
        <f aca="false">IF(I1248&gt;0,MIN(ROUNDUP(L1248,P$9),1000),0)</f>
        <v>0</v>
      </c>
      <c r="Q1248" s="0" t="n">
        <v>1</v>
      </c>
    </row>
    <row r="1249" customFormat="false" ht="13.8" hidden="false" customHeight="false" outlineLevel="0" collapsed="false">
      <c r="A1249" s="0" t="s">
        <v>5989</v>
      </c>
      <c r="B1249" s="0" t="n">
        <f aca="false">-M1249</f>
        <v>-0</v>
      </c>
      <c r="C1249" s="0" t="n">
        <v>1000</v>
      </c>
      <c r="D1249" s="0" t="n">
        <v>0</v>
      </c>
      <c r="E1249" s="0" t="s">
        <v>5990</v>
      </c>
      <c r="F1249" s="0" t="s">
        <v>5991</v>
      </c>
      <c r="G1249" s="0" t="s">
        <v>5992</v>
      </c>
      <c r="H1249" s="0" t="s">
        <v>5993</v>
      </c>
      <c r="I1249" s="1" t="n">
        <v>0</v>
      </c>
      <c r="J1249" s="0" t="n">
        <f aca="false">I1249/(P$4*P$3)</f>
        <v>0</v>
      </c>
      <c r="K1249" s="0" t="n">
        <f aca="false">J1249*10^9*P$5</f>
        <v>0</v>
      </c>
      <c r="L1249" s="0" t="n">
        <f aca="false">K1249*P$7/P$8</f>
        <v>0</v>
      </c>
      <c r="M1249" s="0" t="n">
        <f aca="false">IF(I1249&gt;0,MIN(ROUNDUP(L1249,P$9),1000),0)</f>
        <v>0</v>
      </c>
      <c r="Q1249" s="0" t="n">
        <v>1</v>
      </c>
    </row>
    <row r="1250" customFormat="false" ht="13.8" hidden="false" customHeight="false" outlineLevel="0" collapsed="false">
      <c r="A1250" s="0" t="s">
        <v>5994</v>
      </c>
      <c r="B1250" s="0" t="n">
        <f aca="false">-M1250</f>
        <v>-0</v>
      </c>
      <c r="C1250" s="0" t="n">
        <v>1000</v>
      </c>
      <c r="D1250" s="0" t="n">
        <v>0</v>
      </c>
      <c r="E1250" s="0" t="s">
        <v>5995</v>
      </c>
      <c r="F1250" s="0" t="s">
        <v>5996</v>
      </c>
      <c r="G1250" s="0" t="s">
        <v>5997</v>
      </c>
      <c r="H1250" s="0" t="s">
        <v>5998</v>
      </c>
      <c r="I1250" s="1" t="n">
        <v>0</v>
      </c>
      <c r="J1250" s="0" t="n">
        <f aca="false">I1250/(P$4*P$3)</f>
        <v>0</v>
      </c>
      <c r="K1250" s="0" t="n">
        <f aca="false">J1250*10^9*P$5</f>
        <v>0</v>
      </c>
      <c r="L1250" s="0" t="n">
        <f aca="false">K1250*P$7/P$8</f>
        <v>0</v>
      </c>
      <c r="M1250" s="0" t="n">
        <f aca="false">IF(I1250&gt;0,MIN(ROUNDUP(L1250,P$9),1000),0)</f>
        <v>0</v>
      </c>
      <c r="Q1250" s="0" t="n">
        <v>1</v>
      </c>
    </row>
    <row r="1251" customFormat="false" ht="13.8" hidden="false" customHeight="false" outlineLevel="0" collapsed="false">
      <c r="A1251" s="0" t="s">
        <v>5999</v>
      </c>
      <c r="B1251" s="0" t="n">
        <f aca="false">-M1251</f>
        <v>-0</v>
      </c>
      <c r="C1251" s="0" t="n">
        <v>1000</v>
      </c>
      <c r="D1251" s="0" t="n">
        <v>0</v>
      </c>
      <c r="E1251" s="0" t="s">
        <v>6000</v>
      </c>
      <c r="F1251" s="0" t="s">
        <v>6001</v>
      </c>
      <c r="G1251" s="0" t="s">
        <v>3585</v>
      </c>
      <c r="H1251" s="0" t="s">
        <v>6002</v>
      </c>
      <c r="I1251" s="1" t="n">
        <v>0</v>
      </c>
      <c r="J1251" s="0" t="n">
        <f aca="false">I1251/(P$4*P$3)</f>
        <v>0</v>
      </c>
      <c r="K1251" s="0" t="n">
        <f aca="false">J1251*10^9*P$5</f>
        <v>0</v>
      </c>
      <c r="L1251" s="0" t="n">
        <f aca="false">K1251*P$7/P$8</f>
        <v>0</v>
      </c>
      <c r="M1251" s="0" t="n">
        <f aca="false">IF(I1251&gt;0,MIN(ROUNDUP(L1251,P$9),1000),0)</f>
        <v>0</v>
      </c>
      <c r="Q1251" s="0" t="n">
        <v>1</v>
      </c>
    </row>
    <row r="1252" customFormat="false" ht="13.8" hidden="false" customHeight="false" outlineLevel="0" collapsed="false">
      <c r="A1252" s="0" t="s">
        <v>6003</v>
      </c>
      <c r="B1252" s="0" t="n">
        <f aca="false">-M1252</f>
        <v>-0</v>
      </c>
      <c r="C1252" s="0" t="n">
        <v>1000</v>
      </c>
      <c r="D1252" s="0" t="n">
        <v>0</v>
      </c>
      <c r="E1252" s="0" t="s">
        <v>6004</v>
      </c>
      <c r="F1252" s="0" t="s">
        <v>6005</v>
      </c>
      <c r="G1252" s="0" t="s">
        <v>4072</v>
      </c>
      <c r="H1252" s="0" t="s">
        <v>6006</v>
      </c>
      <c r="I1252" s="1" t="n">
        <v>0</v>
      </c>
      <c r="J1252" s="0" t="n">
        <f aca="false">I1252/(P$4*P$3)</f>
        <v>0</v>
      </c>
      <c r="K1252" s="0" t="n">
        <f aca="false">J1252*10^9*P$5</f>
        <v>0</v>
      </c>
      <c r="L1252" s="0" t="n">
        <f aca="false">K1252*P$7/P$8</f>
        <v>0</v>
      </c>
      <c r="M1252" s="0" t="n">
        <f aca="false">IF(I1252&gt;0,MIN(ROUNDUP(L1252,P$9),1000),0)</f>
        <v>0</v>
      </c>
      <c r="Q1252" s="0" t="n">
        <v>1</v>
      </c>
    </row>
    <row r="1253" customFormat="false" ht="13.8" hidden="false" customHeight="false" outlineLevel="0" collapsed="false">
      <c r="A1253" s="0" t="s">
        <v>6007</v>
      </c>
      <c r="B1253" s="0" t="n">
        <f aca="false">-M1253</f>
        <v>-0</v>
      </c>
      <c r="C1253" s="0" t="n">
        <v>1000</v>
      </c>
      <c r="D1253" s="0" t="n">
        <v>0</v>
      </c>
      <c r="E1253" s="0" t="s">
        <v>2845</v>
      </c>
      <c r="F1253" s="0" t="s">
        <v>6008</v>
      </c>
      <c r="G1253" s="0" t="s">
        <v>530</v>
      </c>
      <c r="H1253" s="0" t="s">
        <v>6009</v>
      </c>
      <c r="I1253" s="1" t="n">
        <v>0</v>
      </c>
      <c r="J1253" s="0" t="n">
        <f aca="false">I1253/(P$4*P$3)</f>
        <v>0</v>
      </c>
      <c r="K1253" s="0" t="n">
        <f aca="false">J1253*10^9*P$5</f>
        <v>0</v>
      </c>
      <c r="L1253" s="0" t="n">
        <f aca="false">K1253*P$7/P$8</f>
        <v>0</v>
      </c>
      <c r="M1253" s="0" t="n">
        <f aca="false">IF(I1253&gt;0,MIN(ROUNDUP(L1253,P$9),1000),0)</f>
        <v>0</v>
      </c>
      <c r="Q1253" s="0" t="n">
        <v>1</v>
      </c>
    </row>
    <row r="1254" customFormat="false" ht="13.8" hidden="false" customHeight="false" outlineLevel="0" collapsed="false">
      <c r="A1254" s="0" t="s">
        <v>6010</v>
      </c>
      <c r="B1254" s="0" t="n">
        <f aca="false">-M1254</f>
        <v>-0</v>
      </c>
      <c r="C1254" s="0" t="n">
        <v>1000</v>
      </c>
      <c r="D1254" s="0" t="n">
        <v>0</v>
      </c>
      <c r="E1254" s="0" t="s">
        <v>6011</v>
      </c>
      <c r="F1254" s="0" t="s">
        <v>6012</v>
      </c>
      <c r="G1254" s="0" t="s">
        <v>5444</v>
      </c>
      <c r="H1254" s="0" t="s">
        <v>6013</v>
      </c>
      <c r="I1254" s="1" t="n">
        <v>0</v>
      </c>
      <c r="J1254" s="0" t="n">
        <f aca="false">I1254/(P$4*P$3)</f>
        <v>0</v>
      </c>
      <c r="K1254" s="0" t="n">
        <f aca="false">J1254*10^9*P$5</f>
        <v>0</v>
      </c>
      <c r="L1254" s="0" t="n">
        <f aca="false">K1254*P$7/P$8</f>
        <v>0</v>
      </c>
      <c r="M1254" s="0" t="n">
        <f aca="false">IF(I1254&gt;0,MIN(ROUNDUP(L1254,P$9),1000),0)</f>
        <v>0</v>
      </c>
      <c r="Q1254" s="0" t="n">
        <v>1</v>
      </c>
    </row>
    <row r="1255" customFormat="false" ht="13.8" hidden="false" customHeight="false" outlineLevel="0" collapsed="false">
      <c r="A1255" s="0" t="s">
        <v>6014</v>
      </c>
      <c r="B1255" s="0" t="n">
        <f aca="false">-M1255</f>
        <v>-0</v>
      </c>
      <c r="C1255" s="0" t="n">
        <v>1000</v>
      </c>
      <c r="D1255" s="0" t="n">
        <v>0</v>
      </c>
      <c r="E1255" s="0" t="s">
        <v>6015</v>
      </c>
      <c r="F1255" s="0" t="s">
        <v>6016</v>
      </c>
      <c r="G1255" s="0" t="s">
        <v>6017</v>
      </c>
      <c r="H1255" s="0" t="s">
        <v>6018</v>
      </c>
      <c r="I1255" s="1" t="n">
        <v>0</v>
      </c>
      <c r="J1255" s="0" t="n">
        <f aca="false">I1255/(P$4*P$3)</f>
        <v>0</v>
      </c>
      <c r="K1255" s="0" t="n">
        <f aca="false">J1255*10^9*P$5</f>
        <v>0</v>
      </c>
      <c r="L1255" s="0" t="n">
        <f aca="false">K1255*P$7/P$8</f>
        <v>0</v>
      </c>
      <c r="M1255" s="0" t="n">
        <f aca="false">IF(I1255&gt;0,MIN(ROUNDUP(L1255,P$9),1000),0)</f>
        <v>0</v>
      </c>
      <c r="Q1255" s="0" t="n">
        <v>1</v>
      </c>
    </row>
    <row r="1256" customFormat="false" ht="13.8" hidden="false" customHeight="false" outlineLevel="0" collapsed="false">
      <c r="A1256" s="0" t="s">
        <v>6019</v>
      </c>
      <c r="B1256" s="0" t="n">
        <f aca="false">-M1256</f>
        <v>-0</v>
      </c>
      <c r="C1256" s="0" t="n">
        <v>1000</v>
      </c>
      <c r="D1256" s="0" t="n">
        <v>0</v>
      </c>
      <c r="E1256" s="0" t="s">
        <v>6020</v>
      </c>
      <c r="F1256" s="0" t="s">
        <v>6021</v>
      </c>
      <c r="G1256" s="0" t="s">
        <v>39</v>
      </c>
      <c r="H1256" s="0" t="s">
        <v>6022</v>
      </c>
      <c r="I1256" s="1" t="n">
        <v>0</v>
      </c>
      <c r="J1256" s="0" t="n">
        <f aca="false">I1256/(P$4*P$3)</f>
        <v>0</v>
      </c>
      <c r="K1256" s="0" t="n">
        <f aca="false">J1256*10^9*P$5</f>
        <v>0</v>
      </c>
      <c r="L1256" s="0" t="n">
        <f aca="false">K1256*P$7/P$8</f>
        <v>0</v>
      </c>
      <c r="M1256" s="0" t="n">
        <f aca="false">IF(I1256&gt;0,MIN(ROUNDUP(L1256,P$9),1000),0)</f>
        <v>0</v>
      </c>
      <c r="Q1256" s="0" t="n">
        <v>1</v>
      </c>
    </row>
    <row r="1257" customFormat="false" ht="13.8" hidden="false" customHeight="false" outlineLevel="0" collapsed="false">
      <c r="A1257" s="0" t="s">
        <v>6023</v>
      </c>
      <c r="B1257" s="0" t="n">
        <f aca="false">-M1257</f>
        <v>-0</v>
      </c>
      <c r="C1257" s="0" t="n">
        <v>1000</v>
      </c>
      <c r="D1257" s="0" t="n">
        <v>0</v>
      </c>
      <c r="E1257" s="0" t="s">
        <v>6024</v>
      </c>
      <c r="F1257" s="0" t="s">
        <v>6025</v>
      </c>
      <c r="G1257" s="0" t="s">
        <v>6026</v>
      </c>
      <c r="H1257" s="0" t="s">
        <v>6027</v>
      </c>
      <c r="I1257" s="1" t="n">
        <v>0</v>
      </c>
      <c r="J1257" s="0" t="n">
        <f aca="false">I1257/(P$4*P$3)</f>
        <v>0</v>
      </c>
      <c r="K1257" s="0" t="n">
        <f aca="false">J1257*10^9*P$5</f>
        <v>0</v>
      </c>
      <c r="L1257" s="0" t="n">
        <f aca="false">K1257*P$7/P$8</f>
        <v>0</v>
      </c>
      <c r="M1257" s="0" t="n">
        <f aca="false">IF(I1257&gt;0,MIN(ROUNDUP(L1257,P$9),1000),0)</f>
        <v>0</v>
      </c>
      <c r="Q1257" s="0" t="n">
        <v>1</v>
      </c>
    </row>
    <row r="1258" customFormat="false" ht="13.8" hidden="false" customHeight="false" outlineLevel="0" collapsed="false">
      <c r="A1258" s="0" t="s">
        <v>6028</v>
      </c>
      <c r="B1258" s="0" t="n">
        <f aca="false">-M1258</f>
        <v>-0</v>
      </c>
      <c r="C1258" s="0" t="n">
        <v>1000</v>
      </c>
      <c r="D1258" s="0" t="n">
        <v>0</v>
      </c>
      <c r="E1258" s="0" t="s">
        <v>6029</v>
      </c>
      <c r="F1258" s="0" t="s">
        <v>6030</v>
      </c>
      <c r="G1258" s="0" t="s">
        <v>6031</v>
      </c>
      <c r="H1258" s="0" t="s">
        <v>6032</v>
      </c>
      <c r="I1258" s="1" t="n">
        <v>0</v>
      </c>
      <c r="J1258" s="0" t="n">
        <f aca="false">I1258/(P$4*P$3)</f>
        <v>0</v>
      </c>
      <c r="K1258" s="0" t="n">
        <f aca="false">J1258*10^9*P$5</f>
        <v>0</v>
      </c>
      <c r="L1258" s="0" t="n">
        <f aca="false">K1258*P$7/P$8</f>
        <v>0</v>
      </c>
      <c r="M1258" s="0" t="n">
        <f aca="false">IF(I1258&gt;0,MIN(ROUNDUP(L1258,P$9),1000),0)</f>
        <v>0</v>
      </c>
      <c r="Q1258" s="0" t="n">
        <v>1</v>
      </c>
    </row>
    <row r="1259" customFormat="false" ht="13.8" hidden="false" customHeight="false" outlineLevel="0" collapsed="false">
      <c r="A1259" s="0" t="s">
        <v>6033</v>
      </c>
      <c r="B1259" s="0" t="n">
        <f aca="false">-M1259</f>
        <v>-0</v>
      </c>
      <c r="C1259" s="0" t="n">
        <v>1000</v>
      </c>
      <c r="D1259" s="0" t="n">
        <v>0</v>
      </c>
      <c r="E1259" s="0" t="s">
        <v>6034</v>
      </c>
      <c r="F1259" s="0" t="s">
        <v>6035</v>
      </c>
      <c r="G1259" s="0" t="s">
        <v>6036</v>
      </c>
      <c r="H1259" s="0" t="s">
        <v>6037</v>
      </c>
      <c r="I1259" s="1" t="n">
        <v>0</v>
      </c>
      <c r="J1259" s="0" t="n">
        <f aca="false">I1259/(P$4*P$3)</f>
        <v>0</v>
      </c>
      <c r="K1259" s="0" t="n">
        <f aca="false">J1259*10^9*P$5</f>
        <v>0</v>
      </c>
      <c r="L1259" s="0" t="n">
        <f aca="false">K1259*P$7/P$8</f>
        <v>0</v>
      </c>
      <c r="M1259" s="0" t="n">
        <f aca="false">IF(I1259&gt;0,MIN(ROUNDUP(L1259,P$9),1000),0)</f>
        <v>0</v>
      </c>
      <c r="Q1259" s="0" t="n">
        <v>1</v>
      </c>
    </row>
    <row r="1260" customFormat="false" ht="13.8" hidden="false" customHeight="false" outlineLevel="0" collapsed="false">
      <c r="A1260" s="0" t="s">
        <v>6038</v>
      </c>
      <c r="B1260" s="0" t="n">
        <f aca="false">-M1260</f>
        <v>-0</v>
      </c>
      <c r="C1260" s="0" t="n">
        <v>1000</v>
      </c>
      <c r="D1260" s="0" t="n">
        <v>0</v>
      </c>
      <c r="E1260" s="0" t="s">
        <v>6039</v>
      </c>
      <c r="F1260" s="0" t="s">
        <v>6040</v>
      </c>
      <c r="G1260" s="0" t="s">
        <v>6041</v>
      </c>
      <c r="H1260" s="0" t="s">
        <v>6042</v>
      </c>
      <c r="I1260" s="1" t="n">
        <v>0</v>
      </c>
      <c r="J1260" s="0" t="n">
        <f aca="false">I1260/(P$4*P$3)</f>
        <v>0</v>
      </c>
      <c r="K1260" s="0" t="n">
        <f aca="false">J1260*10^9*P$5</f>
        <v>0</v>
      </c>
      <c r="L1260" s="0" t="n">
        <f aca="false">K1260*P$7/P$8</f>
        <v>0</v>
      </c>
      <c r="M1260" s="0" t="n">
        <f aca="false">IF(I1260&gt;0,MIN(ROUNDUP(L1260,P$9),1000),0)</f>
        <v>0</v>
      </c>
      <c r="Q1260" s="0" t="n">
        <v>1</v>
      </c>
    </row>
    <row r="1261" customFormat="false" ht="13.8" hidden="false" customHeight="false" outlineLevel="0" collapsed="false">
      <c r="A1261" s="0" t="s">
        <v>6043</v>
      </c>
      <c r="B1261" s="0" t="n">
        <f aca="false">-M1261</f>
        <v>-0</v>
      </c>
      <c r="C1261" s="0" t="n">
        <v>1000</v>
      </c>
      <c r="D1261" s="0" t="n">
        <v>0</v>
      </c>
      <c r="E1261" s="0" t="s">
        <v>6044</v>
      </c>
      <c r="F1261" s="0" t="s">
        <v>6045</v>
      </c>
      <c r="G1261" s="0" t="s">
        <v>6046</v>
      </c>
      <c r="H1261" s="0" t="s">
        <v>6047</v>
      </c>
      <c r="I1261" s="1" t="n">
        <v>0</v>
      </c>
      <c r="J1261" s="0" t="n">
        <f aca="false">I1261/(P$4*P$3)</f>
        <v>0</v>
      </c>
      <c r="K1261" s="0" t="n">
        <f aca="false">J1261*10^9*P$5</f>
        <v>0</v>
      </c>
      <c r="L1261" s="0" t="n">
        <f aca="false">K1261*P$7/P$8</f>
        <v>0</v>
      </c>
      <c r="M1261" s="0" t="n">
        <f aca="false">IF(I1261&gt;0,MIN(ROUNDUP(L1261,P$9),1000),0)</f>
        <v>0</v>
      </c>
      <c r="Q1261" s="0" t="n">
        <v>1</v>
      </c>
    </row>
    <row r="1262" customFormat="false" ht="13.8" hidden="false" customHeight="false" outlineLevel="0" collapsed="false">
      <c r="A1262" s="0" t="s">
        <v>6048</v>
      </c>
      <c r="B1262" s="0" t="n">
        <f aca="false">-M1262</f>
        <v>-0</v>
      </c>
      <c r="C1262" s="0" t="n">
        <v>1000</v>
      </c>
      <c r="D1262" s="0" t="n">
        <v>0</v>
      </c>
      <c r="E1262" s="0" t="s">
        <v>6049</v>
      </c>
      <c r="F1262" s="0" t="s">
        <v>6050</v>
      </c>
      <c r="G1262" s="0" t="s">
        <v>6051</v>
      </c>
      <c r="H1262" s="0" t="s">
        <v>6052</v>
      </c>
      <c r="I1262" s="1" t="n">
        <v>0</v>
      </c>
      <c r="J1262" s="0" t="n">
        <f aca="false">I1262/(P$4*P$3)</f>
        <v>0</v>
      </c>
      <c r="K1262" s="0" t="n">
        <f aca="false">J1262*10^9*P$5</f>
        <v>0</v>
      </c>
      <c r="L1262" s="0" t="n">
        <f aca="false">K1262*P$7/P$8</f>
        <v>0</v>
      </c>
      <c r="M1262" s="0" t="n">
        <f aca="false">IF(I1262&gt;0,MIN(ROUNDUP(L1262,P$9),1000),0)</f>
        <v>0</v>
      </c>
      <c r="Q1262" s="0" t="n">
        <v>1</v>
      </c>
    </row>
    <row r="1263" customFormat="false" ht="13.8" hidden="false" customHeight="false" outlineLevel="0" collapsed="false">
      <c r="A1263" s="0" t="s">
        <v>6053</v>
      </c>
      <c r="B1263" s="0" t="n">
        <f aca="false">-M1263</f>
        <v>-0</v>
      </c>
      <c r="C1263" s="0" t="n">
        <v>1000</v>
      </c>
      <c r="D1263" s="0" t="n">
        <v>0</v>
      </c>
      <c r="E1263" s="0" t="s">
        <v>6054</v>
      </c>
      <c r="F1263" s="0" t="s">
        <v>6055</v>
      </c>
      <c r="G1263" s="0" t="s">
        <v>3681</v>
      </c>
      <c r="H1263" s="0" t="s">
        <v>6056</v>
      </c>
      <c r="I1263" s="1" t="n">
        <v>0</v>
      </c>
      <c r="J1263" s="0" t="n">
        <f aca="false">I1263/(P$4*P$3)</f>
        <v>0</v>
      </c>
      <c r="K1263" s="0" t="n">
        <f aca="false">J1263*10^9*P$5</f>
        <v>0</v>
      </c>
      <c r="L1263" s="0" t="n">
        <f aca="false">K1263*P$7/P$8</f>
        <v>0</v>
      </c>
      <c r="M1263" s="0" t="n">
        <f aca="false">IF(I1263&gt;0,MIN(ROUNDUP(L1263,P$9),1000),0)</f>
        <v>0</v>
      </c>
      <c r="Q1263" s="0" t="n">
        <v>1</v>
      </c>
    </row>
    <row r="1264" customFormat="false" ht="13.8" hidden="false" customHeight="false" outlineLevel="0" collapsed="false">
      <c r="A1264" s="0" t="s">
        <v>6057</v>
      </c>
      <c r="B1264" s="0" t="n">
        <f aca="false">-M1264</f>
        <v>-0</v>
      </c>
      <c r="C1264" s="0" t="n">
        <v>1000</v>
      </c>
      <c r="D1264" s="0" t="n">
        <v>0</v>
      </c>
      <c r="E1264" s="0" t="s">
        <v>6058</v>
      </c>
      <c r="F1264" s="0" t="s">
        <v>6059</v>
      </c>
      <c r="G1264" s="0" t="s">
        <v>6060</v>
      </c>
      <c r="H1264" s="0" t="s">
        <v>6061</v>
      </c>
      <c r="I1264" s="1" t="n">
        <v>0</v>
      </c>
      <c r="J1264" s="0" t="n">
        <f aca="false">I1264/(P$4*P$3)</f>
        <v>0</v>
      </c>
      <c r="K1264" s="0" t="n">
        <f aca="false">J1264*10^9*P$5</f>
        <v>0</v>
      </c>
      <c r="L1264" s="0" t="n">
        <f aca="false">K1264*P$7/P$8</f>
        <v>0</v>
      </c>
      <c r="M1264" s="0" t="n">
        <f aca="false">IF(I1264&gt;0,MIN(ROUNDUP(L1264,P$9),1000),0)</f>
        <v>0</v>
      </c>
      <c r="Q1264" s="0" t="n">
        <v>1</v>
      </c>
    </row>
    <row r="1265" customFormat="false" ht="13.8" hidden="false" customHeight="false" outlineLevel="0" collapsed="false">
      <c r="A1265" s="0" t="s">
        <v>6062</v>
      </c>
      <c r="B1265" s="0" t="n">
        <f aca="false">-M1265</f>
        <v>-0</v>
      </c>
      <c r="C1265" s="0" t="n">
        <v>1000</v>
      </c>
      <c r="D1265" s="0" t="n">
        <v>0</v>
      </c>
      <c r="E1265" s="0" t="s">
        <v>6063</v>
      </c>
      <c r="F1265" s="0" t="s">
        <v>6064</v>
      </c>
      <c r="G1265" s="0" t="s">
        <v>6065</v>
      </c>
      <c r="H1265" s="0" t="s">
        <v>6066</v>
      </c>
      <c r="I1265" s="1" t="n">
        <v>0</v>
      </c>
      <c r="J1265" s="0" t="n">
        <f aca="false">I1265/(P$4*P$3)</f>
        <v>0</v>
      </c>
      <c r="K1265" s="0" t="n">
        <f aca="false">J1265*10^9*P$5</f>
        <v>0</v>
      </c>
      <c r="L1265" s="0" t="n">
        <f aca="false">K1265*P$7/P$8</f>
        <v>0</v>
      </c>
      <c r="M1265" s="0" t="n">
        <f aca="false">IF(I1265&gt;0,MIN(ROUNDUP(L1265,P$9),1000),0)</f>
        <v>0</v>
      </c>
      <c r="Q1265" s="0" t="n">
        <v>1</v>
      </c>
    </row>
    <row r="1266" customFormat="false" ht="13.8" hidden="false" customHeight="false" outlineLevel="0" collapsed="false">
      <c r="A1266" s="0" t="s">
        <v>6067</v>
      </c>
      <c r="B1266" s="0" t="n">
        <f aca="false">-M1266</f>
        <v>-0</v>
      </c>
      <c r="C1266" s="0" t="n">
        <v>1000</v>
      </c>
      <c r="D1266" s="0" t="n">
        <v>0</v>
      </c>
      <c r="E1266" s="0" t="s">
        <v>6068</v>
      </c>
      <c r="F1266" s="0" t="s">
        <v>6069</v>
      </c>
      <c r="G1266" s="0" t="s">
        <v>6070</v>
      </c>
      <c r="H1266" s="0" t="s">
        <v>6071</v>
      </c>
      <c r="I1266" s="1" t="n">
        <v>0</v>
      </c>
      <c r="J1266" s="0" t="n">
        <f aca="false">I1266/(P$4*P$3)</f>
        <v>0</v>
      </c>
      <c r="K1266" s="0" t="n">
        <f aca="false">J1266*10^9*P$5</f>
        <v>0</v>
      </c>
      <c r="L1266" s="0" t="n">
        <f aca="false">K1266*P$7/P$8</f>
        <v>0</v>
      </c>
      <c r="M1266" s="0" t="n">
        <f aca="false">IF(I1266&gt;0,MIN(ROUNDUP(L1266,P$9),1000),0)</f>
        <v>0</v>
      </c>
      <c r="Q1266" s="0" t="n">
        <v>1</v>
      </c>
    </row>
    <row r="1267" customFormat="false" ht="13.8" hidden="false" customHeight="false" outlineLevel="0" collapsed="false">
      <c r="A1267" s="0" t="s">
        <v>6072</v>
      </c>
      <c r="B1267" s="0" t="n">
        <f aca="false">-M1267</f>
        <v>-0</v>
      </c>
      <c r="C1267" s="0" t="n">
        <v>1000</v>
      </c>
      <c r="D1267" s="0" t="n">
        <v>0</v>
      </c>
      <c r="E1267" s="0" t="s">
        <v>6073</v>
      </c>
      <c r="F1267" s="0" t="s">
        <v>6074</v>
      </c>
      <c r="G1267" s="0" t="s">
        <v>6075</v>
      </c>
      <c r="H1267" s="0" t="s">
        <v>6076</v>
      </c>
      <c r="I1267" s="1" t="n">
        <v>0</v>
      </c>
      <c r="J1267" s="0" t="n">
        <f aca="false">I1267/(P$4*P$3)</f>
        <v>0</v>
      </c>
      <c r="K1267" s="0" t="n">
        <f aca="false">J1267*10^9*P$5</f>
        <v>0</v>
      </c>
      <c r="L1267" s="0" t="n">
        <f aca="false">K1267*P$7/P$8</f>
        <v>0</v>
      </c>
      <c r="M1267" s="0" t="n">
        <f aca="false">IF(I1267&gt;0,MIN(ROUNDUP(L1267,P$9),1000),0)</f>
        <v>0</v>
      </c>
      <c r="Q1267" s="0" t="n">
        <v>1</v>
      </c>
    </row>
    <row r="1268" customFormat="false" ht="13.8" hidden="false" customHeight="false" outlineLevel="0" collapsed="false">
      <c r="A1268" s="0" t="s">
        <v>6077</v>
      </c>
      <c r="B1268" s="0" t="n">
        <f aca="false">-M1268</f>
        <v>-0</v>
      </c>
      <c r="C1268" s="0" t="n">
        <v>1000</v>
      </c>
      <c r="D1268" s="0" t="n">
        <v>0</v>
      </c>
      <c r="E1268" s="0" t="s">
        <v>6078</v>
      </c>
      <c r="F1268" s="0" t="s">
        <v>6079</v>
      </c>
      <c r="G1268" s="0" t="s">
        <v>6080</v>
      </c>
      <c r="H1268" s="0" t="s">
        <v>6081</v>
      </c>
      <c r="I1268" s="1" t="n">
        <v>0</v>
      </c>
      <c r="J1268" s="0" t="n">
        <f aca="false">I1268/(P$4*P$3)</f>
        <v>0</v>
      </c>
      <c r="K1268" s="0" t="n">
        <f aca="false">J1268*10^9*P$5</f>
        <v>0</v>
      </c>
      <c r="L1268" s="0" t="n">
        <f aca="false">K1268*P$7/P$8</f>
        <v>0</v>
      </c>
      <c r="M1268" s="0" t="n">
        <f aca="false">IF(I1268&gt;0,MIN(ROUNDUP(L1268,P$9),1000),0)</f>
        <v>0</v>
      </c>
      <c r="Q1268" s="0" t="n">
        <v>1</v>
      </c>
    </row>
    <row r="1269" customFormat="false" ht="13.8" hidden="false" customHeight="false" outlineLevel="0" collapsed="false">
      <c r="A1269" s="0" t="s">
        <v>6082</v>
      </c>
      <c r="B1269" s="0" t="n">
        <f aca="false">-M1269</f>
        <v>-0</v>
      </c>
      <c r="C1269" s="0" t="n">
        <v>1000</v>
      </c>
      <c r="D1269" s="0" t="n">
        <v>0</v>
      </c>
      <c r="E1269" s="0" t="s">
        <v>6083</v>
      </c>
      <c r="F1269" s="0" t="s">
        <v>6084</v>
      </c>
      <c r="G1269" s="0" t="s">
        <v>6085</v>
      </c>
      <c r="H1269" s="0" t="s">
        <v>6086</v>
      </c>
      <c r="I1269" s="1" t="n">
        <v>0</v>
      </c>
      <c r="J1269" s="0" t="n">
        <f aca="false">I1269/(P$4*P$3)</f>
        <v>0</v>
      </c>
      <c r="K1269" s="0" t="n">
        <f aca="false">J1269*10^9*P$5</f>
        <v>0</v>
      </c>
      <c r="L1269" s="0" t="n">
        <f aca="false">K1269*P$7/P$8</f>
        <v>0</v>
      </c>
      <c r="M1269" s="0" t="n">
        <f aca="false">IF(I1269&gt;0,MIN(ROUNDUP(L1269,P$9),1000),0)</f>
        <v>0</v>
      </c>
      <c r="Q1269" s="0" t="n">
        <v>1</v>
      </c>
    </row>
    <row r="1270" customFormat="false" ht="13.8" hidden="false" customHeight="false" outlineLevel="0" collapsed="false">
      <c r="A1270" s="0" t="s">
        <v>6087</v>
      </c>
      <c r="B1270" s="0" t="n">
        <f aca="false">-M1270</f>
        <v>-0</v>
      </c>
      <c r="C1270" s="0" t="n">
        <v>1000</v>
      </c>
      <c r="D1270" s="0" t="n">
        <v>0</v>
      </c>
      <c r="E1270" s="0" t="s">
        <v>6088</v>
      </c>
      <c r="F1270" s="0" t="s">
        <v>6089</v>
      </c>
      <c r="G1270" s="0" t="s">
        <v>6090</v>
      </c>
      <c r="H1270" s="0" t="s">
        <v>6091</v>
      </c>
      <c r="I1270" s="1" t="n">
        <v>0</v>
      </c>
      <c r="J1270" s="0" t="n">
        <f aca="false">I1270/(P$4*P$3)</f>
        <v>0</v>
      </c>
      <c r="K1270" s="0" t="n">
        <f aca="false">J1270*10^9*P$5</f>
        <v>0</v>
      </c>
      <c r="L1270" s="0" t="n">
        <f aca="false">K1270*P$7/P$8</f>
        <v>0</v>
      </c>
      <c r="M1270" s="0" t="n">
        <f aca="false">IF(I1270&gt;0,MIN(ROUNDUP(L1270,P$9),1000),0)</f>
        <v>0</v>
      </c>
      <c r="Q1270" s="0" t="n">
        <v>1</v>
      </c>
    </row>
    <row r="1271" customFormat="false" ht="13.8" hidden="false" customHeight="false" outlineLevel="0" collapsed="false">
      <c r="A1271" s="0" t="s">
        <v>6092</v>
      </c>
      <c r="B1271" s="0" t="n">
        <f aca="false">-M1271</f>
        <v>-0</v>
      </c>
      <c r="C1271" s="0" t="n">
        <v>1000</v>
      </c>
      <c r="D1271" s="0" t="n">
        <v>0</v>
      </c>
      <c r="E1271" s="0" t="s">
        <v>6093</v>
      </c>
      <c r="F1271" s="0" t="s">
        <v>6094</v>
      </c>
      <c r="G1271" s="0" t="s">
        <v>6090</v>
      </c>
      <c r="H1271" s="0" t="s">
        <v>6095</v>
      </c>
      <c r="I1271" s="1" t="n">
        <v>0</v>
      </c>
      <c r="J1271" s="0" t="n">
        <f aca="false">I1271/(P$4*P$3)</f>
        <v>0</v>
      </c>
      <c r="K1271" s="0" t="n">
        <f aca="false">J1271*10^9*P$5</f>
        <v>0</v>
      </c>
      <c r="L1271" s="0" t="n">
        <f aca="false">K1271*P$7/P$8</f>
        <v>0</v>
      </c>
      <c r="M1271" s="0" t="n">
        <f aca="false">IF(I1271&gt;0,MIN(ROUNDUP(L1271,P$9),1000),0)</f>
        <v>0</v>
      </c>
      <c r="Q1271" s="0" t="n">
        <v>1</v>
      </c>
    </row>
    <row r="1272" customFormat="false" ht="13.8" hidden="false" customHeight="false" outlineLevel="0" collapsed="false">
      <c r="A1272" s="0" t="s">
        <v>6096</v>
      </c>
      <c r="B1272" s="0" t="n">
        <f aca="false">-M1272</f>
        <v>-0</v>
      </c>
      <c r="C1272" s="0" t="n">
        <v>1000</v>
      </c>
      <c r="D1272" s="0" t="n">
        <v>0</v>
      </c>
      <c r="E1272" s="0" t="s">
        <v>6097</v>
      </c>
      <c r="F1272" s="0" t="s">
        <v>6098</v>
      </c>
      <c r="G1272" s="0" t="s">
        <v>4449</v>
      </c>
      <c r="H1272" s="0" t="s">
        <v>6099</v>
      </c>
      <c r="I1272" s="1" t="n">
        <v>0</v>
      </c>
      <c r="J1272" s="0" t="n">
        <f aca="false">I1272/(P$4*P$3)</f>
        <v>0</v>
      </c>
      <c r="K1272" s="0" t="n">
        <f aca="false">J1272*10^9*P$5</f>
        <v>0</v>
      </c>
      <c r="L1272" s="0" t="n">
        <f aca="false">K1272*P$7/P$8</f>
        <v>0</v>
      </c>
      <c r="M1272" s="0" t="n">
        <f aca="false">IF(I1272&gt;0,MIN(ROUNDUP(L1272,P$9),1000),0)</f>
        <v>0</v>
      </c>
      <c r="Q1272" s="0" t="n">
        <v>1</v>
      </c>
    </row>
    <row r="1273" customFormat="false" ht="13.8" hidden="false" customHeight="false" outlineLevel="0" collapsed="false">
      <c r="A1273" s="0" t="s">
        <v>6100</v>
      </c>
      <c r="B1273" s="0" t="n">
        <f aca="false">-M1273</f>
        <v>-0</v>
      </c>
      <c r="C1273" s="0" t="n">
        <v>1000</v>
      </c>
      <c r="D1273" s="0" t="n">
        <v>0</v>
      </c>
      <c r="E1273" s="0" t="s">
        <v>6101</v>
      </c>
      <c r="F1273" s="0" t="s">
        <v>6102</v>
      </c>
      <c r="G1273" s="0" t="s">
        <v>6103</v>
      </c>
      <c r="H1273" s="0" t="s">
        <v>6104</v>
      </c>
      <c r="I1273" s="1" t="n">
        <v>0</v>
      </c>
      <c r="J1273" s="0" t="n">
        <f aca="false">I1273/(P$4*P$3)</f>
        <v>0</v>
      </c>
      <c r="K1273" s="0" t="n">
        <f aca="false">J1273*10^9*P$5</f>
        <v>0</v>
      </c>
      <c r="L1273" s="0" t="n">
        <f aca="false">K1273*P$7/P$8</f>
        <v>0</v>
      </c>
      <c r="M1273" s="0" t="n">
        <f aca="false">IF(I1273&gt;0,MIN(ROUNDUP(L1273,P$9),1000),0)</f>
        <v>0</v>
      </c>
      <c r="Q1273" s="0" t="n">
        <v>1</v>
      </c>
    </row>
    <row r="1274" customFormat="false" ht="13.8" hidden="false" customHeight="false" outlineLevel="0" collapsed="false">
      <c r="A1274" s="0" t="s">
        <v>6105</v>
      </c>
      <c r="B1274" s="0" t="n">
        <f aca="false">-M1274</f>
        <v>-0</v>
      </c>
      <c r="C1274" s="0" t="n">
        <v>1000</v>
      </c>
      <c r="D1274" s="0" t="n">
        <v>0</v>
      </c>
      <c r="E1274" s="0" t="s">
        <v>6106</v>
      </c>
      <c r="F1274" s="0" t="s">
        <v>6107</v>
      </c>
      <c r="G1274" s="0" t="s">
        <v>6108</v>
      </c>
      <c r="H1274" s="0" t="s">
        <v>6109</v>
      </c>
      <c r="I1274" s="1" t="n">
        <v>0</v>
      </c>
      <c r="J1274" s="0" t="n">
        <f aca="false">I1274/(P$4*P$3)</f>
        <v>0</v>
      </c>
      <c r="K1274" s="0" t="n">
        <f aca="false">J1274*10^9*P$5</f>
        <v>0</v>
      </c>
      <c r="L1274" s="0" t="n">
        <f aca="false">K1274*P$7/P$8</f>
        <v>0</v>
      </c>
      <c r="M1274" s="0" t="n">
        <f aca="false">IF(I1274&gt;0,MIN(ROUNDUP(L1274,P$9),1000),0)</f>
        <v>0</v>
      </c>
      <c r="Q1274" s="0" t="n">
        <v>1</v>
      </c>
    </row>
    <row r="1275" customFormat="false" ht="13.8" hidden="false" customHeight="false" outlineLevel="0" collapsed="false">
      <c r="A1275" s="0" t="s">
        <v>6110</v>
      </c>
      <c r="B1275" s="0" t="n">
        <f aca="false">-M1275</f>
        <v>-0</v>
      </c>
      <c r="C1275" s="0" t="n">
        <v>1000</v>
      </c>
      <c r="D1275" s="0" t="n">
        <v>0</v>
      </c>
      <c r="E1275" s="0" t="s">
        <v>6111</v>
      </c>
      <c r="F1275" s="0" t="s">
        <v>6112</v>
      </c>
      <c r="G1275" s="0" t="s">
        <v>6113</v>
      </c>
      <c r="H1275" s="0" t="s">
        <v>6114</v>
      </c>
      <c r="I1275" s="1" t="n">
        <v>0</v>
      </c>
      <c r="J1275" s="0" t="n">
        <f aca="false">I1275/(P$4*P$3)</f>
        <v>0</v>
      </c>
      <c r="K1275" s="0" t="n">
        <f aca="false">J1275*10^9*P$5</f>
        <v>0</v>
      </c>
      <c r="L1275" s="0" t="n">
        <f aca="false">K1275*P$7/P$8</f>
        <v>0</v>
      </c>
      <c r="M1275" s="0" t="n">
        <f aca="false">IF(I1275&gt;0,MIN(ROUNDUP(L1275,P$9),1000),0)</f>
        <v>0</v>
      </c>
      <c r="Q1275" s="0" t="n">
        <v>1</v>
      </c>
    </row>
    <row r="1276" customFormat="false" ht="13.8" hidden="false" customHeight="false" outlineLevel="0" collapsed="false">
      <c r="A1276" s="0" t="s">
        <v>6115</v>
      </c>
      <c r="B1276" s="0" t="n">
        <f aca="false">-M1276</f>
        <v>-0</v>
      </c>
      <c r="C1276" s="0" t="n">
        <v>1000</v>
      </c>
      <c r="D1276" s="0" t="n">
        <v>0</v>
      </c>
      <c r="E1276" s="0" t="s">
        <v>6116</v>
      </c>
      <c r="F1276" s="0" t="s">
        <v>6117</v>
      </c>
      <c r="G1276" s="0" t="s">
        <v>6118</v>
      </c>
      <c r="H1276" s="0" t="s">
        <v>6119</v>
      </c>
      <c r="I1276" s="1" t="n">
        <v>0</v>
      </c>
      <c r="J1276" s="0" t="n">
        <f aca="false">I1276/(P$4*P$3)</f>
        <v>0</v>
      </c>
      <c r="K1276" s="0" t="n">
        <f aca="false">J1276*10^9*P$5</f>
        <v>0</v>
      </c>
      <c r="L1276" s="0" t="n">
        <f aca="false">K1276*P$7/P$8</f>
        <v>0</v>
      </c>
      <c r="M1276" s="0" t="n">
        <f aca="false">IF(I1276&gt;0,MIN(ROUNDUP(L1276,P$9),1000),0)</f>
        <v>0</v>
      </c>
      <c r="Q1276" s="0" t="n">
        <v>1</v>
      </c>
    </row>
    <row r="1277" customFormat="false" ht="13.8" hidden="false" customHeight="false" outlineLevel="0" collapsed="false">
      <c r="A1277" s="0" t="s">
        <v>6120</v>
      </c>
      <c r="B1277" s="0" t="n">
        <f aca="false">-M1277</f>
        <v>-0</v>
      </c>
      <c r="C1277" s="0" t="n">
        <v>1000</v>
      </c>
      <c r="D1277" s="0" t="n">
        <v>0</v>
      </c>
      <c r="E1277" s="0" t="s">
        <v>6121</v>
      </c>
      <c r="F1277" s="0" t="s">
        <v>6122</v>
      </c>
      <c r="G1277" s="0" t="s">
        <v>6123</v>
      </c>
      <c r="H1277" s="0" t="s">
        <v>6124</v>
      </c>
      <c r="I1277" s="1" t="n">
        <v>0</v>
      </c>
      <c r="J1277" s="0" t="n">
        <f aca="false">I1277/(P$4*P$3)</f>
        <v>0</v>
      </c>
      <c r="K1277" s="0" t="n">
        <f aca="false">J1277*10^9*P$5</f>
        <v>0</v>
      </c>
      <c r="L1277" s="0" t="n">
        <f aca="false">K1277*P$7/P$8</f>
        <v>0</v>
      </c>
      <c r="M1277" s="0" t="n">
        <f aca="false">IF(I1277&gt;0,MIN(ROUNDUP(L1277,P$9),1000),0)</f>
        <v>0</v>
      </c>
      <c r="Q1277" s="0" t="n">
        <v>1</v>
      </c>
    </row>
    <row r="1278" customFormat="false" ht="13.8" hidden="false" customHeight="false" outlineLevel="0" collapsed="false">
      <c r="A1278" s="0" t="s">
        <v>6125</v>
      </c>
      <c r="B1278" s="0" t="n">
        <f aca="false">-M1278</f>
        <v>-0</v>
      </c>
      <c r="C1278" s="0" t="n">
        <v>1000</v>
      </c>
      <c r="D1278" s="0" t="n">
        <v>0</v>
      </c>
      <c r="E1278" s="0" t="s">
        <v>6126</v>
      </c>
      <c r="F1278" s="0" t="s">
        <v>6127</v>
      </c>
      <c r="G1278" s="0" t="s">
        <v>6128</v>
      </c>
      <c r="H1278" s="0" t="s">
        <v>6129</v>
      </c>
      <c r="I1278" s="1" t="n">
        <v>0</v>
      </c>
      <c r="J1278" s="0" t="n">
        <f aca="false">I1278/(P$4*P$3)</f>
        <v>0</v>
      </c>
      <c r="K1278" s="0" t="n">
        <f aca="false">J1278*10^9*P$5</f>
        <v>0</v>
      </c>
      <c r="L1278" s="0" t="n">
        <f aca="false">K1278*P$7/P$8</f>
        <v>0</v>
      </c>
      <c r="M1278" s="0" t="n">
        <f aca="false">IF(I1278&gt;0,MIN(ROUNDUP(L1278,P$9),1000),0)</f>
        <v>0</v>
      </c>
      <c r="Q1278" s="0" t="n">
        <v>1</v>
      </c>
    </row>
    <row r="1279" customFormat="false" ht="13.8" hidden="false" customHeight="false" outlineLevel="0" collapsed="false">
      <c r="A1279" s="0" t="s">
        <v>6130</v>
      </c>
      <c r="B1279" s="0" t="n">
        <f aca="false">-M1279</f>
        <v>-0</v>
      </c>
      <c r="C1279" s="0" t="n">
        <v>0</v>
      </c>
      <c r="D1279" s="0" t="n">
        <v>0</v>
      </c>
      <c r="E1279" s="0" t="s">
        <v>6131</v>
      </c>
      <c r="F1279" s="0" t="s">
        <v>6132</v>
      </c>
      <c r="G1279" s="0" t="s">
        <v>6133</v>
      </c>
      <c r="H1279" s="0" t="s">
        <v>6134</v>
      </c>
      <c r="I1279" s="1" t="n">
        <v>0</v>
      </c>
      <c r="J1279" s="0" t="n">
        <f aca="false">I1279/(P$4*P$3)</f>
        <v>0</v>
      </c>
      <c r="K1279" s="0" t="n">
        <f aca="false">J1279*10^9*P$5</f>
        <v>0</v>
      </c>
      <c r="L1279" s="0" t="n">
        <f aca="false">K1279*P$7/P$8</f>
        <v>0</v>
      </c>
      <c r="M1279" s="0" t="n">
        <f aca="false">IF(I1279&gt;0,MIN(ROUNDUP(L1279,P$9),1000),0)</f>
        <v>0</v>
      </c>
      <c r="Q1279" s="0" t="n">
        <v>1</v>
      </c>
    </row>
    <row r="1280" customFormat="false" ht="13.8" hidden="false" customHeight="false" outlineLevel="0" collapsed="false">
      <c r="A1280" s="0" t="s">
        <v>6135</v>
      </c>
      <c r="B1280" s="0" t="n">
        <f aca="false">-M1280</f>
        <v>-0</v>
      </c>
      <c r="C1280" s="0" t="n">
        <v>0</v>
      </c>
      <c r="D1280" s="0" t="n">
        <v>0</v>
      </c>
      <c r="E1280" s="0" t="s">
        <v>6136</v>
      </c>
      <c r="F1280" s="0" t="s">
        <v>6137</v>
      </c>
      <c r="G1280" s="0" t="s">
        <v>1563</v>
      </c>
      <c r="H1280" s="0" t="s">
        <v>6138</v>
      </c>
      <c r="I1280" s="1" t="n">
        <v>0</v>
      </c>
      <c r="J1280" s="0" t="n">
        <f aca="false">I1280/(P$4*P$3)</f>
        <v>0</v>
      </c>
      <c r="K1280" s="0" t="n">
        <f aca="false">J1280*10^9*P$5</f>
        <v>0</v>
      </c>
      <c r="L1280" s="0" t="n">
        <f aca="false">K1280*P$7/P$8</f>
        <v>0</v>
      </c>
      <c r="M1280" s="0" t="n">
        <f aca="false">IF(I1280&gt;0,MIN(ROUNDUP(L1280,P$9),1000),0)</f>
        <v>0</v>
      </c>
      <c r="Q1280" s="0" t="n">
        <v>1</v>
      </c>
    </row>
    <row r="1281" customFormat="false" ht="13.8" hidden="false" customHeight="false" outlineLevel="0" collapsed="false">
      <c r="A1281" s="0" t="s">
        <v>6139</v>
      </c>
      <c r="B1281" s="0" t="n">
        <f aca="false">-M1281</f>
        <v>-0</v>
      </c>
      <c r="C1281" s="0" t="n">
        <v>0</v>
      </c>
      <c r="D1281" s="0" t="n">
        <v>0</v>
      </c>
      <c r="E1281" s="0" t="s">
        <v>6140</v>
      </c>
      <c r="F1281" s="0" t="s">
        <v>6141</v>
      </c>
      <c r="G1281" s="0" t="s">
        <v>6142</v>
      </c>
      <c r="H1281" s="0" t="s">
        <v>6143</v>
      </c>
      <c r="I1281" s="1" t="n">
        <v>0</v>
      </c>
      <c r="J1281" s="0" t="n">
        <f aca="false">I1281/(P$4*P$3)</f>
        <v>0</v>
      </c>
      <c r="K1281" s="0" t="n">
        <f aca="false">J1281*10^9*P$5</f>
        <v>0</v>
      </c>
      <c r="L1281" s="0" t="n">
        <f aca="false">K1281*P$7/P$8</f>
        <v>0</v>
      </c>
      <c r="M1281" s="0" t="n">
        <f aca="false">IF(I1281&gt;0,MIN(ROUNDUP(L1281,P$9),1000),0)</f>
        <v>0</v>
      </c>
      <c r="Q1281" s="0" t="n">
        <v>1</v>
      </c>
    </row>
    <row r="1282" customFormat="false" ht="13.8" hidden="false" customHeight="false" outlineLevel="0" collapsed="false">
      <c r="A1282" s="0" t="s">
        <v>6144</v>
      </c>
      <c r="B1282" s="0" t="n">
        <f aca="false">-M1282</f>
        <v>-0</v>
      </c>
      <c r="C1282" s="0" t="n">
        <v>0</v>
      </c>
      <c r="D1282" s="0" t="n">
        <v>0</v>
      </c>
      <c r="E1282" s="0" t="s">
        <v>6145</v>
      </c>
      <c r="F1282" s="0" t="s">
        <v>6146</v>
      </c>
      <c r="G1282" s="0" t="s">
        <v>6147</v>
      </c>
      <c r="H1282" s="0" t="s">
        <v>6148</v>
      </c>
      <c r="I1282" s="1" t="n">
        <v>0</v>
      </c>
      <c r="J1282" s="0" t="n">
        <f aca="false">I1282/(P$4*P$3)</f>
        <v>0</v>
      </c>
      <c r="K1282" s="0" t="n">
        <f aca="false">J1282*10^9*P$5</f>
        <v>0</v>
      </c>
      <c r="L1282" s="0" t="n">
        <f aca="false">K1282*P$7/P$8</f>
        <v>0</v>
      </c>
      <c r="M1282" s="0" t="n">
        <f aca="false">IF(I1282&gt;0,MIN(ROUNDUP(L1282,P$9),1000),0)</f>
        <v>0</v>
      </c>
      <c r="Q1282" s="0" t="n">
        <v>1</v>
      </c>
    </row>
    <row r="1283" customFormat="false" ht="13.8" hidden="false" customHeight="false" outlineLevel="0" collapsed="false">
      <c r="A1283" s="0" t="s">
        <v>6149</v>
      </c>
      <c r="B1283" s="0" t="n">
        <f aca="false">-M1283</f>
        <v>-0</v>
      </c>
      <c r="C1283" s="0" t="n">
        <v>0</v>
      </c>
      <c r="D1283" s="0" t="n">
        <v>0</v>
      </c>
      <c r="E1283" s="0" t="s">
        <v>6150</v>
      </c>
      <c r="F1283" s="0" t="s">
        <v>6151</v>
      </c>
      <c r="G1283" s="0" t="s">
        <v>6152</v>
      </c>
      <c r="H1283" s="0" t="s">
        <v>6153</v>
      </c>
      <c r="I1283" s="1" t="n">
        <v>0</v>
      </c>
      <c r="J1283" s="0" t="n">
        <f aca="false">I1283/(P$4*P$3)</f>
        <v>0</v>
      </c>
      <c r="K1283" s="0" t="n">
        <f aca="false">J1283*10^9*P$5</f>
        <v>0</v>
      </c>
      <c r="L1283" s="0" t="n">
        <f aca="false">K1283*P$7/P$8</f>
        <v>0</v>
      </c>
      <c r="M1283" s="0" t="n">
        <f aca="false">IF(I1283&gt;0,MIN(ROUNDUP(L1283,P$9),1000),0)</f>
        <v>0</v>
      </c>
      <c r="Q1283" s="0" t="n">
        <v>1</v>
      </c>
    </row>
    <row r="1284" customFormat="false" ht="13.8" hidden="false" customHeight="false" outlineLevel="0" collapsed="false">
      <c r="A1284" s="0" t="s">
        <v>6154</v>
      </c>
      <c r="B1284" s="0" t="n">
        <f aca="false">-M1284</f>
        <v>-0</v>
      </c>
      <c r="C1284" s="0" t="n">
        <v>0</v>
      </c>
      <c r="D1284" s="0" t="n">
        <v>0</v>
      </c>
      <c r="E1284" s="0" t="s">
        <v>6155</v>
      </c>
      <c r="F1284" s="0" t="s">
        <v>6156</v>
      </c>
      <c r="G1284" s="0" t="s">
        <v>6157</v>
      </c>
      <c r="H1284" s="0" t="s">
        <v>6158</v>
      </c>
      <c r="I1284" s="1" t="n">
        <v>0</v>
      </c>
      <c r="J1284" s="0" t="n">
        <f aca="false">I1284/(P$4*P$3)</f>
        <v>0</v>
      </c>
      <c r="K1284" s="0" t="n">
        <f aca="false">J1284*10^9*P$5</f>
        <v>0</v>
      </c>
      <c r="L1284" s="0" t="n">
        <f aca="false">K1284*P$7/P$8</f>
        <v>0</v>
      </c>
      <c r="M1284" s="0" t="n">
        <f aca="false">IF(I1284&gt;0,MIN(ROUNDUP(L1284,P$9),1000),0)</f>
        <v>0</v>
      </c>
      <c r="Q1284" s="0" t="n">
        <v>1</v>
      </c>
    </row>
    <row r="1285" customFormat="false" ht="13.8" hidden="false" customHeight="false" outlineLevel="0" collapsed="false">
      <c r="A1285" s="0" t="s">
        <v>6159</v>
      </c>
      <c r="B1285" s="0" t="n">
        <f aca="false">-M1285</f>
        <v>-0</v>
      </c>
      <c r="C1285" s="0" t="n">
        <v>0</v>
      </c>
      <c r="D1285" s="0" t="n">
        <v>0</v>
      </c>
      <c r="E1285" s="0" t="s">
        <v>6160</v>
      </c>
      <c r="F1285" s="0" t="s">
        <v>6161</v>
      </c>
      <c r="G1285" s="0" t="s">
        <v>6162</v>
      </c>
      <c r="H1285" s="0" t="s">
        <v>6163</v>
      </c>
      <c r="I1285" s="1" t="n">
        <v>0</v>
      </c>
      <c r="J1285" s="0" t="n">
        <f aca="false">I1285/(P$4*P$3)</f>
        <v>0</v>
      </c>
      <c r="K1285" s="0" t="n">
        <f aca="false">J1285*10^9*P$5</f>
        <v>0</v>
      </c>
      <c r="L1285" s="0" t="n">
        <f aca="false">K1285*P$7/P$8</f>
        <v>0</v>
      </c>
      <c r="M1285" s="0" t="n">
        <f aca="false">IF(I1285&gt;0,MIN(ROUNDUP(L1285,P$9),1000),0)</f>
        <v>0</v>
      </c>
      <c r="Q1285" s="0" t="n">
        <v>1</v>
      </c>
    </row>
    <row r="1286" customFormat="false" ht="13.8" hidden="false" customHeight="false" outlineLevel="0" collapsed="false">
      <c r="A1286" s="0" t="s">
        <v>6164</v>
      </c>
      <c r="B1286" s="0" t="n">
        <f aca="false">-M1286</f>
        <v>-0</v>
      </c>
      <c r="C1286" s="0" t="n">
        <v>1000</v>
      </c>
      <c r="D1286" s="0" t="n">
        <v>0</v>
      </c>
      <c r="E1286" s="0" t="s">
        <v>6165</v>
      </c>
      <c r="F1286" s="0" t="s">
        <v>6166</v>
      </c>
      <c r="G1286" s="0" t="s">
        <v>6167</v>
      </c>
      <c r="H1286" s="0" t="s">
        <v>6168</v>
      </c>
      <c r="I1286" s="1" t="n">
        <v>0</v>
      </c>
      <c r="J1286" s="0" t="n">
        <f aca="false">I1286/(P$4*P$3)</f>
        <v>0</v>
      </c>
      <c r="K1286" s="0" t="n">
        <f aca="false">J1286*10^9*P$5</f>
        <v>0</v>
      </c>
      <c r="L1286" s="0" t="n">
        <f aca="false">K1286*P$7/P$8</f>
        <v>0</v>
      </c>
      <c r="M1286" s="0" t="n">
        <f aca="false">IF(I1286&gt;0,MIN(ROUNDUP(L1286,P$9),1000),0)</f>
        <v>0</v>
      </c>
      <c r="Q1286" s="0" t="n">
        <v>1</v>
      </c>
    </row>
    <row r="1287" customFormat="false" ht="13.8" hidden="false" customHeight="false" outlineLevel="0" collapsed="false">
      <c r="A1287" s="0" t="s">
        <v>6169</v>
      </c>
      <c r="B1287" s="0" t="n">
        <f aca="false">-M1287</f>
        <v>-0</v>
      </c>
      <c r="C1287" s="0" t="n">
        <v>0</v>
      </c>
      <c r="D1287" s="0" t="n">
        <v>0</v>
      </c>
      <c r="E1287" s="0" t="s">
        <v>6170</v>
      </c>
      <c r="F1287" s="0" t="s">
        <v>6171</v>
      </c>
      <c r="G1287" s="0" t="s">
        <v>6172</v>
      </c>
      <c r="H1287" s="0" t="s">
        <v>6173</v>
      </c>
      <c r="I1287" s="1" t="n">
        <v>0</v>
      </c>
      <c r="J1287" s="0" t="n">
        <f aca="false">I1287/(P$4*P$3)</f>
        <v>0</v>
      </c>
      <c r="K1287" s="0" t="n">
        <f aca="false">J1287*10^9*P$5</f>
        <v>0</v>
      </c>
      <c r="L1287" s="0" t="n">
        <f aca="false">K1287*P$7/P$8</f>
        <v>0</v>
      </c>
      <c r="M1287" s="0" t="n">
        <f aca="false">IF(I1287&gt;0,MIN(ROUNDUP(L1287,P$9),1000),0)</f>
        <v>0</v>
      </c>
      <c r="Q1287" s="0" t="n">
        <v>1</v>
      </c>
    </row>
    <row r="1288" customFormat="false" ht="13.8" hidden="false" customHeight="false" outlineLevel="0" collapsed="false">
      <c r="A1288" s="0" t="s">
        <v>6174</v>
      </c>
      <c r="B1288" s="0" t="n">
        <f aca="false">-M1288</f>
        <v>-0</v>
      </c>
      <c r="C1288" s="0" t="n">
        <v>0</v>
      </c>
      <c r="D1288" s="0" t="n">
        <v>0</v>
      </c>
      <c r="E1288" s="0" t="s">
        <v>6175</v>
      </c>
      <c r="F1288" s="0" t="s">
        <v>6176</v>
      </c>
      <c r="G1288" s="0" t="s">
        <v>6177</v>
      </c>
      <c r="H1288" s="0" t="s">
        <v>6178</v>
      </c>
      <c r="I1288" s="1" t="n">
        <v>0</v>
      </c>
      <c r="J1288" s="0" t="n">
        <f aca="false">I1288/(P$4*P$3)</f>
        <v>0</v>
      </c>
      <c r="K1288" s="0" t="n">
        <f aca="false">J1288*10^9*P$5</f>
        <v>0</v>
      </c>
      <c r="L1288" s="0" t="n">
        <f aca="false">K1288*P$7/P$8</f>
        <v>0</v>
      </c>
      <c r="M1288" s="0" t="n">
        <f aca="false">IF(I1288&gt;0,MIN(ROUNDUP(L1288,P$9),1000),0)</f>
        <v>0</v>
      </c>
      <c r="Q1288" s="0" t="n">
        <v>1</v>
      </c>
    </row>
    <row r="1289" customFormat="false" ht="13.8" hidden="false" customHeight="false" outlineLevel="0" collapsed="false">
      <c r="A1289" s="0" t="s">
        <v>6179</v>
      </c>
      <c r="B1289" s="0" t="n">
        <f aca="false">-M1289</f>
        <v>-0</v>
      </c>
      <c r="C1289" s="0" t="n">
        <v>0</v>
      </c>
      <c r="D1289" s="0" t="n">
        <v>0</v>
      </c>
      <c r="E1289" s="0" t="s">
        <v>6180</v>
      </c>
      <c r="F1289" s="0" t="s">
        <v>6181</v>
      </c>
      <c r="G1289" s="0" t="s">
        <v>6182</v>
      </c>
      <c r="H1289" s="0" t="s">
        <v>6183</v>
      </c>
      <c r="I1289" s="1" t="n">
        <v>0</v>
      </c>
      <c r="J1289" s="0" t="n">
        <f aca="false">I1289/(P$4*P$3)</f>
        <v>0</v>
      </c>
      <c r="K1289" s="0" t="n">
        <f aca="false">J1289*10^9*P$5</f>
        <v>0</v>
      </c>
      <c r="L1289" s="0" t="n">
        <f aca="false">K1289*P$7/P$8</f>
        <v>0</v>
      </c>
      <c r="M1289" s="0" t="n">
        <f aca="false">IF(I1289&gt;0,MIN(ROUNDUP(L1289,P$9),1000),0)</f>
        <v>0</v>
      </c>
      <c r="Q1289" s="0" t="n">
        <v>1</v>
      </c>
    </row>
    <row r="1290" customFormat="false" ht="13.8" hidden="false" customHeight="false" outlineLevel="0" collapsed="false">
      <c r="A1290" s="0" t="s">
        <v>6184</v>
      </c>
      <c r="B1290" s="0" t="n">
        <f aca="false">-M1290</f>
        <v>-0</v>
      </c>
      <c r="C1290" s="0" t="n">
        <v>0</v>
      </c>
      <c r="D1290" s="0" t="n">
        <v>0</v>
      </c>
      <c r="E1290" s="0" t="s">
        <v>6185</v>
      </c>
      <c r="F1290" s="0" t="s">
        <v>6186</v>
      </c>
      <c r="G1290" s="0" t="s">
        <v>6187</v>
      </c>
      <c r="H1290" s="0" t="s">
        <v>6188</v>
      </c>
      <c r="I1290" s="1" t="n">
        <v>0</v>
      </c>
      <c r="J1290" s="0" t="n">
        <f aca="false">I1290/(P$4*P$3)</f>
        <v>0</v>
      </c>
      <c r="K1290" s="0" t="n">
        <f aca="false">J1290*10^9*P$5</f>
        <v>0</v>
      </c>
      <c r="L1290" s="0" t="n">
        <f aca="false">K1290*P$7/P$8</f>
        <v>0</v>
      </c>
      <c r="M1290" s="0" t="n">
        <f aca="false">IF(I1290&gt;0,MIN(ROUNDUP(L1290,P$9),1000),0)</f>
        <v>0</v>
      </c>
      <c r="Q1290" s="0" t="n">
        <v>1</v>
      </c>
    </row>
    <row r="1291" customFormat="false" ht="13.8" hidden="false" customHeight="false" outlineLevel="0" collapsed="false">
      <c r="A1291" s="0" t="s">
        <v>6189</v>
      </c>
      <c r="B1291" s="0" t="n">
        <f aca="false">-M1291</f>
        <v>-0</v>
      </c>
      <c r="C1291" s="0" t="n">
        <v>1000</v>
      </c>
      <c r="D1291" s="0" t="n">
        <v>0</v>
      </c>
      <c r="E1291" s="0" t="s">
        <v>6190</v>
      </c>
      <c r="F1291" s="0" t="s">
        <v>6191</v>
      </c>
      <c r="G1291" s="0" t="s">
        <v>6192</v>
      </c>
      <c r="H1291" s="0" t="s">
        <v>6193</v>
      </c>
      <c r="I1291" s="1" t="n">
        <v>0</v>
      </c>
      <c r="J1291" s="0" t="n">
        <f aca="false">I1291/(P$4*P$3)</f>
        <v>0</v>
      </c>
      <c r="K1291" s="0" t="n">
        <f aca="false">J1291*10^9*P$5</f>
        <v>0</v>
      </c>
      <c r="L1291" s="0" t="n">
        <f aca="false">K1291*P$7/P$8</f>
        <v>0</v>
      </c>
      <c r="M1291" s="0" t="n">
        <f aca="false">IF(I1291&gt;0,MIN(ROUNDUP(L1291,P$9),1000),0)</f>
        <v>0</v>
      </c>
      <c r="Q1291" s="0" t="n">
        <v>1</v>
      </c>
    </row>
    <row r="1292" customFormat="false" ht="13.8" hidden="false" customHeight="false" outlineLevel="0" collapsed="false">
      <c r="A1292" s="0" t="s">
        <v>6194</v>
      </c>
      <c r="B1292" s="0" t="n">
        <f aca="false">-M1292</f>
        <v>-0</v>
      </c>
      <c r="C1292" s="0" t="n">
        <v>1000</v>
      </c>
      <c r="D1292" s="0" t="n">
        <v>0</v>
      </c>
      <c r="E1292" s="0" t="s">
        <v>6195</v>
      </c>
      <c r="F1292" s="0" t="s">
        <v>6196</v>
      </c>
      <c r="G1292" s="0" t="s">
        <v>6197</v>
      </c>
      <c r="H1292" s="0" t="s">
        <v>6198</v>
      </c>
      <c r="I1292" s="1" t="n">
        <v>0</v>
      </c>
      <c r="J1292" s="0" t="n">
        <f aca="false">I1292/(P$4*P$3)</f>
        <v>0</v>
      </c>
      <c r="K1292" s="0" t="n">
        <f aca="false">J1292*10^9*P$5</f>
        <v>0</v>
      </c>
      <c r="L1292" s="0" t="n">
        <f aca="false">K1292*P$7/P$8</f>
        <v>0</v>
      </c>
      <c r="M1292" s="0" t="n">
        <f aca="false">IF(I1292&gt;0,MIN(ROUNDUP(L1292,P$9),1000),0)</f>
        <v>0</v>
      </c>
      <c r="Q1292" s="0" t="n">
        <v>1</v>
      </c>
    </row>
    <row r="1293" customFormat="false" ht="13.8" hidden="false" customHeight="false" outlineLevel="0" collapsed="false">
      <c r="A1293" s="0" t="s">
        <v>6199</v>
      </c>
      <c r="B1293" s="0" t="n">
        <f aca="false">-M1293</f>
        <v>-0</v>
      </c>
      <c r="C1293" s="0" t="n">
        <v>1000</v>
      </c>
      <c r="D1293" s="0" t="n">
        <v>0</v>
      </c>
      <c r="E1293" s="0" t="s">
        <v>6200</v>
      </c>
      <c r="F1293" s="0" t="s">
        <v>6201</v>
      </c>
      <c r="G1293" s="0" t="s">
        <v>6202</v>
      </c>
      <c r="H1293" s="0" t="s">
        <v>6203</v>
      </c>
      <c r="I1293" s="1" t="n">
        <v>0</v>
      </c>
      <c r="J1293" s="0" t="n">
        <f aca="false">I1293/(P$4*P$3)</f>
        <v>0</v>
      </c>
      <c r="K1293" s="0" t="n">
        <f aca="false">J1293*10^9*P$5</f>
        <v>0</v>
      </c>
      <c r="L1293" s="0" t="n">
        <f aca="false">K1293*P$7/P$8</f>
        <v>0</v>
      </c>
      <c r="M1293" s="0" t="n">
        <f aca="false">IF(I1293&gt;0,MIN(ROUNDUP(L1293,P$9),1000),0)</f>
        <v>0</v>
      </c>
      <c r="Q1293" s="0" t="n">
        <v>1</v>
      </c>
    </row>
    <row r="1294" customFormat="false" ht="13.8" hidden="false" customHeight="false" outlineLevel="0" collapsed="false">
      <c r="A1294" s="0" t="s">
        <v>6204</v>
      </c>
      <c r="B1294" s="0" t="n">
        <f aca="false">-M1294</f>
        <v>-0</v>
      </c>
      <c r="C1294" s="0" t="n">
        <v>1000</v>
      </c>
      <c r="D1294" s="0" t="n">
        <v>0</v>
      </c>
      <c r="E1294" s="0" t="s">
        <v>6205</v>
      </c>
      <c r="F1294" s="0" t="s">
        <v>6206</v>
      </c>
      <c r="G1294" s="0" t="s">
        <v>6207</v>
      </c>
      <c r="H1294" s="0" t="s">
        <v>6208</v>
      </c>
      <c r="I1294" s="1" t="n">
        <v>0</v>
      </c>
      <c r="J1294" s="0" t="n">
        <f aca="false">I1294/(P$4*P$3)</f>
        <v>0</v>
      </c>
      <c r="K1294" s="0" t="n">
        <f aca="false">J1294*10^9*P$5</f>
        <v>0</v>
      </c>
      <c r="L1294" s="0" t="n">
        <f aca="false">K1294*P$7/P$8</f>
        <v>0</v>
      </c>
      <c r="M1294" s="0" t="n">
        <f aca="false">IF(I1294&gt;0,MIN(ROUNDUP(L1294,P$9),1000),0)</f>
        <v>0</v>
      </c>
      <c r="Q1294" s="0" t="n">
        <v>1</v>
      </c>
    </row>
    <row r="1295" customFormat="false" ht="13.8" hidden="false" customHeight="false" outlineLevel="0" collapsed="false">
      <c r="A1295" s="0" t="s">
        <v>6209</v>
      </c>
      <c r="B1295" s="0" t="n">
        <f aca="false">-M1295</f>
        <v>-0</v>
      </c>
      <c r="C1295" s="0" t="n">
        <v>1000</v>
      </c>
      <c r="D1295" s="0" t="n">
        <v>0</v>
      </c>
      <c r="E1295" s="0" t="s">
        <v>6210</v>
      </c>
      <c r="F1295" s="0" t="s">
        <v>6211</v>
      </c>
      <c r="G1295" s="0" t="s">
        <v>2067</v>
      </c>
      <c r="H1295" s="0" t="s">
        <v>6212</v>
      </c>
      <c r="I1295" s="1" t="n">
        <v>0</v>
      </c>
      <c r="J1295" s="0" t="n">
        <f aca="false">I1295/(P$4*P$3)</f>
        <v>0</v>
      </c>
      <c r="K1295" s="0" t="n">
        <f aca="false">J1295*10^9*P$5</f>
        <v>0</v>
      </c>
      <c r="L1295" s="0" t="n">
        <f aca="false">K1295*P$7/P$8</f>
        <v>0</v>
      </c>
      <c r="M1295" s="0" t="n">
        <f aca="false">IF(I1295&gt;0,MIN(ROUNDUP(L1295,P$9),1000),0)</f>
        <v>0</v>
      </c>
      <c r="Q1295" s="0" t="n">
        <v>1</v>
      </c>
    </row>
    <row r="1296" customFormat="false" ht="13.8" hidden="false" customHeight="false" outlineLevel="0" collapsed="false">
      <c r="A1296" s="0" t="s">
        <v>6213</v>
      </c>
      <c r="B1296" s="0" t="n">
        <f aca="false">-M1296</f>
        <v>-0</v>
      </c>
      <c r="C1296" s="0" t="n">
        <v>1000</v>
      </c>
      <c r="D1296" s="0" t="n">
        <v>0</v>
      </c>
      <c r="E1296" s="0" t="s">
        <v>6214</v>
      </c>
      <c r="F1296" s="0" t="s">
        <v>6215</v>
      </c>
      <c r="G1296" s="0" t="s">
        <v>6216</v>
      </c>
      <c r="H1296" s="0" t="s">
        <v>6217</v>
      </c>
      <c r="I1296" s="1" t="n">
        <v>0</v>
      </c>
      <c r="J1296" s="0" t="n">
        <f aca="false">I1296/(P$4*P$3)</f>
        <v>0</v>
      </c>
      <c r="K1296" s="0" t="n">
        <f aca="false">J1296*10^9*P$5</f>
        <v>0</v>
      </c>
      <c r="L1296" s="0" t="n">
        <f aca="false">K1296*P$7/P$8</f>
        <v>0</v>
      </c>
      <c r="M1296" s="0" t="n">
        <f aca="false">IF(I1296&gt;0,MIN(ROUNDUP(L1296,P$9),1000),0)</f>
        <v>0</v>
      </c>
      <c r="Q1296" s="0" t="n">
        <v>1</v>
      </c>
    </row>
    <row r="1297" customFormat="false" ht="13.8" hidden="false" customHeight="false" outlineLevel="0" collapsed="false">
      <c r="A1297" s="0" t="s">
        <v>6218</v>
      </c>
      <c r="B1297" s="0" t="n">
        <f aca="false">-M1297</f>
        <v>-0</v>
      </c>
      <c r="C1297" s="0" t="n">
        <v>1000</v>
      </c>
      <c r="D1297" s="0" t="n">
        <v>0</v>
      </c>
      <c r="E1297" s="0" t="s">
        <v>6219</v>
      </c>
      <c r="F1297" s="0" t="s">
        <v>6220</v>
      </c>
      <c r="G1297" s="0" t="s">
        <v>926</v>
      </c>
      <c r="H1297" s="0" t="s">
        <v>6221</v>
      </c>
      <c r="I1297" s="1" t="n">
        <v>0</v>
      </c>
      <c r="J1297" s="0" t="n">
        <f aca="false">I1297/(P$4*P$3)</f>
        <v>0</v>
      </c>
      <c r="K1297" s="0" t="n">
        <f aca="false">J1297*10^9*P$5</f>
        <v>0</v>
      </c>
      <c r="L1297" s="0" t="n">
        <f aca="false">K1297*P$7/P$8</f>
        <v>0</v>
      </c>
      <c r="M1297" s="0" t="n">
        <f aca="false">IF(I1297&gt;0,MIN(ROUNDUP(L1297,P$9),1000),0)</f>
        <v>0</v>
      </c>
      <c r="Q1297" s="0" t="n">
        <v>1</v>
      </c>
    </row>
    <row r="1298" customFormat="false" ht="13.8" hidden="false" customHeight="false" outlineLevel="0" collapsed="false">
      <c r="A1298" s="0" t="s">
        <v>6222</v>
      </c>
      <c r="B1298" s="0" t="n">
        <f aca="false">-M1298</f>
        <v>-0</v>
      </c>
      <c r="C1298" s="0" t="n">
        <v>1000</v>
      </c>
      <c r="D1298" s="0" t="n">
        <v>0</v>
      </c>
      <c r="E1298" s="0" t="s">
        <v>6223</v>
      </c>
      <c r="F1298" s="0" t="s">
        <v>6224</v>
      </c>
      <c r="G1298" s="0" t="s">
        <v>6225</v>
      </c>
      <c r="H1298" s="0" t="s">
        <v>6226</v>
      </c>
      <c r="I1298" s="1" t="n">
        <v>0</v>
      </c>
      <c r="J1298" s="0" t="n">
        <f aca="false">I1298/(P$4*P$3)</f>
        <v>0</v>
      </c>
      <c r="K1298" s="0" t="n">
        <f aca="false">J1298*10^9*P$5</f>
        <v>0</v>
      </c>
      <c r="L1298" s="0" t="n">
        <f aca="false">K1298*P$7/P$8</f>
        <v>0</v>
      </c>
      <c r="M1298" s="0" t="n">
        <f aca="false">IF(I1298&gt;0,MIN(ROUNDUP(L1298,P$9),1000),0)</f>
        <v>0</v>
      </c>
      <c r="Q1298" s="0" t="n">
        <v>1</v>
      </c>
    </row>
    <row r="1299" customFormat="false" ht="13.8" hidden="false" customHeight="false" outlineLevel="0" collapsed="false">
      <c r="A1299" s="0" t="s">
        <v>6227</v>
      </c>
      <c r="B1299" s="0" t="n">
        <f aca="false">-M1299</f>
        <v>-0</v>
      </c>
      <c r="C1299" s="0" t="n">
        <v>1000</v>
      </c>
      <c r="D1299" s="0" t="n">
        <v>0</v>
      </c>
      <c r="E1299" s="0" t="s">
        <v>6228</v>
      </c>
      <c r="F1299" s="0" t="s">
        <v>6229</v>
      </c>
      <c r="G1299" s="0" t="s">
        <v>4072</v>
      </c>
      <c r="H1299" s="0" t="s">
        <v>6230</v>
      </c>
      <c r="I1299" s="1" t="n">
        <v>0</v>
      </c>
      <c r="J1299" s="0" t="n">
        <f aca="false">I1299/(P$4*P$3)</f>
        <v>0</v>
      </c>
      <c r="K1299" s="0" t="n">
        <f aca="false">J1299*10^9*P$5</f>
        <v>0</v>
      </c>
      <c r="L1299" s="0" t="n">
        <f aca="false">K1299*P$7/P$8</f>
        <v>0</v>
      </c>
      <c r="M1299" s="0" t="n">
        <f aca="false">IF(I1299&gt;0,MIN(ROUNDUP(L1299,P$9),1000),0)</f>
        <v>0</v>
      </c>
      <c r="Q1299" s="0" t="n">
        <v>1</v>
      </c>
    </row>
    <row r="1300" customFormat="false" ht="13.8" hidden="false" customHeight="false" outlineLevel="0" collapsed="false">
      <c r="A1300" s="0" t="s">
        <v>6231</v>
      </c>
      <c r="B1300" s="0" t="n">
        <f aca="false">-M1300</f>
        <v>-0</v>
      </c>
      <c r="C1300" s="0" t="n">
        <v>1000</v>
      </c>
      <c r="D1300" s="0" t="n">
        <v>0</v>
      </c>
      <c r="E1300" s="0" t="s">
        <v>6232</v>
      </c>
      <c r="F1300" s="0" t="s">
        <v>6233</v>
      </c>
      <c r="G1300" s="0" t="s">
        <v>6234</v>
      </c>
      <c r="H1300" s="0" t="s">
        <v>6235</v>
      </c>
      <c r="I1300" s="1" t="n">
        <v>0</v>
      </c>
      <c r="J1300" s="0" t="n">
        <f aca="false">I1300/(P$4*P$3)</f>
        <v>0</v>
      </c>
      <c r="K1300" s="0" t="n">
        <f aca="false">J1300*10^9*P$5</f>
        <v>0</v>
      </c>
      <c r="L1300" s="0" t="n">
        <f aca="false">K1300*P$7/P$8</f>
        <v>0</v>
      </c>
      <c r="M1300" s="0" t="n">
        <f aca="false">IF(I1300&gt;0,MIN(ROUNDUP(L1300,P$9),1000),0)</f>
        <v>0</v>
      </c>
      <c r="Q1300" s="0" t="n">
        <v>1</v>
      </c>
    </row>
    <row r="1301" customFormat="false" ht="13.8" hidden="false" customHeight="false" outlineLevel="0" collapsed="false">
      <c r="A1301" s="0" t="s">
        <v>6236</v>
      </c>
      <c r="B1301" s="0" t="n">
        <f aca="false">-M1301</f>
        <v>-0</v>
      </c>
      <c r="C1301" s="0" t="n">
        <v>1000</v>
      </c>
      <c r="D1301" s="0" t="n">
        <v>0</v>
      </c>
      <c r="E1301" s="0" t="s">
        <v>6237</v>
      </c>
      <c r="F1301" s="0" t="s">
        <v>6238</v>
      </c>
      <c r="G1301" s="0" t="s">
        <v>6239</v>
      </c>
      <c r="H1301" s="0" t="s">
        <v>6240</v>
      </c>
      <c r="I1301" s="1" t="n">
        <v>0</v>
      </c>
      <c r="J1301" s="0" t="n">
        <f aca="false">I1301/(P$4*P$3)</f>
        <v>0</v>
      </c>
      <c r="K1301" s="0" t="n">
        <f aca="false">J1301*10^9*P$5</f>
        <v>0</v>
      </c>
      <c r="L1301" s="0" t="n">
        <f aca="false">K1301*P$7/P$8</f>
        <v>0</v>
      </c>
      <c r="M1301" s="0" t="n">
        <f aca="false">IF(I1301&gt;0,MIN(ROUNDUP(L1301,P$9),1000),0)</f>
        <v>0</v>
      </c>
      <c r="Q1301" s="0" t="n">
        <v>1</v>
      </c>
    </row>
    <row r="1302" customFormat="false" ht="13.8" hidden="false" customHeight="false" outlineLevel="0" collapsed="false">
      <c r="A1302" s="0" t="s">
        <v>6241</v>
      </c>
      <c r="B1302" s="0" t="n">
        <f aca="false">-M1302</f>
        <v>-0</v>
      </c>
      <c r="C1302" s="0" t="n">
        <v>1000</v>
      </c>
      <c r="D1302" s="0" t="n">
        <v>0</v>
      </c>
      <c r="E1302" s="0" t="s">
        <v>6242</v>
      </c>
      <c r="F1302" s="0" t="s">
        <v>6243</v>
      </c>
      <c r="G1302" s="0" t="s">
        <v>3657</v>
      </c>
      <c r="H1302" s="0" t="s">
        <v>6244</v>
      </c>
      <c r="I1302" s="1" t="n">
        <v>0</v>
      </c>
      <c r="J1302" s="0" t="n">
        <f aca="false">I1302/(P$4*P$3)</f>
        <v>0</v>
      </c>
      <c r="K1302" s="0" t="n">
        <f aca="false">J1302*10^9*P$5</f>
        <v>0</v>
      </c>
      <c r="L1302" s="0" t="n">
        <f aca="false">K1302*P$7/P$8</f>
        <v>0</v>
      </c>
      <c r="M1302" s="0" t="n">
        <f aca="false">IF(I1302&gt;0,MIN(ROUNDUP(L1302,P$9),1000),0)</f>
        <v>0</v>
      </c>
      <c r="Q1302" s="0" t="n">
        <v>1</v>
      </c>
    </row>
    <row r="1303" customFormat="false" ht="13.8" hidden="false" customHeight="false" outlineLevel="0" collapsed="false">
      <c r="A1303" s="0" t="s">
        <v>6245</v>
      </c>
      <c r="B1303" s="0" t="n">
        <f aca="false">-M1303</f>
        <v>-0</v>
      </c>
      <c r="C1303" s="0" t="n">
        <v>0</v>
      </c>
      <c r="D1303" s="0" t="n">
        <v>0</v>
      </c>
      <c r="E1303" s="0" t="s">
        <v>6246</v>
      </c>
      <c r="F1303" s="0" t="s">
        <v>6247</v>
      </c>
      <c r="G1303" s="0" t="s">
        <v>6248</v>
      </c>
      <c r="H1303" s="0" t="s">
        <v>6249</v>
      </c>
      <c r="I1303" s="1" t="n">
        <v>0</v>
      </c>
      <c r="J1303" s="0" t="n">
        <f aca="false">I1303/(P$4*P$3)</f>
        <v>0</v>
      </c>
      <c r="K1303" s="0" t="n">
        <f aca="false">J1303*10^9*P$5</f>
        <v>0</v>
      </c>
      <c r="L1303" s="0" t="n">
        <f aca="false">K1303*P$7/P$8</f>
        <v>0</v>
      </c>
      <c r="M1303" s="0" t="n">
        <f aca="false">IF(I1303&gt;0,MIN(ROUNDUP(L1303,P$9),1000),0)</f>
        <v>0</v>
      </c>
      <c r="Q1303" s="0" t="n">
        <v>1</v>
      </c>
    </row>
    <row r="1304" customFormat="false" ht="13.8" hidden="false" customHeight="false" outlineLevel="0" collapsed="false">
      <c r="A1304" s="0" t="s">
        <v>6250</v>
      </c>
      <c r="B1304" s="0" t="n">
        <f aca="false">-M1304</f>
        <v>-0</v>
      </c>
      <c r="C1304" s="0" t="n">
        <v>0</v>
      </c>
      <c r="D1304" s="0" t="n">
        <v>0</v>
      </c>
      <c r="E1304" s="0" t="s">
        <v>6251</v>
      </c>
      <c r="F1304" s="0" t="s">
        <v>6252</v>
      </c>
      <c r="G1304" s="0" t="s">
        <v>6253</v>
      </c>
      <c r="H1304" s="0" t="s">
        <v>6254</v>
      </c>
      <c r="I1304" s="1" t="n">
        <v>0</v>
      </c>
      <c r="J1304" s="0" t="n">
        <f aca="false">I1304/(P$4*P$3)</f>
        <v>0</v>
      </c>
      <c r="K1304" s="0" t="n">
        <f aca="false">J1304*10^9*P$5</f>
        <v>0</v>
      </c>
      <c r="L1304" s="0" t="n">
        <f aca="false">K1304*P$7/P$8</f>
        <v>0</v>
      </c>
      <c r="M1304" s="0" t="n">
        <f aca="false">IF(I1304&gt;0,MIN(ROUNDUP(L1304,P$9),1000),0)</f>
        <v>0</v>
      </c>
      <c r="Q1304" s="0" t="n">
        <v>1</v>
      </c>
    </row>
    <row r="1305" customFormat="false" ht="13.8" hidden="false" customHeight="false" outlineLevel="0" collapsed="false">
      <c r="A1305" s="0" t="s">
        <v>6255</v>
      </c>
      <c r="B1305" s="0" t="n">
        <f aca="false">-M1305</f>
        <v>-0</v>
      </c>
      <c r="C1305" s="0" t="n">
        <v>0</v>
      </c>
      <c r="D1305" s="0" t="n">
        <v>0</v>
      </c>
      <c r="E1305" s="0" t="s">
        <v>6256</v>
      </c>
      <c r="F1305" s="0" t="s">
        <v>6257</v>
      </c>
      <c r="G1305" s="0" t="s">
        <v>6258</v>
      </c>
      <c r="H1305" s="0" t="s">
        <v>6259</v>
      </c>
      <c r="I1305" s="1" t="n">
        <v>0</v>
      </c>
      <c r="J1305" s="0" t="n">
        <f aca="false">I1305/(P$4*P$3)</f>
        <v>0</v>
      </c>
      <c r="K1305" s="0" t="n">
        <f aca="false">J1305*10^9*P$5</f>
        <v>0</v>
      </c>
      <c r="L1305" s="0" t="n">
        <f aca="false">K1305*P$7/P$8</f>
        <v>0</v>
      </c>
      <c r="M1305" s="0" t="n">
        <f aca="false">IF(I1305&gt;0,MIN(ROUNDUP(L1305,P$9),1000),0)</f>
        <v>0</v>
      </c>
      <c r="Q1305" s="0" t="n">
        <v>1</v>
      </c>
    </row>
    <row r="1306" customFormat="false" ht="13.8" hidden="false" customHeight="false" outlineLevel="0" collapsed="false">
      <c r="A1306" s="0" t="s">
        <v>6260</v>
      </c>
      <c r="B1306" s="0" t="n">
        <f aca="false">-M1306</f>
        <v>-0</v>
      </c>
      <c r="C1306" s="0" t="n">
        <v>0</v>
      </c>
      <c r="D1306" s="0" t="n">
        <v>0</v>
      </c>
      <c r="E1306" s="0" t="s">
        <v>6261</v>
      </c>
      <c r="F1306" s="0" t="s">
        <v>6262</v>
      </c>
      <c r="G1306" s="0" t="s">
        <v>6263</v>
      </c>
      <c r="H1306" s="0" t="s">
        <v>6264</v>
      </c>
      <c r="I1306" s="1" t="n">
        <v>0</v>
      </c>
      <c r="J1306" s="0" t="n">
        <f aca="false">I1306/(P$4*P$3)</f>
        <v>0</v>
      </c>
      <c r="K1306" s="0" t="n">
        <f aca="false">J1306*10^9*P$5</f>
        <v>0</v>
      </c>
      <c r="L1306" s="0" t="n">
        <f aca="false">K1306*P$7/P$8</f>
        <v>0</v>
      </c>
      <c r="M1306" s="0" t="n">
        <f aca="false">IF(I1306&gt;0,MIN(ROUNDUP(L1306,P$9),1000),0)</f>
        <v>0</v>
      </c>
      <c r="Q1306" s="0" t="n">
        <v>1</v>
      </c>
    </row>
    <row r="1307" customFormat="false" ht="13.8" hidden="false" customHeight="false" outlineLevel="0" collapsed="false">
      <c r="A1307" s="0" t="s">
        <v>6265</v>
      </c>
      <c r="B1307" s="0" t="n">
        <f aca="false">-M1307</f>
        <v>-0</v>
      </c>
      <c r="C1307" s="0" t="n">
        <v>0</v>
      </c>
      <c r="D1307" s="0" t="n">
        <v>0</v>
      </c>
      <c r="E1307" s="0" t="s">
        <v>6266</v>
      </c>
      <c r="F1307" s="0" t="s">
        <v>6267</v>
      </c>
      <c r="G1307" s="0" t="s">
        <v>6268</v>
      </c>
      <c r="H1307" s="0" t="s">
        <v>6269</v>
      </c>
      <c r="I1307" s="1" t="n">
        <v>0</v>
      </c>
      <c r="J1307" s="0" t="n">
        <f aca="false">I1307/(P$4*P$3)</f>
        <v>0</v>
      </c>
      <c r="K1307" s="0" t="n">
        <f aca="false">J1307*10^9*P$5</f>
        <v>0</v>
      </c>
      <c r="L1307" s="0" t="n">
        <f aca="false">K1307*P$7/P$8</f>
        <v>0</v>
      </c>
      <c r="M1307" s="0" t="n">
        <f aca="false">IF(I1307&gt;0,MIN(ROUNDUP(L1307,P$9),1000),0)</f>
        <v>0</v>
      </c>
      <c r="Q1307" s="0" t="n">
        <v>1</v>
      </c>
    </row>
    <row r="1308" customFormat="false" ht="13.8" hidden="false" customHeight="false" outlineLevel="0" collapsed="false">
      <c r="A1308" s="0" t="s">
        <v>6270</v>
      </c>
      <c r="B1308" s="0" t="n">
        <f aca="false">-M1308</f>
        <v>-0</v>
      </c>
      <c r="C1308" s="0" t="n">
        <v>0</v>
      </c>
      <c r="D1308" s="0" t="n">
        <v>0</v>
      </c>
      <c r="E1308" s="0" t="s">
        <v>6271</v>
      </c>
      <c r="F1308" s="0" t="s">
        <v>6272</v>
      </c>
      <c r="G1308" s="0" t="s">
        <v>6273</v>
      </c>
      <c r="H1308" s="0" t="s">
        <v>6274</v>
      </c>
      <c r="I1308" s="1" t="n">
        <v>0</v>
      </c>
      <c r="J1308" s="0" t="n">
        <f aca="false">I1308/(P$4*P$3)</f>
        <v>0</v>
      </c>
      <c r="K1308" s="0" t="n">
        <f aca="false">J1308*10^9*P$5</f>
        <v>0</v>
      </c>
      <c r="L1308" s="0" t="n">
        <f aca="false">K1308*P$7/P$8</f>
        <v>0</v>
      </c>
      <c r="M1308" s="0" t="n">
        <f aca="false">IF(I1308&gt;0,MIN(ROUNDUP(L1308,P$9),1000),0)</f>
        <v>0</v>
      </c>
      <c r="Q1308" s="0" t="n">
        <v>1</v>
      </c>
    </row>
    <row r="1309" customFormat="false" ht="13.8" hidden="false" customHeight="false" outlineLevel="0" collapsed="false">
      <c r="A1309" s="0" t="s">
        <v>6275</v>
      </c>
      <c r="B1309" s="0" t="n">
        <f aca="false">-M1309</f>
        <v>-0</v>
      </c>
      <c r="C1309" s="0" t="n">
        <v>0</v>
      </c>
      <c r="D1309" s="0" t="n">
        <v>0</v>
      </c>
      <c r="E1309" s="0" t="s">
        <v>6276</v>
      </c>
      <c r="F1309" s="0" t="s">
        <v>6277</v>
      </c>
      <c r="G1309" s="0" t="s">
        <v>6278</v>
      </c>
      <c r="H1309" s="0" t="s">
        <v>6279</v>
      </c>
      <c r="I1309" s="1" t="n">
        <v>0</v>
      </c>
      <c r="J1309" s="0" t="n">
        <f aca="false">I1309/(P$4*P$3)</f>
        <v>0</v>
      </c>
      <c r="K1309" s="0" t="n">
        <f aca="false">J1309*10^9*P$5</f>
        <v>0</v>
      </c>
      <c r="L1309" s="0" t="n">
        <f aca="false">K1309*P$7/P$8</f>
        <v>0</v>
      </c>
      <c r="M1309" s="0" t="n">
        <f aca="false">IF(I1309&gt;0,MIN(ROUNDUP(L1309,P$9),1000),0)</f>
        <v>0</v>
      </c>
      <c r="Q1309" s="0" t="n">
        <v>1</v>
      </c>
    </row>
    <row r="1310" customFormat="false" ht="13.8" hidden="false" customHeight="false" outlineLevel="0" collapsed="false">
      <c r="A1310" s="0" t="s">
        <v>6280</v>
      </c>
      <c r="B1310" s="0" t="n">
        <f aca="false">-M1310</f>
        <v>-0</v>
      </c>
      <c r="C1310" s="0" t="n">
        <v>0</v>
      </c>
      <c r="D1310" s="0" t="n">
        <v>0</v>
      </c>
      <c r="E1310" s="0" t="s">
        <v>6281</v>
      </c>
      <c r="F1310" s="0" t="s">
        <v>6282</v>
      </c>
      <c r="G1310" s="0" t="s">
        <v>6283</v>
      </c>
      <c r="H1310" s="0" t="s">
        <v>6284</v>
      </c>
      <c r="I1310" s="1" t="n">
        <v>0</v>
      </c>
      <c r="J1310" s="0" t="n">
        <f aca="false">I1310/(P$4*P$3)</f>
        <v>0</v>
      </c>
      <c r="K1310" s="0" t="n">
        <f aca="false">J1310*10^9*P$5</f>
        <v>0</v>
      </c>
      <c r="L1310" s="0" t="n">
        <f aca="false">K1310*P$7/P$8</f>
        <v>0</v>
      </c>
      <c r="M1310" s="0" t="n">
        <f aca="false">IF(I1310&gt;0,MIN(ROUNDUP(L1310,P$9),1000),0)</f>
        <v>0</v>
      </c>
      <c r="Q1310" s="0" t="n">
        <v>1</v>
      </c>
    </row>
    <row r="1311" customFormat="false" ht="13.8" hidden="false" customHeight="false" outlineLevel="0" collapsed="false">
      <c r="A1311" s="0" t="s">
        <v>6285</v>
      </c>
      <c r="B1311" s="0" t="n">
        <f aca="false">-M1311</f>
        <v>-0</v>
      </c>
      <c r="C1311" s="0" t="n">
        <v>0</v>
      </c>
      <c r="D1311" s="0" t="n">
        <v>0</v>
      </c>
      <c r="E1311" s="0" t="s">
        <v>6286</v>
      </c>
      <c r="F1311" s="0" t="s">
        <v>6287</v>
      </c>
      <c r="G1311" s="0" t="s">
        <v>6288</v>
      </c>
      <c r="H1311" s="0" t="s">
        <v>6289</v>
      </c>
      <c r="I1311" s="1" t="n">
        <v>0</v>
      </c>
      <c r="J1311" s="0" t="n">
        <f aca="false">I1311/(P$4*P$3)</f>
        <v>0</v>
      </c>
      <c r="K1311" s="0" t="n">
        <f aca="false">J1311*10^9*P$5</f>
        <v>0</v>
      </c>
      <c r="L1311" s="0" t="n">
        <f aca="false">K1311*P$7/P$8</f>
        <v>0</v>
      </c>
      <c r="M1311" s="0" t="n">
        <f aca="false">IF(I1311&gt;0,MIN(ROUNDUP(L1311,P$9),1000),0)</f>
        <v>0</v>
      </c>
      <c r="Q1311" s="0" t="n">
        <v>1</v>
      </c>
    </row>
    <row r="1312" customFormat="false" ht="13.8" hidden="false" customHeight="false" outlineLevel="0" collapsed="false">
      <c r="A1312" s="0" t="s">
        <v>6290</v>
      </c>
      <c r="B1312" s="0" t="n">
        <f aca="false">-M1312</f>
        <v>-0</v>
      </c>
      <c r="C1312" s="0" t="n">
        <v>0</v>
      </c>
      <c r="D1312" s="0" t="n">
        <v>0</v>
      </c>
      <c r="E1312" s="0" t="s">
        <v>6291</v>
      </c>
      <c r="F1312" s="0" t="s">
        <v>6292</v>
      </c>
      <c r="G1312" s="0" t="s">
        <v>6293</v>
      </c>
      <c r="H1312" s="0" t="s">
        <v>6294</v>
      </c>
      <c r="I1312" s="1" t="n">
        <v>0</v>
      </c>
      <c r="J1312" s="0" t="n">
        <f aca="false">I1312/(P$4*P$3)</f>
        <v>0</v>
      </c>
      <c r="K1312" s="0" t="n">
        <f aca="false">J1312*10^9*P$5</f>
        <v>0</v>
      </c>
      <c r="L1312" s="0" t="n">
        <f aca="false">K1312*P$7/P$8</f>
        <v>0</v>
      </c>
      <c r="M1312" s="0" t="n">
        <f aca="false">IF(I1312&gt;0,MIN(ROUNDUP(L1312,P$9),1000),0)</f>
        <v>0</v>
      </c>
      <c r="Q1312" s="0" t="n">
        <v>1</v>
      </c>
    </row>
    <row r="1313" customFormat="false" ht="13.8" hidden="false" customHeight="false" outlineLevel="0" collapsed="false">
      <c r="A1313" s="0" t="s">
        <v>6295</v>
      </c>
      <c r="B1313" s="0" t="n">
        <f aca="false">-M1313</f>
        <v>-0</v>
      </c>
      <c r="C1313" s="0" t="n">
        <v>0</v>
      </c>
      <c r="D1313" s="0" t="n">
        <v>0</v>
      </c>
      <c r="E1313" s="0" t="s">
        <v>6296</v>
      </c>
      <c r="F1313" s="0" t="s">
        <v>6297</v>
      </c>
      <c r="G1313" s="0" t="s">
        <v>6298</v>
      </c>
      <c r="H1313" s="0" t="s">
        <v>6299</v>
      </c>
      <c r="I1313" s="1" t="n">
        <v>0</v>
      </c>
      <c r="J1313" s="0" t="n">
        <f aca="false">I1313/(P$4*P$3)</f>
        <v>0</v>
      </c>
      <c r="K1313" s="0" t="n">
        <f aca="false">J1313*10^9*P$5</f>
        <v>0</v>
      </c>
      <c r="L1313" s="0" t="n">
        <f aca="false">K1313*P$7/P$8</f>
        <v>0</v>
      </c>
      <c r="M1313" s="0" t="n">
        <f aca="false">IF(I1313&gt;0,MIN(ROUNDUP(L1313,P$9),1000),0)</f>
        <v>0</v>
      </c>
      <c r="Q1313" s="0" t="n">
        <v>1</v>
      </c>
    </row>
    <row r="1314" customFormat="false" ht="13.8" hidden="false" customHeight="false" outlineLevel="0" collapsed="false">
      <c r="A1314" s="0" t="s">
        <v>6300</v>
      </c>
      <c r="B1314" s="0" t="n">
        <f aca="false">-M1314</f>
        <v>-0</v>
      </c>
      <c r="C1314" s="0" t="n">
        <v>0</v>
      </c>
      <c r="D1314" s="0" t="n">
        <v>0</v>
      </c>
      <c r="E1314" s="0" t="s">
        <v>6301</v>
      </c>
      <c r="F1314" s="0" t="s">
        <v>6302</v>
      </c>
      <c r="G1314" s="0" t="s">
        <v>6303</v>
      </c>
      <c r="H1314" s="0" t="s">
        <v>6304</v>
      </c>
      <c r="I1314" s="1" t="n">
        <v>0</v>
      </c>
      <c r="J1314" s="0" t="n">
        <f aca="false">I1314/(P$4*P$3)</f>
        <v>0</v>
      </c>
      <c r="K1314" s="0" t="n">
        <f aca="false">J1314*10^9*P$5</f>
        <v>0</v>
      </c>
      <c r="L1314" s="0" t="n">
        <f aca="false">K1314*P$7/P$8</f>
        <v>0</v>
      </c>
      <c r="M1314" s="0" t="n">
        <f aca="false">IF(I1314&gt;0,MIN(ROUNDUP(L1314,P$9),1000),0)</f>
        <v>0</v>
      </c>
      <c r="Q1314" s="0" t="n">
        <v>1</v>
      </c>
    </row>
    <row r="1315" customFormat="false" ht="13.8" hidden="false" customHeight="false" outlineLevel="0" collapsed="false">
      <c r="A1315" s="0" t="s">
        <v>6305</v>
      </c>
      <c r="B1315" s="0" t="n">
        <f aca="false">-M1315</f>
        <v>-0</v>
      </c>
      <c r="C1315" s="0" t="n">
        <v>0</v>
      </c>
      <c r="D1315" s="0" t="n">
        <v>0</v>
      </c>
      <c r="E1315" s="0" t="s">
        <v>6306</v>
      </c>
      <c r="F1315" s="0" t="s">
        <v>6307</v>
      </c>
      <c r="G1315" s="0" t="s">
        <v>6308</v>
      </c>
      <c r="H1315" s="0" t="s">
        <v>6309</v>
      </c>
      <c r="I1315" s="1" t="n">
        <v>0</v>
      </c>
      <c r="J1315" s="0" t="n">
        <f aca="false">I1315/(P$4*P$3)</f>
        <v>0</v>
      </c>
      <c r="K1315" s="0" t="n">
        <f aca="false">J1315*10^9*P$5</f>
        <v>0</v>
      </c>
      <c r="L1315" s="0" t="n">
        <f aca="false">K1315*P$7/P$8</f>
        <v>0</v>
      </c>
      <c r="M1315" s="0" t="n">
        <f aca="false">IF(I1315&gt;0,MIN(ROUNDUP(L1315,P$9),1000),0)</f>
        <v>0</v>
      </c>
      <c r="Q1315" s="0" t="n">
        <v>1</v>
      </c>
    </row>
    <row r="1316" customFormat="false" ht="13.8" hidden="false" customHeight="false" outlineLevel="0" collapsed="false">
      <c r="A1316" s="0" t="s">
        <v>6310</v>
      </c>
      <c r="B1316" s="0" t="n">
        <f aca="false">-M1316</f>
        <v>-0</v>
      </c>
      <c r="C1316" s="0" t="n">
        <v>0</v>
      </c>
      <c r="D1316" s="0" t="n">
        <v>0</v>
      </c>
      <c r="E1316" s="0" t="s">
        <v>6311</v>
      </c>
      <c r="F1316" s="0" t="s">
        <v>6312</v>
      </c>
      <c r="G1316" s="0" t="s">
        <v>6313</v>
      </c>
      <c r="H1316" s="0" t="s">
        <v>6314</v>
      </c>
      <c r="I1316" s="1" t="n">
        <v>0</v>
      </c>
      <c r="J1316" s="0" t="n">
        <f aca="false">I1316/(P$4*P$3)</f>
        <v>0</v>
      </c>
      <c r="K1316" s="0" t="n">
        <f aca="false">J1316*10^9*P$5</f>
        <v>0</v>
      </c>
      <c r="L1316" s="0" t="n">
        <f aca="false">K1316*P$7/P$8</f>
        <v>0</v>
      </c>
      <c r="M1316" s="0" t="n">
        <f aca="false">IF(I1316&gt;0,MIN(ROUNDUP(L1316,P$9),1000),0)</f>
        <v>0</v>
      </c>
      <c r="Q1316" s="0" t="n">
        <v>1</v>
      </c>
    </row>
    <row r="1317" customFormat="false" ht="13.8" hidden="false" customHeight="false" outlineLevel="0" collapsed="false">
      <c r="A1317" s="0" t="s">
        <v>6315</v>
      </c>
      <c r="B1317" s="0" t="n">
        <f aca="false">-M1317</f>
        <v>-0</v>
      </c>
      <c r="C1317" s="0" t="n">
        <v>0</v>
      </c>
      <c r="D1317" s="0" t="n">
        <v>0</v>
      </c>
      <c r="E1317" s="0" t="s">
        <v>6316</v>
      </c>
      <c r="F1317" s="0" t="s">
        <v>6317</v>
      </c>
      <c r="G1317" s="0" t="s">
        <v>6318</v>
      </c>
      <c r="H1317" s="0" t="s">
        <v>6319</v>
      </c>
      <c r="I1317" s="1" t="n">
        <v>0</v>
      </c>
      <c r="J1317" s="0" t="n">
        <f aca="false">I1317/(P$4*P$3)</f>
        <v>0</v>
      </c>
      <c r="K1317" s="0" t="n">
        <f aca="false">J1317*10^9*P$5</f>
        <v>0</v>
      </c>
      <c r="L1317" s="0" t="n">
        <f aca="false">K1317*P$7/P$8</f>
        <v>0</v>
      </c>
      <c r="M1317" s="0" t="n">
        <f aca="false">IF(I1317&gt;0,MIN(ROUNDUP(L1317,P$9),1000),0)</f>
        <v>0</v>
      </c>
      <c r="Q1317" s="0" t="n">
        <v>1</v>
      </c>
    </row>
    <row r="1318" customFormat="false" ht="13.8" hidden="false" customHeight="false" outlineLevel="0" collapsed="false">
      <c r="A1318" s="0" t="s">
        <v>6320</v>
      </c>
      <c r="B1318" s="0" t="n">
        <f aca="false">-M1318</f>
        <v>-0</v>
      </c>
      <c r="C1318" s="0" t="n">
        <v>0</v>
      </c>
      <c r="D1318" s="0" t="n">
        <v>0</v>
      </c>
      <c r="E1318" s="0" t="s">
        <v>6321</v>
      </c>
      <c r="F1318" s="0" t="s">
        <v>6322</v>
      </c>
      <c r="G1318" s="0" t="s">
        <v>6323</v>
      </c>
      <c r="H1318" s="0" t="s">
        <v>6324</v>
      </c>
      <c r="I1318" s="1" t="n">
        <v>0</v>
      </c>
      <c r="J1318" s="0" t="n">
        <f aca="false">I1318/(P$4*P$3)</f>
        <v>0</v>
      </c>
      <c r="K1318" s="0" t="n">
        <f aca="false">J1318*10^9*P$5</f>
        <v>0</v>
      </c>
      <c r="L1318" s="0" t="n">
        <f aca="false">K1318*P$7/P$8</f>
        <v>0</v>
      </c>
      <c r="M1318" s="0" t="n">
        <f aca="false">IF(I1318&gt;0,MIN(ROUNDUP(L1318,P$9),1000),0)</f>
        <v>0</v>
      </c>
      <c r="Q1318" s="0" t="n">
        <v>1</v>
      </c>
    </row>
    <row r="1319" customFormat="false" ht="13.8" hidden="false" customHeight="false" outlineLevel="0" collapsed="false">
      <c r="A1319" s="0" t="s">
        <v>6325</v>
      </c>
      <c r="B1319" s="0" t="n">
        <f aca="false">-M1319</f>
        <v>-0</v>
      </c>
      <c r="C1319" s="0" t="n">
        <v>0</v>
      </c>
      <c r="D1319" s="0" t="n">
        <v>0</v>
      </c>
      <c r="E1319" s="0" t="s">
        <v>6326</v>
      </c>
      <c r="F1319" s="0" t="s">
        <v>6327</v>
      </c>
      <c r="G1319" s="0" t="s">
        <v>6328</v>
      </c>
      <c r="H1319" s="0" t="s">
        <v>6329</v>
      </c>
      <c r="I1319" s="1" t="n">
        <v>0</v>
      </c>
      <c r="J1319" s="0" t="n">
        <f aca="false">I1319/(P$4*P$3)</f>
        <v>0</v>
      </c>
      <c r="K1319" s="0" t="n">
        <f aca="false">J1319*10^9*P$5</f>
        <v>0</v>
      </c>
      <c r="L1319" s="0" t="n">
        <f aca="false">K1319*P$7/P$8</f>
        <v>0</v>
      </c>
      <c r="M1319" s="0" t="n">
        <f aca="false">IF(I1319&gt;0,MIN(ROUNDUP(L1319,P$9),1000),0)</f>
        <v>0</v>
      </c>
      <c r="Q1319" s="0" t="n">
        <v>1</v>
      </c>
    </row>
    <row r="1320" customFormat="false" ht="13.8" hidden="false" customHeight="false" outlineLevel="0" collapsed="false">
      <c r="A1320" s="0" t="s">
        <v>6330</v>
      </c>
      <c r="B1320" s="0" t="n">
        <f aca="false">-M1320</f>
        <v>-0</v>
      </c>
      <c r="C1320" s="0" t="n">
        <v>0</v>
      </c>
      <c r="D1320" s="0" t="n">
        <v>0</v>
      </c>
      <c r="E1320" s="0" t="s">
        <v>6331</v>
      </c>
      <c r="F1320" s="0" t="s">
        <v>6332</v>
      </c>
      <c r="G1320" s="0" t="s">
        <v>6333</v>
      </c>
      <c r="H1320" s="0" t="s">
        <v>6334</v>
      </c>
      <c r="I1320" s="1" t="n">
        <v>0</v>
      </c>
      <c r="J1320" s="0" t="n">
        <f aca="false">I1320/(P$4*P$3)</f>
        <v>0</v>
      </c>
      <c r="K1320" s="0" t="n">
        <f aca="false">J1320*10^9*P$5</f>
        <v>0</v>
      </c>
      <c r="L1320" s="0" t="n">
        <f aca="false">K1320*P$7/P$8</f>
        <v>0</v>
      </c>
      <c r="M1320" s="0" t="n">
        <f aca="false">IF(I1320&gt;0,MIN(ROUNDUP(L1320,P$9),1000),0)</f>
        <v>0</v>
      </c>
      <c r="Q1320" s="0" t="n">
        <v>1</v>
      </c>
    </row>
    <row r="1321" customFormat="false" ht="13.8" hidden="false" customHeight="false" outlineLevel="0" collapsed="false">
      <c r="A1321" s="0" t="s">
        <v>6335</v>
      </c>
      <c r="B1321" s="0" t="n">
        <f aca="false">-M1321</f>
        <v>-0</v>
      </c>
      <c r="C1321" s="0" t="n">
        <v>0</v>
      </c>
      <c r="D1321" s="0" t="n">
        <v>0</v>
      </c>
      <c r="E1321" s="0" t="s">
        <v>6336</v>
      </c>
      <c r="F1321" s="0" t="s">
        <v>6337</v>
      </c>
      <c r="G1321" s="0" t="s">
        <v>6338</v>
      </c>
      <c r="H1321" s="0" t="s">
        <v>6339</v>
      </c>
      <c r="I1321" s="1" t="n">
        <v>0</v>
      </c>
      <c r="J1321" s="0" t="n">
        <f aca="false">I1321/(P$4*P$3)</f>
        <v>0</v>
      </c>
      <c r="K1321" s="0" t="n">
        <f aca="false">J1321*10^9*P$5</f>
        <v>0</v>
      </c>
      <c r="L1321" s="0" t="n">
        <f aca="false">K1321*P$7/P$8</f>
        <v>0</v>
      </c>
      <c r="M1321" s="0" t="n">
        <f aca="false">IF(I1321&gt;0,MIN(ROUNDUP(L1321,P$9),1000),0)</f>
        <v>0</v>
      </c>
      <c r="Q1321" s="0" t="n">
        <v>1</v>
      </c>
    </row>
    <row r="1322" customFormat="false" ht="13.8" hidden="false" customHeight="false" outlineLevel="0" collapsed="false">
      <c r="A1322" s="0" t="s">
        <v>6340</v>
      </c>
      <c r="B1322" s="0" t="n">
        <f aca="false">-M1322</f>
        <v>-0</v>
      </c>
      <c r="C1322" s="0" t="n">
        <v>0</v>
      </c>
      <c r="D1322" s="0" t="n">
        <v>0</v>
      </c>
      <c r="E1322" s="0" t="s">
        <v>6341</v>
      </c>
      <c r="F1322" s="0" t="s">
        <v>6342</v>
      </c>
      <c r="G1322" s="0" t="s">
        <v>6343</v>
      </c>
      <c r="H1322" s="0" t="s">
        <v>6344</v>
      </c>
      <c r="I1322" s="1" t="n">
        <v>0</v>
      </c>
      <c r="J1322" s="0" t="n">
        <f aca="false">I1322/(P$4*P$3)</f>
        <v>0</v>
      </c>
      <c r="K1322" s="0" t="n">
        <f aca="false">J1322*10^9*P$5</f>
        <v>0</v>
      </c>
      <c r="L1322" s="0" t="n">
        <f aca="false">K1322*P$7/P$8</f>
        <v>0</v>
      </c>
      <c r="M1322" s="0" t="n">
        <f aca="false">IF(I1322&gt;0,MIN(ROUNDUP(L1322,P$9),1000),0)</f>
        <v>0</v>
      </c>
      <c r="Q1322" s="0" t="n">
        <v>1</v>
      </c>
    </row>
    <row r="1323" customFormat="false" ht="13.8" hidden="false" customHeight="false" outlineLevel="0" collapsed="false">
      <c r="A1323" s="0" t="s">
        <v>6345</v>
      </c>
      <c r="B1323" s="0" t="n">
        <f aca="false">-M1323</f>
        <v>-0</v>
      </c>
      <c r="C1323" s="0" t="n">
        <v>0</v>
      </c>
      <c r="D1323" s="0" t="n">
        <v>0</v>
      </c>
      <c r="E1323" s="0" t="s">
        <v>6346</v>
      </c>
      <c r="F1323" s="0" t="s">
        <v>6347</v>
      </c>
      <c r="G1323" s="0" t="s">
        <v>6348</v>
      </c>
      <c r="H1323" s="0" t="s">
        <v>6349</v>
      </c>
      <c r="I1323" s="1" t="n">
        <v>0</v>
      </c>
      <c r="J1323" s="0" t="n">
        <f aca="false">I1323/(P$4*P$3)</f>
        <v>0</v>
      </c>
      <c r="K1323" s="0" t="n">
        <f aca="false">J1323*10^9*P$5</f>
        <v>0</v>
      </c>
      <c r="L1323" s="0" t="n">
        <f aca="false">K1323*P$7/P$8</f>
        <v>0</v>
      </c>
      <c r="M1323" s="0" t="n">
        <f aca="false">IF(I1323&gt;0,MIN(ROUNDUP(L1323,P$9),1000),0)</f>
        <v>0</v>
      </c>
      <c r="Q1323" s="0" t="n">
        <v>1</v>
      </c>
    </row>
    <row r="1324" customFormat="false" ht="13.8" hidden="false" customHeight="false" outlineLevel="0" collapsed="false">
      <c r="A1324" s="0" t="s">
        <v>6350</v>
      </c>
      <c r="B1324" s="0" t="n">
        <f aca="false">-M1324</f>
        <v>-0</v>
      </c>
      <c r="C1324" s="0" t="n">
        <v>0</v>
      </c>
      <c r="D1324" s="0" t="n">
        <v>0</v>
      </c>
      <c r="E1324" s="0" t="s">
        <v>6351</v>
      </c>
      <c r="F1324" s="0" t="s">
        <v>6352</v>
      </c>
      <c r="G1324" s="0" t="s">
        <v>6353</v>
      </c>
      <c r="H1324" s="0" t="s">
        <v>6354</v>
      </c>
      <c r="I1324" s="1" t="n">
        <v>0</v>
      </c>
      <c r="J1324" s="0" t="n">
        <f aca="false">I1324/(P$4*P$3)</f>
        <v>0</v>
      </c>
      <c r="K1324" s="0" t="n">
        <f aca="false">J1324*10^9*P$5</f>
        <v>0</v>
      </c>
      <c r="L1324" s="0" t="n">
        <f aca="false">K1324*P$7/P$8</f>
        <v>0</v>
      </c>
      <c r="M1324" s="0" t="n">
        <f aca="false">IF(I1324&gt;0,MIN(ROUNDUP(L1324,P$9),1000),0)</f>
        <v>0</v>
      </c>
      <c r="Q1324" s="0" t="n">
        <v>1</v>
      </c>
    </row>
    <row r="1325" customFormat="false" ht="13.8" hidden="false" customHeight="false" outlineLevel="0" collapsed="false">
      <c r="A1325" s="0" t="s">
        <v>6355</v>
      </c>
      <c r="B1325" s="0" t="n">
        <f aca="false">-M1325</f>
        <v>-0</v>
      </c>
      <c r="C1325" s="0" t="n">
        <v>0</v>
      </c>
      <c r="D1325" s="0" t="n">
        <v>0</v>
      </c>
      <c r="E1325" s="0" t="s">
        <v>6356</v>
      </c>
      <c r="F1325" s="0" t="s">
        <v>6357</v>
      </c>
      <c r="G1325" s="0" t="s">
        <v>6358</v>
      </c>
      <c r="H1325" s="0" t="s">
        <v>6359</v>
      </c>
      <c r="I1325" s="1" t="n">
        <v>0</v>
      </c>
      <c r="J1325" s="0" t="n">
        <f aca="false">I1325/(P$4*P$3)</f>
        <v>0</v>
      </c>
      <c r="K1325" s="0" t="n">
        <f aca="false">J1325*10^9*P$5</f>
        <v>0</v>
      </c>
      <c r="L1325" s="0" t="n">
        <f aca="false">K1325*P$7/P$8</f>
        <v>0</v>
      </c>
      <c r="M1325" s="0" t="n">
        <f aca="false">IF(I1325&gt;0,MIN(ROUNDUP(L1325,P$9),1000),0)</f>
        <v>0</v>
      </c>
      <c r="Q1325" s="0" t="n">
        <v>1</v>
      </c>
    </row>
    <row r="1326" customFormat="false" ht="13.8" hidden="false" customHeight="false" outlineLevel="0" collapsed="false">
      <c r="A1326" s="0" t="s">
        <v>6360</v>
      </c>
      <c r="B1326" s="0" t="n">
        <f aca="false">-M1326</f>
        <v>-0</v>
      </c>
      <c r="C1326" s="0" t="n">
        <v>0</v>
      </c>
      <c r="D1326" s="0" t="n">
        <v>0</v>
      </c>
      <c r="E1326" s="0" t="s">
        <v>6361</v>
      </c>
      <c r="F1326" s="0" t="s">
        <v>6362</v>
      </c>
      <c r="G1326" s="0" t="s">
        <v>6363</v>
      </c>
      <c r="H1326" s="0" t="s">
        <v>6364</v>
      </c>
      <c r="I1326" s="1" t="n">
        <v>0</v>
      </c>
      <c r="J1326" s="0" t="n">
        <f aca="false">I1326/(P$4*P$3)</f>
        <v>0</v>
      </c>
      <c r="K1326" s="0" t="n">
        <f aca="false">J1326*10^9*P$5</f>
        <v>0</v>
      </c>
      <c r="L1326" s="0" t="n">
        <f aca="false">K1326*P$7/P$8</f>
        <v>0</v>
      </c>
      <c r="M1326" s="0" t="n">
        <f aca="false">IF(I1326&gt;0,MIN(ROUNDUP(L1326,P$9),1000),0)</f>
        <v>0</v>
      </c>
      <c r="Q1326" s="0" t="n">
        <v>1</v>
      </c>
    </row>
    <row r="1327" customFormat="false" ht="13.8" hidden="false" customHeight="false" outlineLevel="0" collapsed="false">
      <c r="A1327" s="0" t="s">
        <v>6365</v>
      </c>
      <c r="B1327" s="0" t="n">
        <f aca="false">-M1327</f>
        <v>-0</v>
      </c>
      <c r="C1327" s="0" t="n">
        <v>0</v>
      </c>
      <c r="D1327" s="0" t="n">
        <v>0</v>
      </c>
      <c r="E1327" s="0" t="s">
        <v>6366</v>
      </c>
      <c r="F1327" s="0" t="s">
        <v>6367</v>
      </c>
      <c r="G1327" s="0" t="s">
        <v>6368</v>
      </c>
      <c r="H1327" s="0" t="s">
        <v>6369</v>
      </c>
      <c r="I1327" s="1" t="n">
        <v>0</v>
      </c>
      <c r="J1327" s="0" t="n">
        <f aca="false">I1327/(P$4*P$3)</f>
        <v>0</v>
      </c>
      <c r="K1327" s="0" t="n">
        <f aca="false">J1327*10^9*P$5</f>
        <v>0</v>
      </c>
      <c r="L1327" s="0" t="n">
        <f aca="false">K1327*P$7/P$8</f>
        <v>0</v>
      </c>
      <c r="M1327" s="0" t="n">
        <f aca="false">IF(I1327&gt;0,MIN(ROUNDUP(L1327,P$9),1000),0)</f>
        <v>0</v>
      </c>
      <c r="Q1327" s="0" t="n">
        <v>1</v>
      </c>
    </row>
    <row r="1328" customFormat="false" ht="13.8" hidden="false" customHeight="false" outlineLevel="0" collapsed="false">
      <c r="A1328" s="0" t="s">
        <v>6370</v>
      </c>
      <c r="B1328" s="0" t="n">
        <f aca="false">-M1328</f>
        <v>-0</v>
      </c>
      <c r="C1328" s="0" t="n">
        <v>0</v>
      </c>
      <c r="D1328" s="0" t="n">
        <v>0</v>
      </c>
      <c r="E1328" s="0" t="s">
        <v>6371</v>
      </c>
      <c r="F1328" s="0" t="s">
        <v>6372</v>
      </c>
      <c r="G1328" s="0" t="s">
        <v>6373</v>
      </c>
      <c r="H1328" s="0" t="s">
        <v>6374</v>
      </c>
      <c r="I1328" s="1" t="n">
        <v>0</v>
      </c>
      <c r="J1328" s="0" t="n">
        <f aca="false">I1328/(P$4*P$3)</f>
        <v>0</v>
      </c>
      <c r="K1328" s="0" t="n">
        <f aca="false">J1328*10^9*P$5</f>
        <v>0</v>
      </c>
      <c r="L1328" s="0" t="n">
        <f aca="false">K1328*P$7/P$8</f>
        <v>0</v>
      </c>
      <c r="M1328" s="0" t="n">
        <f aca="false">IF(I1328&gt;0,MIN(ROUNDUP(L1328,P$9),1000),0)</f>
        <v>0</v>
      </c>
      <c r="Q1328" s="0" t="n">
        <v>1</v>
      </c>
    </row>
    <row r="1329" customFormat="false" ht="13.8" hidden="false" customHeight="false" outlineLevel="0" collapsed="false">
      <c r="A1329" s="0" t="s">
        <v>6375</v>
      </c>
      <c r="B1329" s="0" t="n">
        <f aca="false">-M1329</f>
        <v>-0</v>
      </c>
      <c r="C1329" s="0" t="n">
        <v>0</v>
      </c>
      <c r="D1329" s="0" t="n">
        <v>0</v>
      </c>
      <c r="E1329" s="0" t="s">
        <v>6376</v>
      </c>
      <c r="F1329" s="0" t="s">
        <v>6377</v>
      </c>
      <c r="G1329" s="0" t="s">
        <v>6378</v>
      </c>
      <c r="H1329" s="0" t="s">
        <v>6379</v>
      </c>
      <c r="I1329" s="1" t="n">
        <v>0</v>
      </c>
      <c r="J1329" s="0" t="n">
        <f aca="false">I1329/(P$4*P$3)</f>
        <v>0</v>
      </c>
      <c r="K1329" s="0" t="n">
        <f aca="false">J1329*10^9*P$5</f>
        <v>0</v>
      </c>
      <c r="L1329" s="0" t="n">
        <f aca="false">K1329*P$7/P$8</f>
        <v>0</v>
      </c>
      <c r="M1329" s="0" t="n">
        <f aca="false">IF(I1329&gt;0,MIN(ROUNDUP(L1329,P$9),1000),0)</f>
        <v>0</v>
      </c>
      <c r="Q1329" s="0" t="n">
        <v>1</v>
      </c>
    </row>
    <row r="1330" customFormat="false" ht="13.8" hidden="false" customHeight="false" outlineLevel="0" collapsed="false">
      <c r="A1330" s="0" t="s">
        <v>6380</v>
      </c>
      <c r="B1330" s="0" t="n">
        <f aca="false">-M1330</f>
        <v>-0</v>
      </c>
      <c r="C1330" s="0" t="n">
        <v>0</v>
      </c>
      <c r="D1330" s="0" t="n">
        <v>0</v>
      </c>
      <c r="E1330" s="0" t="s">
        <v>6381</v>
      </c>
      <c r="F1330" s="0" t="s">
        <v>6382</v>
      </c>
      <c r="G1330" s="0" t="s">
        <v>6383</v>
      </c>
      <c r="H1330" s="0" t="s">
        <v>6384</v>
      </c>
      <c r="I1330" s="1" t="n">
        <v>0</v>
      </c>
      <c r="J1330" s="0" t="n">
        <f aca="false">I1330/(P$4*P$3)</f>
        <v>0</v>
      </c>
      <c r="K1330" s="0" t="n">
        <f aca="false">J1330*10^9*P$5</f>
        <v>0</v>
      </c>
      <c r="L1330" s="0" t="n">
        <f aca="false">K1330*P$7/P$8</f>
        <v>0</v>
      </c>
      <c r="M1330" s="0" t="n">
        <f aca="false">IF(I1330&gt;0,MIN(ROUNDUP(L1330,P$9),1000),0)</f>
        <v>0</v>
      </c>
      <c r="Q1330" s="0" t="n">
        <v>1</v>
      </c>
    </row>
    <row r="1331" customFormat="false" ht="13.8" hidden="false" customHeight="false" outlineLevel="0" collapsed="false">
      <c r="A1331" s="0" t="s">
        <v>6385</v>
      </c>
      <c r="B1331" s="0" t="n">
        <f aca="false">-M1331</f>
        <v>-0</v>
      </c>
      <c r="C1331" s="0" t="n">
        <v>0</v>
      </c>
      <c r="D1331" s="0" t="n">
        <v>0</v>
      </c>
      <c r="E1331" s="0" t="s">
        <v>6386</v>
      </c>
      <c r="F1331" s="0" t="s">
        <v>6387</v>
      </c>
      <c r="G1331" s="0" t="s">
        <v>6388</v>
      </c>
      <c r="H1331" s="0" t="s">
        <v>6389</v>
      </c>
      <c r="I1331" s="1" t="n">
        <v>0</v>
      </c>
      <c r="J1331" s="0" t="n">
        <f aca="false">I1331/(P$4*P$3)</f>
        <v>0</v>
      </c>
      <c r="K1331" s="0" t="n">
        <f aca="false">J1331*10^9*P$5</f>
        <v>0</v>
      </c>
      <c r="L1331" s="0" t="n">
        <f aca="false">K1331*P$7/P$8</f>
        <v>0</v>
      </c>
      <c r="M1331" s="0" t="n">
        <f aca="false">IF(I1331&gt;0,MIN(ROUNDUP(L1331,P$9),1000),0)</f>
        <v>0</v>
      </c>
      <c r="Q1331" s="0" t="n">
        <v>1</v>
      </c>
    </row>
    <row r="1332" customFormat="false" ht="13.8" hidden="false" customHeight="false" outlineLevel="0" collapsed="false">
      <c r="A1332" s="0" t="s">
        <v>6390</v>
      </c>
      <c r="B1332" s="0" t="n">
        <f aca="false">-M1332</f>
        <v>-0</v>
      </c>
      <c r="C1332" s="0" t="n">
        <v>0</v>
      </c>
      <c r="D1332" s="0" t="n">
        <v>0</v>
      </c>
      <c r="E1332" s="0" t="s">
        <v>6391</v>
      </c>
      <c r="F1332" s="0" t="s">
        <v>6392</v>
      </c>
      <c r="G1332" s="0" t="s">
        <v>6393</v>
      </c>
      <c r="H1332" s="0" t="s">
        <v>6394</v>
      </c>
      <c r="I1332" s="1" t="n">
        <v>0</v>
      </c>
      <c r="J1332" s="0" t="n">
        <f aca="false">I1332/(P$4*P$3)</f>
        <v>0</v>
      </c>
      <c r="K1332" s="0" t="n">
        <f aca="false">J1332*10^9*P$5</f>
        <v>0</v>
      </c>
      <c r="L1332" s="0" t="n">
        <f aca="false">K1332*P$7/P$8</f>
        <v>0</v>
      </c>
      <c r="M1332" s="0" t="n">
        <f aca="false">IF(I1332&gt;0,MIN(ROUNDUP(L1332,P$9),1000),0)</f>
        <v>0</v>
      </c>
      <c r="Q1332" s="0" t="n">
        <v>1</v>
      </c>
    </row>
    <row r="1333" customFormat="false" ht="13.8" hidden="false" customHeight="false" outlineLevel="0" collapsed="false">
      <c r="A1333" s="0" t="s">
        <v>6395</v>
      </c>
      <c r="B1333" s="0" t="n">
        <f aca="false">-M1333</f>
        <v>-0</v>
      </c>
      <c r="C1333" s="0" t="n">
        <v>1000</v>
      </c>
      <c r="D1333" s="0" t="n">
        <v>0</v>
      </c>
      <c r="E1333" s="0" t="s">
        <v>6396</v>
      </c>
      <c r="F1333" s="0" t="s">
        <v>6397</v>
      </c>
      <c r="G1333" s="0" t="s">
        <v>6398</v>
      </c>
      <c r="H1333" s="0" t="s">
        <v>6399</v>
      </c>
      <c r="I1333" s="1" t="n">
        <v>0</v>
      </c>
      <c r="J1333" s="0" t="n">
        <f aca="false">I1333/(P$4*P$3)</f>
        <v>0</v>
      </c>
      <c r="K1333" s="0" t="n">
        <f aca="false">J1333*10^9*P$5</f>
        <v>0</v>
      </c>
      <c r="L1333" s="0" t="n">
        <f aca="false">K1333*P$7/P$8</f>
        <v>0</v>
      </c>
      <c r="M1333" s="0" t="n">
        <f aca="false">IF(I1333&gt;0,MIN(ROUNDUP(L1333,P$9),1000),0)</f>
        <v>0</v>
      </c>
      <c r="Q1333" s="0" t="n">
        <v>1</v>
      </c>
    </row>
    <row r="1334" customFormat="false" ht="13.8" hidden="false" customHeight="false" outlineLevel="0" collapsed="false">
      <c r="A1334" s="0" t="s">
        <v>6400</v>
      </c>
      <c r="B1334" s="0" t="n">
        <f aca="false">-M1334</f>
        <v>-0</v>
      </c>
      <c r="C1334" s="0" t="n">
        <v>1000</v>
      </c>
      <c r="D1334" s="0" t="n">
        <v>0</v>
      </c>
      <c r="E1334" s="0" t="s">
        <v>6401</v>
      </c>
      <c r="F1334" s="0" t="s">
        <v>6402</v>
      </c>
      <c r="G1334" s="0" t="s">
        <v>6403</v>
      </c>
      <c r="H1334" s="0" t="s">
        <v>6404</v>
      </c>
      <c r="I1334" s="1" t="n">
        <v>0</v>
      </c>
      <c r="J1334" s="0" t="n">
        <f aca="false">I1334/(P$4*P$3)</f>
        <v>0</v>
      </c>
      <c r="K1334" s="0" t="n">
        <f aca="false">J1334*10^9*P$5</f>
        <v>0</v>
      </c>
      <c r="L1334" s="0" t="n">
        <f aca="false">K1334*P$7/P$8</f>
        <v>0</v>
      </c>
      <c r="M1334" s="0" t="n">
        <f aca="false">IF(I1334&gt;0,MIN(ROUNDUP(L1334,P$9),1000),0)</f>
        <v>0</v>
      </c>
      <c r="Q1334" s="0" t="n">
        <v>1</v>
      </c>
    </row>
    <row r="1335" customFormat="false" ht="13.8" hidden="false" customHeight="false" outlineLevel="0" collapsed="false">
      <c r="A1335" s="0" t="s">
        <v>6405</v>
      </c>
      <c r="B1335" s="0" t="n">
        <f aca="false">-M1335</f>
        <v>-0</v>
      </c>
      <c r="C1335" s="0" t="n">
        <v>1000</v>
      </c>
      <c r="D1335" s="0" t="n">
        <v>0</v>
      </c>
      <c r="E1335" s="0" t="s">
        <v>6406</v>
      </c>
      <c r="F1335" s="0" t="s">
        <v>6407</v>
      </c>
      <c r="G1335" s="0" t="s">
        <v>2678</v>
      </c>
      <c r="H1335" s="0" t="s">
        <v>6408</v>
      </c>
      <c r="I1335" s="1" t="n">
        <v>0</v>
      </c>
      <c r="J1335" s="0" t="n">
        <f aca="false">I1335/(P$4*P$3)</f>
        <v>0</v>
      </c>
      <c r="K1335" s="0" t="n">
        <f aca="false">J1335*10^9*P$5</f>
        <v>0</v>
      </c>
      <c r="L1335" s="0" t="n">
        <f aca="false">K1335*P$7/P$8</f>
        <v>0</v>
      </c>
      <c r="M1335" s="0" t="n">
        <f aca="false">IF(I1335&gt;0,MIN(ROUNDUP(L1335,P$9),1000),0)</f>
        <v>0</v>
      </c>
      <c r="Q1335" s="0" t="n">
        <v>1</v>
      </c>
    </row>
    <row r="1336" customFormat="false" ht="13.8" hidden="false" customHeight="false" outlineLevel="0" collapsed="false">
      <c r="A1336" s="0" t="s">
        <v>6409</v>
      </c>
      <c r="B1336" s="0" t="n">
        <f aca="false">-M1336</f>
        <v>-0</v>
      </c>
      <c r="C1336" s="0" t="n">
        <v>1000</v>
      </c>
      <c r="D1336" s="0" t="n">
        <v>0</v>
      </c>
      <c r="E1336" s="0" t="s">
        <v>6410</v>
      </c>
      <c r="F1336" s="0" t="s">
        <v>6411</v>
      </c>
      <c r="G1336" s="0" t="s">
        <v>1341</v>
      </c>
      <c r="H1336" s="0" t="s">
        <v>6412</v>
      </c>
      <c r="I1336" s="1" t="n">
        <v>0</v>
      </c>
      <c r="J1336" s="0" t="n">
        <f aca="false">I1336/(P$4*P$3)</f>
        <v>0</v>
      </c>
      <c r="K1336" s="0" t="n">
        <f aca="false">J1336*10^9*P$5</f>
        <v>0</v>
      </c>
      <c r="L1336" s="0" t="n">
        <f aca="false">K1336*P$7/P$8</f>
        <v>0</v>
      </c>
      <c r="M1336" s="0" t="n">
        <f aca="false">IF(I1336&gt;0,MIN(ROUNDUP(L1336,P$9),1000),0)</f>
        <v>0</v>
      </c>
      <c r="Q1336" s="0" t="n">
        <v>1</v>
      </c>
    </row>
    <row r="1337" customFormat="false" ht="13.8" hidden="false" customHeight="false" outlineLevel="0" collapsed="false">
      <c r="A1337" s="0" t="s">
        <v>6413</v>
      </c>
      <c r="B1337" s="0" t="n">
        <f aca="false">-M1337</f>
        <v>-0</v>
      </c>
      <c r="C1337" s="0" t="n">
        <v>1000</v>
      </c>
      <c r="D1337" s="0" t="n">
        <v>0</v>
      </c>
      <c r="E1337" s="0" t="s">
        <v>6414</v>
      </c>
      <c r="F1337" s="0" t="s">
        <v>6415</v>
      </c>
      <c r="G1337" s="0" t="s">
        <v>6416</v>
      </c>
      <c r="H1337" s="0" t="s">
        <v>6417</v>
      </c>
      <c r="I1337" s="1" t="n">
        <v>0</v>
      </c>
      <c r="J1337" s="0" t="n">
        <f aca="false">I1337/(P$4*P$3)</f>
        <v>0</v>
      </c>
      <c r="K1337" s="0" t="n">
        <f aca="false">J1337*10^9*P$5</f>
        <v>0</v>
      </c>
      <c r="L1337" s="0" t="n">
        <f aca="false">K1337*P$7/P$8</f>
        <v>0</v>
      </c>
      <c r="M1337" s="0" t="n">
        <f aca="false">IF(I1337&gt;0,MIN(ROUNDUP(L1337,P$9),1000),0)</f>
        <v>0</v>
      </c>
      <c r="Q1337" s="0" t="n">
        <v>1</v>
      </c>
    </row>
    <row r="1338" customFormat="false" ht="13.8" hidden="false" customHeight="false" outlineLevel="0" collapsed="false">
      <c r="A1338" s="0" t="s">
        <v>6418</v>
      </c>
      <c r="B1338" s="0" t="n">
        <f aca="false">-M1338</f>
        <v>-0</v>
      </c>
      <c r="C1338" s="0" t="n">
        <v>1000</v>
      </c>
      <c r="D1338" s="0" t="n">
        <v>0</v>
      </c>
      <c r="E1338" s="0" t="s">
        <v>6419</v>
      </c>
      <c r="F1338" s="0" t="s">
        <v>6420</v>
      </c>
      <c r="G1338" s="0" t="s">
        <v>6421</v>
      </c>
      <c r="H1338" s="0" t="s">
        <v>6422</v>
      </c>
      <c r="I1338" s="1" t="n">
        <v>0</v>
      </c>
      <c r="J1338" s="0" t="n">
        <f aca="false">I1338/(P$4*P$3)</f>
        <v>0</v>
      </c>
      <c r="K1338" s="0" t="n">
        <f aca="false">J1338*10^9*P$5</f>
        <v>0</v>
      </c>
      <c r="L1338" s="0" t="n">
        <f aca="false">K1338*P$7/P$8</f>
        <v>0</v>
      </c>
      <c r="M1338" s="0" t="n">
        <f aca="false">IF(I1338&gt;0,MIN(ROUNDUP(L1338,P$9),1000),0)</f>
        <v>0</v>
      </c>
      <c r="Q1338" s="0" t="n">
        <v>1</v>
      </c>
    </row>
    <row r="1339" customFormat="false" ht="13.8" hidden="false" customHeight="false" outlineLevel="0" collapsed="false">
      <c r="A1339" s="0" t="s">
        <v>6423</v>
      </c>
      <c r="B1339" s="0" t="n">
        <f aca="false">-M1339</f>
        <v>-0</v>
      </c>
      <c r="C1339" s="0" t="n">
        <v>1000</v>
      </c>
      <c r="D1339" s="0" t="n">
        <v>0</v>
      </c>
      <c r="E1339" s="0" t="s">
        <v>6424</v>
      </c>
      <c r="F1339" s="0" t="s">
        <v>6425</v>
      </c>
      <c r="G1339" s="0" t="s">
        <v>4426</v>
      </c>
      <c r="H1339" s="0" t="s">
        <v>6426</v>
      </c>
      <c r="I1339" s="1" t="n">
        <v>0</v>
      </c>
      <c r="J1339" s="0" t="n">
        <f aca="false">I1339/(P$4*P$3)</f>
        <v>0</v>
      </c>
      <c r="K1339" s="0" t="n">
        <f aca="false">J1339*10^9*P$5</f>
        <v>0</v>
      </c>
      <c r="L1339" s="0" t="n">
        <f aca="false">K1339*P$7/P$8</f>
        <v>0</v>
      </c>
      <c r="M1339" s="0" t="n">
        <f aca="false">IF(I1339&gt;0,MIN(ROUNDUP(L1339,P$9),1000),0)</f>
        <v>0</v>
      </c>
      <c r="Q1339" s="0" t="n">
        <v>1</v>
      </c>
    </row>
    <row r="1340" customFormat="false" ht="13.8" hidden="false" customHeight="false" outlineLevel="0" collapsed="false">
      <c r="A1340" s="0" t="s">
        <v>6427</v>
      </c>
      <c r="B1340" s="0" t="n">
        <f aca="false">-M1340</f>
        <v>-0</v>
      </c>
      <c r="C1340" s="0" t="n">
        <v>1000</v>
      </c>
      <c r="D1340" s="0" t="n">
        <v>0</v>
      </c>
      <c r="E1340" s="0" t="s">
        <v>6428</v>
      </c>
      <c r="F1340" s="0" t="s">
        <v>6429</v>
      </c>
      <c r="G1340" s="0" t="s">
        <v>6430</v>
      </c>
      <c r="H1340" s="0" t="s">
        <v>6431</v>
      </c>
      <c r="I1340" s="1" t="n">
        <v>0</v>
      </c>
      <c r="J1340" s="0" t="n">
        <f aca="false">I1340/(P$4*P$3)</f>
        <v>0</v>
      </c>
      <c r="K1340" s="0" t="n">
        <f aca="false">J1340*10^9*P$5</f>
        <v>0</v>
      </c>
      <c r="L1340" s="0" t="n">
        <f aca="false">K1340*P$7/P$8</f>
        <v>0</v>
      </c>
      <c r="M1340" s="0" t="n">
        <f aca="false">IF(I1340&gt;0,MIN(ROUNDUP(L1340,P$9),1000),0)</f>
        <v>0</v>
      </c>
      <c r="Q1340" s="0" t="n">
        <v>1</v>
      </c>
    </row>
    <row r="1341" customFormat="false" ht="13.8" hidden="false" customHeight="false" outlineLevel="0" collapsed="false">
      <c r="A1341" s="0" t="s">
        <v>6432</v>
      </c>
      <c r="B1341" s="0" t="n">
        <f aca="false">-M1341</f>
        <v>-0</v>
      </c>
      <c r="C1341" s="0" t="n">
        <v>1000</v>
      </c>
      <c r="D1341" s="0" t="n">
        <v>0</v>
      </c>
      <c r="E1341" s="0" t="s">
        <v>6433</v>
      </c>
      <c r="F1341" s="0" t="s">
        <v>6434</v>
      </c>
      <c r="G1341" s="0" t="s">
        <v>6036</v>
      </c>
      <c r="H1341" s="0" t="s">
        <v>6435</v>
      </c>
      <c r="I1341" s="1" t="n">
        <v>0</v>
      </c>
      <c r="J1341" s="0" t="n">
        <f aca="false">I1341/(P$4*P$3)</f>
        <v>0</v>
      </c>
      <c r="K1341" s="0" t="n">
        <f aca="false">J1341*10^9*P$5</f>
        <v>0</v>
      </c>
      <c r="L1341" s="0" t="n">
        <f aca="false">K1341*P$7/P$8</f>
        <v>0</v>
      </c>
      <c r="M1341" s="0" t="n">
        <f aca="false">IF(I1341&gt;0,MIN(ROUNDUP(L1341,P$9),1000),0)</f>
        <v>0</v>
      </c>
      <c r="Q1341" s="0" t="n">
        <v>1</v>
      </c>
    </row>
    <row r="1342" customFormat="false" ht="13.8" hidden="false" customHeight="false" outlineLevel="0" collapsed="false">
      <c r="A1342" s="0" t="s">
        <v>6436</v>
      </c>
      <c r="B1342" s="0" t="n">
        <f aca="false">-M1342</f>
        <v>-0</v>
      </c>
      <c r="C1342" s="0" t="n">
        <v>1000</v>
      </c>
      <c r="D1342" s="0" t="n">
        <v>0</v>
      </c>
      <c r="E1342" s="0" t="s">
        <v>6437</v>
      </c>
      <c r="F1342" s="0" t="s">
        <v>6438</v>
      </c>
      <c r="G1342" s="0" t="s">
        <v>412</v>
      </c>
      <c r="H1342" s="0" t="s">
        <v>6439</v>
      </c>
      <c r="I1342" s="1" t="n">
        <v>0</v>
      </c>
      <c r="J1342" s="0" t="n">
        <f aca="false">I1342/(P$4*P$3)</f>
        <v>0</v>
      </c>
      <c r="K1342" s="0" t="n">
        <f aca="false">J1342*10^9*P$5</f>
        <v>0</v>
      </c>
      <c r="L1342" s="0" t="n">
        <f aca="false">K1342*P$7/P$8</f>
        <v>0</v>
      </c>
      <c r="M1342" s="0" t="n">
        <f aca="false">IF(I1342&gt;0,MIN(ROUNDUP(L1342,P$9),1000),0)</f>
        <v>0</v>
      </c>
      <c r="Q1342" s="0" t="n">
        <v>1</v>
      </c>
    </row>
    <row r="1343" customFormat="false" ht="13.8" hidden="false" customHeight="false" outlineLevel="0" collapsed="false">
      <c r="A1343" s="0" t="s">
        <v>6440</v>
      </c>
      <c r="B1343" s="0" t="n">
        <f aca="false">-M1343</f>
        <v>-0</v>
      </c>
      <c r="C1343" s="0" t="n">
        <v>1000</v>
      </c>
      <c r="D1343" s="0" t="n">
        <v>0</v>
      </c>
      <c r="E1343" s="0" t="s">
        <v>6441</v>
      </c>
      <c r="F1343" s="0" t="s">
        <v>6442</v>
      </c>
      <c r="G1343" s="0" t="s">
        <v>1969</v>
      </c>
      <c r="H1343" s="0" t="s">
        <v>6443</v>
      </c>
      <c r="I1343" s="1" t="n">
        <v>0</v>
      </c>
      <c r="J1343" s="0" t="n">
        <f aca="false">I1343/(P$4*P$3)</f>
        <v>0</v>
      </c>
      <c r="K1343" s="0" t="n">
        <f aca="false">J1343*10^9*P$5</f>
        <v>0</v>
      </c>
      <c r="L1343" s="0" t="n">
        <f aca="false">K1343*P$7/P$8</f>
        <v>0</v>
      </c>
      <c r="M1343" s="0" t="n">
        <f aca="false">IF(I1343&gt;0,MIN(ROUNDUP(L1343,P$9),1000),0)</f>
        <v>0</v>
      </c>
      <c r="Q1343" s="0" t="n">
        <v>1</v>
      </c>
    </row>
    <row r="1344" customFormat="false" ht="13.8" hidden="false" customHeight="false" outlineLevel="0" collapsed="false">
      <c r="A1344" s="0" t="s">
        <v>6444</v>
      </c>
      <c r="B1344" s="0" t="n">
        <f aca="false">-M1344</f>
        <v>-0</v>
      </c>
      <c r="C1344" s="0" t="n">
        <v>1000</v>
      </c>
      <c r="D1344" s="0" t="n">
        <v>0</v>
      </c>
      <c r="E1344" s="0" t="s">
        <v>6445</v>
      </c>
      <c r="F1344" s="0" t="s">
        <v>6446</v>
      </c>
      <c r="G1344" s="0" t="s">
        <v>6447</v>
      </c>
      <c r="H1344" s="0" t="s">
        <v>6448</v>
      </c>
      <c r="I1344" s="1" t="n">
        <v>0</v>
      </c>
      <c r="J1344" s="0" t="n">
        <f aca="false">I1344/(P$4*P$3)</f>
        <v>0</v>
      </c>
      <c r="K1344" s="0" t="n">
        <f aca="false">J1344*10^9*P$5</f>
        <v>0</v>
      </c>
      <c r="L1344" s="0" t="n">
        <f aca="false">K1344*P$7/P$8</f>
        <v>0</v>
      </c>
      <c r="M1344" s="0" t="n">
        <f aca="false">IF(I1344&gt;0,MIN(ROUNDUP(L1344,P$9),1000),0)</f>
        <v>0</v>
      </c>
      <c r="Q1344" s="0" t="n">
        <v>1</v>
      </c>
    </row>
    <row r="1345" customFormat="false" ht="13.8" hidden="false" customHeight="false" outlineLevel="0" collapsed="false">
      <c r="A1345" s="0" t="s">
        <v>6449</v>
      </c>
      <c r="B1345" s="0" t="n">
        <f aca="false">-M1345</f>
        <v>-0</v>
      </c>
      <c r="C1345" s="0" t="n">
        <v>1000</v>
      </c>
      <c r="D1345" s="0" t="n">
        <v>0</v>
      </c>
      <c r="E1345" s="0" t="s">
        <v>6450</v>
      </c>
      <c r="F1345" s="0" t="s">
        <v>6451</v>
      </c>
      <c r="G1345" s="0" t="s">
        <v>6452</v>
      </c>
      <c r="H1345" s="0" t="s">
        <v>6453</v>
      </c>
      <c r="I1345" s="1" t="n">
        <v>0</v>
      </c>
      <c r="J1345" s="0" t="n">
        <f aca="false">I1345/(P$4*P$3)</f>
        <v>0</v>
      </c>
      <c r="K1345" s="0" t="n">
        <f aca="false">J1345*10^9*P$5</f>
        <v>0</v>
      </c>
      <c r="L1345" s="0" t="n">
        <f aca="false">K1345*P$7/P$8</f>
        <v>0</v>
      </c>
      <c r="M1345" s="0" t="n">
        <f aca="false">IF(I1345&gt;0,MIN(ROUNDUP(L1345,P$9),1000),0)</f>
        <v>0</v>
      </c>
      <c r="Q1345" s="0" t="n">
        <v>1</v>
      </c>
    </row>
    <row r="1346" customFormat="false" ht="13.8" hidden="false" customHeight="false" outlineLevel="0" collapsed="false">
      <c r="A1346" s="0" t="s">
        <v>6454</v>
      </c>
      <c r="B1346" s="0" t="n">
        <f aca="false">-M1346</f>
        <v>-0</v>
      </c>
      <c r="C1346" s="0" t="n">
        <v>0</v>
      </c>
      <c r="D1346" s="0" t="n">
        <v>0</v>
      </c>
      <c r="E1346" s="0" t="s">
        <v>6455</v>
      </c>
      <c r="F1346" s="0" t="s">
        <v>6456</v>
      </c>
      <c r="G1346" s="0" t="s">
        <v>6457</v>
      </c>
      <c r="H1346" s="0" t="s">
        <v>6458</v>
      </c>
      <c r="I1346" s="1" t="n">
        <v>0</v>
      </c>
      <c r="J1346" s="0" t="n">
        <f aca="false">I1346/(P$4*P$3)</f>
        <v>0</v>
      </c>
      <c r="K1346" s="0" t="n">
        <f aca="false">J1346*10^9*P$5</f>
        <v>0</v>
      </c>
      <c r="L1346" s="0" t="n">
        <f aca="false">K1346*P$7/P$8</f>
        <v>0</v>
      </c>
      <c r="M1346" s="0" t="n">
        <f aca="false">IF(I1346&gt;0,MIN(ROUNDUP(L1346,P$9),1000),0)</f>
        <v>0</v>
      </c>
      <c r="Q1346" s="0" t="n">
        <v>1</v>
      </c>
    </row>
    <row r="1347" customFormat="false" ht="13.8" hidden="false" customHeight="false" outlineLevel="0" collapsed="false">
      <c r="A1347" s="0" t="s">
        <v>6459</v>
      </c>
      <c r="B1347" s="0" t="n">
        <f aca="false">-M1347</f>
        <v>-0</v>
      </c>
      <c r="C1347" s="0" t="n">
        <v>0</v>
      </c>
      <c r="D1347" s="0" t="n">
        <v>0</v>
      </c>
      <c r="E1347" s="0" t="s">
        <v>6460</v>
      </c>
      <c r="F1347" s="0" t="s">
        <v>6461</v>
      </c>
      <c r="G1347" s="0" t="s">
        <v>6462</v>
      </c>
      <c r="H1347" s="0" t="s">
        <v>6463</v>
      </c>
      <c r="I1347" s="1" t="n">
        <v>0</v>
      </c>
      <c r="J1347" s="0" t="n">
        <f aca="false">I1347/(P$4*P$3)</f>
        <v>0</v>
      </c>
      <c r="K1347" s="0" t="n">
        <f aca="false">J1347*10^9*P$5</f>
        <v>0</v>
      </c>
      <c r="L1347" s="0" t="n">
        <f aca="false">K1347*P$7/P$8</f>
        <v>0</v>
      </c>
      <c r="M1347" s="0" t="n">
        <f aca="false">IF(I1347&gt;0,MIN(ROUNDUP(L1347,P$9),1000),0)</f>
        <v>0</v>
      </c>
      <c r="Q1347" s="0" t="n">
        <v>1</v>
      </c>
    </row>
    <row r="1348" customFormat="false" ht="13.8" hidden="false" customHeight="false" outlineLevel="0" collapsed="false">
      <c r="A1348" s="0" t="s">
        <v>6464</v>
      </c>
      <c r="B1348" s="0" t="n">
        <f aca="false">-M1348</f>
        <v>-0</v>
      </c>
      <c r="C1348" s="0" t="n">
        <v>0</v>
      </c>
      <c r="D1348" s="0" t="n">
        <v>0</v>
      </c>
      <c r="E1348" s="0" t="s">
        <v>6465</v>
      </c>
      <c r="F1348" s="0" t="s">
        <v>6466</v>
      </c>
      <c r="G1348" s="0" t="s">
        <v>6467</v>
      </c>
      <c r="H1348" s="0" t="s">
        <v>6468</v>
      </c>
      <c r="I1348" s="1" t="n">
        <v>0</v>
      </c>
      <c r="J1348" s="0" t="n">
        <f aca="false">I1348/(P$4*P$3)</f>
        <v>0</v>
      </c>
      <c r="K1348" s="0" t="n">
        <f aca="false">J1348*10^9*P$5</f>
        <v>0</v>
      </c>
      <c r="L1348" s="0" t="n">
        <f aca="false">K1348*P$7/P$8</f>
        <v>0</v>
      </c>
      <c r="M1348" s="0" t="n">
        <f aca="false">IF(I1348&gt;0,MIN(ROUNDUP(L1348,P$9),1000),0)</f>
        <v>0</v>
      </c>
      <c r="Q1348" s="0" t="n">
        <v>1</v>
      </c>
    </row>
    <row r="1349" customFormat="false" ht="13.8" hidden="false" customHeight="false" outlineLevel="0" collapsed="false">
      <c r="A1349" s="0" t="s">
        <v>6469</v>
      </c>
      <c r="B1349" s="0" t="n">
        <f aca="false">-M1349</f>
        <v>-0</v>
      </c>
      <c r="C1349" s="0" t="n">
        <v>0</v>
      </c>
      <c r="D1349" s="0" t="n">
        <v>0</v>
      </c>
      <c r="E1349" s="0" t="s">
        <v>6470</v>
      </c>
      <c r="F1349" s="0" t="s">
        <v>6471</v>
      </c>
      <c r="G1349" s="0" t="s">
        <v>6472</v>
      </c>
      <c r="H1349" s="0" t="s">
        <v>6473</v>
      </c>
      <c r="I1349" s="1" t="n">
        <v>0</v>
      </c>
      <c r="J1349" s="0" t="n">
        <f aca="false">I1349/(P$4*P$3)</f>
        <v>0</v>
      </c>
      <c r="K1349" s="0" t="n">
        <f aca="false">J1349*10^9*P$5</f>
        <v>0</v>
      </c>
      <c r="L1349" s="0" t="n">
        <f aca="false">K1349*P$7/P$8</f>
        <v>0</v>
      </c>
      <c r="M1349" s="0" t="n">
        <f aca="false">IF(I1349&gt;0,MIN(ROUNDUP(L1349,P$9),1000),0)</f>
        <v>0</v>
      </c>
      <c r="Q1349" s="0" t="n">
        <v>1</v>
      </c>
    </row>
    <row r="1350" customFormat="false" ht="13.8" hidden="false" customHeight="false" outlineLevel="0" collapsed="false">
      <c r="A1350" s="0" t="s">
        <v>6474</v>
      </c>
      <c r="B1350" s="0" t="n">
        <f aca="false">-M1350</f>
        <v>-0</v>
      </c>
      <c r="C1350" s="0" t="n">
        <v>0</v>
      </c>
      <c r="D1350" s="0" t="n">
        <v>0</v>
      </c>
      <c r="E1350" s="0" t="s">
        <v>6475</v>
      </c>
      <c r="F1350" s="0" t="s">
        <v>6476</v>
      </c>
      <c r="G1350" s="0" t="s">
        <v>6477</v>
      </c>
      <c r="H1350" s="0" t="s">
        <v>6478</v>
      </c>
      <c r="I1350" s="1" t="n">
        <v>0</v>
      </c>
      <c r="J1350" s="0" t="n">
        <f aca="false">I1350/(P$4*P$3)</f>
        <v>0</v>
      </c>
      <c r="K1350" s="0" t="n">
        <f aca="false">J1350*10^9*P$5</f>
        <v>0</v>
      </c>
      <c r="L1350" s="0" t="n">
        <f aca="false">K1350*P$7/P$8</f>
        <v>0</v>
      </c>
      <c r="M1350" s="0" t="n">
        <f aca="false">IF(I1350&gt;0,MIN(ROUNDUP(L1350,P$9),1000),0)</f>
        <v>0</v>
      </c>
      <c r="Q1350" s="0" t="n">
        <v>1</v>
      </c>
    </row>
    <row r="1351" customFormat="false" ht="13.8" hidden="false" customHeight="false" outlineLevel="0" collapsed="false">
      <c r="A1351" s="0" t="s">
        <v>6479</v>
      </c>
      <c r="B1351" s="0" t="n">
        <f aca="false">-M1351</f>
        <v>-0</v>
      </c>
      <c r="C1351" s="0" t="n">
        <v>0</v>
      </c>
      <c r="D1351" s="0" t="n">
        <v>0</v>
      </c>
      <c r="E1351" s="0" t="s">
        <v>6480</v>
      </c>
      <c r="F1351" s="0" t="s">
        <v>6481</v>
      </c>
      <c r="G1351" s="0" t="s">
        <v>6482</v>
      </c>
      <c r="H1351" s="0" t="s">
        <v>6483</v>
      </c>
      <c r="I1351" s="1" t="n">
        <v>0</v>
      </c>
      <c r="J1351" s="0" t="n">
        <f aca="false">I1351/(P$4*P$3)</f>
        <v>0</v>
      </c>
      <c r="K1351" s="0" t="n">
        <f aca="false">J1351*10^9*P$5</f>
        <v>0</v>
      </c>
      <c r="L1351" s="0" t="n">
        <f aca="false">K1351*P$7/P$8</f>
        <v>0</v>
      </c>
      <c r="M1351" s="0" t="n">
        <f aca="false">IF(I1351&gt;0,MIN(ROUNDUP(L1351,P$9),1000),0)</f>
        <v>0</v>
      </c>
      <c r="Q1351" s="0" t="n">
        <v>1</v>
      </c>
    </row>
    <row r="1352" customFormat="false" ht="13.8" hidden="false" customHeight="false" outlineLevel="0" collapsed="false">
      <c r="A1352" s="0" t="s">
        <v>6484</v>
      </c>
      <c r="B1352" s="0" t="n">
        <f aca="false">-M1352</f>
        <v>-0</v>
      </c>
      <c r="C1352" s="0" t="n">
        <v>0</v>
      </c>
      <c r="D1352" s="0" t="n">
        <v>0</v>
      </c>
      <c r="E1352" s="0" t="s">
        <v>6485</v>
      </c>
      <c r="F1352" s="0" t="s">
        <v>6486</v>
      </c>
      <c r="G1352" s="0" t="s">
        <v>6487</v>
      </c>
      <c r="H1352" s="0" t="s">
        <v>6488</v>
      </c>
      <c r="I1352" s="1" t="n">
        <v>0</v>
      </c>
      <c r="J1352" s="0" t="n">
        <f aca="false">I1352/(P$4*P$3)</f>
        <v>0</v>
      </c>
      <c r="K1352" s="0" t="n">
        <f aca="false">J1352*10^9*P$5</f>
        <v>0</v>
      </c>
      <c r="L1352" s="0" t="n">
        <f aca="false">K1352*P$7/P$8</f>
        <v>0</v>
      </c>
      <c r="M1352" s="0" t="n">
        <f aca="false">IF(I1352&gt;0,MIN(ROUNDUP(L1352,P$9),1000),0)</f>
        <v>0</v>
      </c>
      <c r="Q1352" s="0" t="n">
        <v>1</v>
      </c>
    </row>
    <row r="1353" customFormat="false" ht="13.8" hidden="false" customHeight="false" outlineLevel="0" collapsed="false">
      <c r="A1353" s="0" t="s">
        <v>6489</v>
      </c>
      <c r="B1353" s="0" t="n">
        <f aca="false">-M1353</f>
        <v>-0</v>
      </c>
      <c r="C1353" s="0" t="n">
        <v>0</v>
      </c>
      <c r="D1353" s="0" t="n">
        <v>0</v>
      </c>
      <c r="E1353" s="0" t="s">
        <v>6490</v>
      </c>
      <c r="F1353" s="0" t="s">
        <v>6491</v>
      </c>
      <c r="G1353" s="0" t="s">
        <v>6492</v>
      </c>
      <c r="H1353" s="0" t="s">
        <v>6493</v>
      </c>
      <c r="I1353" s="1" t="n">
        <v>0</v>
      </c>
      <c r="J1353" s="0" t="n">
        <f aca="false">I1353/(P$4*P$3)</f>
        <v>0</v>
      </c>
      <c r="K1353" s="0" t="n">
        <f aca="false">J1353*10^9*P$5</f>
        <v>0</v>
      </c>
      <c r="L1353" s="0" t="n">
        <f aca="false">K1353*P$7/P$8</f>
        <v>0</v>
      </c>
      <c r="M1353" s="0" t="n">
        <f aca="false">IF(I1353&gt;0,MIN(ROUNDUP(L1353,P$9),1000),0)</f>
        <v>0</v>
      </c>
      <c r="Q1353" s="0" t="n">
        <v>1</v>
      </c>
    </row>
    <row r="1354" customFormat="false" ht="13.8" hidden="false" customHeight="false" outlineLevel="0" collapsed="false">
      <c r="A1354" s="0" t="s">
        <v>6494</v>
      </c>
      <c r="B1354" s="0" t="n">
        <f aca="false">-M1354</f>
        <v>-0</v>
      </c>
      <c r="C1354" s="0" t="n">
        <v>0</v>
      </c>
      <c r="D1354" s="0" t="n">
        <v>0</v>
      </c>
      <c r="E1354" s="0" t="s">
        <v>6495</v>
      </c>
      <c r="F1354" s="0" t="s">
        <v>6496</v>
      </c>
      <c r="G1354" s="0" t="s">
        <v>6497</v>
      </c>
      <c r="H1354" s="0" t="s">
        <v>6498</v>
      </c>
      <c r="I1354" s="1" t="n">
        <v>0</v>
      </c>
      <c r="J1354" s="0" t="n">
        <f aca="false">I1354/(P$4*P$3)</f>
        <v>0</v>
      </c>
      <c r="K1354" s="0" t="n">
        <f aca="false">J1354*10^9*P$5</f>
        <v>0</v>
      </c>
      <c r="L1354" s="0" t="n">
        <f aca="false">K1354*P$7/P$8</f>
        <v>0</v>
      </c>
      <c r="M1354" s="0" t="n">
        <f aca="false">IF(I1354&gt;0,MIN(ROUNDUP(L1354,P$9),1000),0)</f>
        <v>0</v>
      </c>
      <c r="Q1354" s="0" t="n">
        <v>1</v>
      </c>
    </row>
    <row r="1355" customFormat="false" ht="13.8" hidden="false" customHeight="false" outlineLevel="0" collapsed="false">
      <c r="A1355" s="0" t="s">
        <v>6499</v>
      </c>
      <c r="B1355" s="0" t="n">
        <f aca="false">-M1355</f>
        <v>-0</v>
      </c>
      <c r="C1355" s="0" t="n">
        <v>0</v>
      </c>
      <c r="D1355" s="0" t="n">
        <v>0</v>
      </c>
      <c r="E1355" s="0" t="s">
        <v>6500</v>
      </c>
      <c r="F1355" s="0" t="s">
        <v>6501</v>
      </c>
      <c r="G1355" s="0" t="s">
        <v>6502</v>
      </c>
      <c r="H1355" s="0" t="s">
        <v>6503</v>
      </c>
      <c r="I1355" s="1" t="n">
        <v>0</v>
      </c>
      <c r="J1355" s="0" t="n">
        <f aca="false">I1355/(P$4*P$3)</f>
        <v>0</v>
      </c>
      <c r="K1355" s="0" t="n">
        <f aca="false">J1355*10^9*P$5</f>
        <v>0</v>
      </c>
      <c r="L1355" s="0" t="n">
        <f aca="false">K1355*P$7/P$8</f>
        <v>0</v>
      </c>
      <c r="M1355" s="0" t="n">
        <f aca="false">IF(I1355&gt;0,MIN(ROUNDUP(L1355,P$9),1000),0)</f>
        <v>0</v>
      </c>
      <c r="Q1355" s="0" t="n">
        <v>1</v>
      </c>
    </row>
    <row r="1356" customFormat="false" ht="13.8" hidden="false" customHeight="false" outlineLevel="0" collapsed="false">
      <c r="A1356" s="0" t="s">
        <v>6504</v>
      </c>
      <c r="B1356" s="0" t="n">
        <f aca="false">-M1356</f>
        <v>-0</v>
      </c>
      <c r="C1356" s="0" t="n">
        <v>0</v>
      </c>
      <c r="D1356" s="0" t="n">
        <v>0</v>
      </c>
      <c r="E1356" s="0" t="s">
        <v>6505</v>
      </c>
      <c r="F1356" s="0" t="s">
        <v>6506</v>
      </c>
      <c r="G1356" s="0" t="s">
        <v>6507</v>
      </c>
      <c r="H1356" s="0" t="s">
        <v>6508</v>
      </c>
      <c r="I1356" s="1" t="n">
        <v>0</v>
      </c>
      <c r="J1356" s="0" t="n">
        <f aca="false">I1356/(P$4*P$3)</f>
        <v>0</v>
      </c>
      <c r="K1356" s="0" t="n">
        <f aca="false">J1356*10^9*P$5</f>
        <v>0</v>
      </c>
      <c r="L1356" s="0" t="n">
        <f aca="false">K1356*P$7/P$8</f>
        <v>0</v>
      </c>
      <c r="M1356" s="0" t="n">
        <f aca="false">IF(I1356&gt;0,MIN(ROUNDUP(L1356,P$9),1000),0)</f>
        <v>0</v>
      </c>
      <c r="Q1356" s="0" t="n">
        <v>1</v>
      </c>
    </row>
    <row r="1357" customFormat="false" ht="13.8" hidden="false" customHeight="false" outlineLevel="0" collapsed="false">
      <c r="A1357" s="0" t="s">
        <v>6509</v>
      </c>
      <c r="B1357" s="0" t="n">
        <f aca="false">-M1357</f>
        <v>-0</v>
      </c>
      <c r="C1357" s="0" t="n">
        <v>0</v>
      </c>
      <c r="D1357" s="0" t="n">
        <v>0</v>
      </c>
      <c r="E1357" s="0" t="s">
        <v>6510</v>
      </c>
      <c r="F1357" s="0" t="s">
        <v>6511</v>
      </c>
      <c r="G1357" s="0" t="s">
        <v>6512</v>
      </c>
      <c r="H1357" s="0" t="s">
        <v>6513</v>
      </c>
      <c r="I1357" s="1" t="n">
        <v>0</v>
      </c>
      <c r="J1357" s="0" t="n">
        <f aca="false">I1357/(P$4*P$3)</f>
        <v>0</v>
      </c>
      <c r="K1357" s="0" t="n">
        <f aca="false">J1357*10^9*P$5</f>
        <v>0</v>
      </c>
      <c r="L1357" s="0" t="n">
        <f aca="false">K1357*P$7/P$8</f>
        <v>0</v>
      </c>
      <c r="M1357" s="0" t="n">
        <f aca="false">IF(I1357&gt;0,MIN(ROUNDUP(L1357,P$9),1000),0)</f>
        <v>0</v>
      </c>
      <c r="Q1357" s="0" t="n">
        <v>1</v>
      </c>
    </row>
    <row r="1358" customFormat="false" ht="13.8" hidden="false" customHeight="false" outlineLevel="0" collapsed="false">
      <c r="A1358" s="0" t="s">
        <v>6514</v>
      </c>
      <c r="B1358" s="0" t="n">
        <f aca="false">-M1358</f>
        <v>-0</v>
      </c>
      <c r="C1358" s="0" t="n">
        <v>0</v>
      </c>
      <c r="D1358" s="0" t="n">
        <v>0</v>
      </c>
      <c r="E1358" s="0" t="s">
        <v>6515</v>
      </c>
      <c r="F1358" s="0" t="s">
        <v>6516</v>
      </c>
      <c r="G1358" s="0" t="s">
        <v>6517</v>
      </c>
      <c r="H1358" s="0" t="s">
        <v>6518</v>
      </c>
      <c r="I1358" s="1" t="n">
        <v>0</v>
      </c>
      <c r="J1358" s="0" t="n">
        <f aca="false">I1358/(P$4*P$3)</f>
        <v>0</v>
      </c>
      <c r="K1358" s="0" t="n">
        <f aca="false">J1358*10^9*P$5</f>
        <v>0</v>
      </c>
      <c r="L1358" s="0" t="n">
        <f aca="false">K1358*P$7/P$8</f>
        <v>0</v>
      </c>
      <c r="M1358" s="0" t="n">
        <f aca="false">IF(I1358&gt;0,MIN(ROUNDUP(L1358,P$9),1000),0)</f>
        <v>0</v>
      </c>
      <c r="Q1358" s="0" t="n">
        <v>1</v>
      </c>
    </row>
    <row r="1359" customFormat="false" ht="13.8" hidden="false" customHeight="false" outlineLevel="0" collapsed="false">
      <c r="A1359" s="0" t="s">
        <v>6519</v>
      </c>
      <c r="B1359" s="0" t="n">
        <f aca="false">-M1359</f>
        <v>-0</v>
      </c>
      <c r="C1359" s="0" t="n">
        <v>0</v>
      </c>
      <c r="D1359" s="0" t="n">
        <v>0</v>
      </c>
      <c r="E1359" s="0" t="s">
        <v>6520</v>
      </c>
      <c r="F1359" s="0" t="s">
        <v>6521</v>
      </c>
      <c r="G1359" s="0" t="s">
        <v>6522</v>
      </c>
      <c r="H1359" s="0" t="s">
        <v>6523</v>
      </c>
      <c r="I1359" s="1" t="n">
        <v>0</v>
      </c>
      <c r="J1359" s="0" t="n">
        <f aca="false">I1359/(P$4*P$3)</f>
        <v>0</v>
      </c>
      <c r="K1359" s="0" t="n">
        <f aca="false">J1359*10^9*P$5</f>
        <v>0</v>
      </c>
      <c r="L1359" s="0" t="n">
        <f aca="false">K1359*P$7/P$8</f>
        <v>0</v>
      </c>
      <c r="M1359" s="0" t="n">
        <f aca="false">IF(I1359&gt;0,MIN(ROUNDUP(L1359,P$9),1000),0)</f>
        <v>0</v>
      </c>
      <c r="Q1359" s="0" t="n">
        <v>1</v>
      </c>
    </row>
    <row r="1360" customFormat="false" ht="13.8" hidden="false" customHeight="false" outlineLevel="0" collapsed="false">
      <c r="A1360" s="0" t="s">
        <v>6524</v>
      </c>
      <c r="B1360" s="0" t="n">
        <f aca="false">-M1360</f>
        <v>-0</v>
      </c>
      <c r="C1360" s="0" t="n">
        <v>0</v>
      </c>
      <c r="D1360" s="0" t="n">
        <v>0</v>
      </c>
      <c r="E1360" s="0" t="s">
        <v>6525</v>
      </c>
      <c r="F1360" s="0" t="s">
        <v>6526</v>
      </c>
      <c r="G1360" s="0" t="s">
        <v>6527</v>
      </c>
      <c r="H1360" s="0" t="s">
        <v>6528</v>
      </c>
      <c r="I1360" s="1" t="n">
        <v>0</v>
      </c>
      <c r="J1360" s="0" t="n">
        <f aca="false">I1360/(P$4*P$3)</f>
        <v>0</v>
      </c>
      <c r="K1360" s="0" t="n">
        <f aca="false">J1360*10^9*P$5</f>
        <v>0</v>
      </c>
      <c r="L1360" s="0" t="n">
        <f aca="false">K1360*P$7/P$8</f>
        <v>0</v>
      </c>
      <c r="M1360" s="0" t="n">
        <f aca="false">IF(I1360&gt;0,MIN(ROUNDUP(L1360,P$9),1000),0)</f>
        <v>0</v>
      </c>
      <c r="Q1360" s="0" t="n">
        <v>1</v>
      </c>
    </row>
    <row r="1361" customFormat="false" ht="13.8" hidden="false" customHeight="false" outlineLevel="0" collapsed="false">
      <c r="A1361" s="0" t="s">
        <v>6529</v>
      </c>
      <c r="B1361" s="0" t="n">
        <f aca="false">-M1361</f>
        <v>-0</v>
      </c>
      <c r="C1361" s="0" t="n">
        <v>1000</v>
      </c>
      <c r="D1361" s="0" t="n">
        <v>0</v>
      </c>
      <c r="E1361" s="0" t="s">
        <v>6530</v>
      </c>
      <c r="F1361" s="0" t="s">
        <v>6531</v>
      </c>
      <c r="G1361" s="0" t="s">
        <v>2584</v>
      </c>
      <c r="H1361" s="0" t="s">
        <v>6532</v>
      </c>
      <c r="I1361" s="1" t="n">
        <v>0</v>
      </c>
      <c r="J1361" s="0" t="n">
        <f aca="false">I1361/(P$4*P$3)</f>
        <v>0</v>
      </c>
      <c r="K1361" s="0" t="n">
        <f aca="false">J1361*10^9*P$5</f>
        <v>0</v>
      </c>
      <c r="L1361" s="0" t="n">
        <f aca="false">K1361*P$7/P$8</f>
        <v>0</v>
      </c>
      <c r="M1361" s="0" t="n">
        <f aca="false">IF(I1361&gt;0,MIN(ROUNDUP(L1361,P$9),1000),0)</f>
        <v>0</v>
      </c>
      <c r="Q1361" s="0" t="n">
        <v>1</v>
      </c>
    </row>
    <row r="1362" customFormat="false" ht="13.8" hidden="false" customHeight="false" outlineLevel="0" collapsed="false">
      <c r="A1362" s="0" t="s">
        <v>6533</v>
      </c>
      <c r="B1362" s="0" t="n">
        <f aca="false">-M1362</f>
        <v>-0</v>
      </c>
      <c r="C1362" s="0" t="n">
        <v>1000</v>
      </c>
      <c r="D1362" s="0" t="n">
        <v>0</v>
      </c>
      <c r="E1362" s="0" t="s">
        <v>6534</v>
      </c>
      <c r="F1362" s="0" t="s">
        <v>6535</v>
      </c>
      <c r="G1362" s="0" t="s">
        <v>6536</v>
      </c>
      <c r="H1362" s="0" t="s">
        <v>6537</v>
      </c>
      <c r="I1362" s="1" t="n">
        <v>0</v>
      </c>
      <c r="J1362" s="0" t="n">
        <f aca="false">I1362/(P$4*P$3)</f>
        <v>0</v>
      </c>
      <c r="K1362" s="0" t="n">
        <f aca="false">J1362*10^9*P$5</f>
        <v>0</v>
      </c>
      <c r="L1362" s="0" t="n">
        <f aca="false">K1362*P$7/P$8</f>
        <v>0</v>
      </c>
      <c r="M1362" s="0" t="n">
        <f aca="false">IF(I1362&gt;0,MIN(ROUNDUP(L1362,P$9),1000),0)</f>
        <v>0</v>
      </c>
      <c r="Q1362" s="0" t="n">
        <v>1</v>
      </c>
    </row>
    <row r="1363" customFormat="false" ht="13.8" hidden="false" customHeight="false" outlineLevel="0" collapsed="false">
      <c r="A1363" s="0" t="s">
        <v>6538</v>
      </c>
      <c r="B1363" s="0" t="n">
        <f aca="false">-M1363</f>
        <v>-0</v>
      </c>
      <c r="C1363" s="0" t="n">
        <v>1000</v>
      </c>
      <c r="D1363" s="0" t="n">
        <v>0</v>
      </c>
      <c r="E1363" s="0" t="s">
        <v>6539</v>
      </c>
      <c r="F1363" s="0" t="s">
        <v>6540</v>
      </c>
      <c r="G1363" s="0" t="s">
        <v>6541</v>
      </c>
      <c r="H1363" s="0" t="s">
        <v>6542</v>
      </c>
      <c r="I1363" s="1" t="n">
        <v>0</v>
      </c>
      <c r="J1363" s="0" t="n">
        <f aca="false">I1363/(P$4*P$3)</f>
        <v>0</v>
      </c>
      <c r="K1363" s="0" t="n">
        <f aca="false">J1363*10^9*P$5</f>
        <v>0</v>
      </c>
      <c r="L1363" s="0" t="n">
        <f aca="false">K1363*P$7/P$8</f>
        <v>0</v>
      </c>
      <c r="M1363" s="0" t="n">
        <f aca="false">IF(I1363&gt;0,MIN(ROUNDUP(L1363,P$9),1000),0)</f>
        <v>0</v>
      </c>
      <c r="Q1363" s="0" t="n">
        <v>1</v>
      </c>
    </row>
    <row r="1364" customFormat="false" ht="13.8" hidden="false" customHeight="false" outlineLevel="0" collapsed="false">
      <c r="A1364" s="0" t="s">
        <v>6543</v>
      </c>
      <c r="B1364" s="0" t="n">
        <f aca="false">-M1364</f>
        <v>-0</v>
      </c>
      <c r="C1364" s="0" t="n">
        <v>1000</v>
      </c>
      <c r="D1364" s="0" t="n">
        <v>0</v>
      </c>
      <c r="E1364" s="0" t="s">
        <v>6544</v>
      </c>
      <c r="F1364" s="0" t="s">
        <v>6545</v>
      </c>
      <c r="G1364" s="0" t="s">
        <v>6536</v>
      </c>
      <c r="H1364" s="0" t="s">
        <v>6546</v>
      </c>
      <c r="I1364" s="1" t="n">
        <v>0</v>
      </c>
      <c r="J1364" s="0" t="n">
        <f aca="false">I1364/(P$4*P$3)</f>
        <v>0</v>
      </c>
      <c r="K1364" s="0" t="n">
        <f aca="false">J1364*10^9*P$5</f>
        <v>0</v>
      </c>
      <c r="L1364" s="0" t="n">
        <f aca="false">K1364*P$7/P$8</f>
        <v>0</v>
      </c>
      <c r="M1364" s="0" t="n">
        <f aca="false">IF(I1364&gt;0,MIN(ROUNDUP(L1364,P$9),1000),0)</f>
        <v>0</v>
      </c>
      <c r="Q1364" s="0" t="n">
        <v>1</v>
      </c>
    </row>
    <row r="1365" customFormat="false" ht="13.8" hidden="false" customHeight="false" outlineLevel="0" collapsed="false">
      <c r="A1365" s="0" t="s">
        <v>6547</v>
      </c>
      <c r="B1365" s="0" t="n">
        <f aca="false">-M1365</f>
        <v>-0</v>
      </c>
      <c r="C1365" s="0" t="n">
        <v>1000</v>
      </c>
      <c r="D1365" s="0" t="n">
        <v>0</v>
      </c>
      <c r="E1365" s="0" t="s">
        <v>6548</v>
      </c>
      <c r="F1365" s="0" t="s">
        <v>6549</v>
      </c>
      <c r="G1365" s="0" t="s">
        <v>6550</v>
      </c>
      <c r="H1365" s="0" t="s">
        <v>6551</v>
      </c>
      <c r="I1365" s="1" t="n">
        <v>0</v>
      </c>
      <c r="J1365" s="0" t="n">
        <f aca="false">I1365/(P$4*P$3)</f>
        <v>0</v>
      </c>
      <c r="K1365" s="0" t="n">
        <f aca="false">J1365*10^9*P$5</f>
        <v>0</v>
      </c>
      <c r="L1365" s="0" t="n">
        <f aca="false">K1365*P$7/P$8</f>
        <v>0</v>
      </c>
      <c r="M1365" s="0" t="n">
        <f aca="false">IF(I1365&gt;0,MIN(ROUNDUP(L1365,P$9),1000),0)</f>
        <v>0</v>
      </c>
      <c r="Q1365" s="0" t="n">
        <v>1</v>
      </c>
    </row>
    <row r="1366" customFormat="false" ht="13.8" hidden="false" customHeight="false" outlineLevel="0" collapsed="false">
      <c r="A1366" s="0" t="s">
        <v>6552</v>
      </c>
      <c r="B1366" s="0" t="n">
        <f aca="false">-M1366</f>
        <v>-0</v>
      </c>
      <c r="C1366" s="0" t="n">
        <v>1000</v>
      </c>
      <c r="D1366" s="0" t="n">
        <v>0</v>
      </c>
      <c r="E1366" s="0" t="s">
        <v>6553</v>
      </c>
      <c r="F1366" s="0" t="s">
        <v>6554</v>
      </c>
      <c r="G1366" s="0" t="s">
        <v>794</v>
      </c>
      <c r="H1366" s="0" t="s">
        <v>6555</v>
      </c>
      <c r="I1366" s="1" t="n">
        <v>0</v>
      </c>
      <c r="J1366" s="0" t="n">
        <f aca="false">I1366/(P$4*P$3)</f>
        <v>0</v>
      </c>
      <c r="K1366" s="0" t="n">
        <f aca="false">J1366*10^9*P$5</f>
        <v>0</v>
      </c>
      <c r="L1366" s="0" t="n">
        <f aca="false">K1366*P$7/P$8</f>
        <v>0</v>
      </c>
      <c r="M1366" s="0" t="n">
        <f aca="false">IF(I1366&gt;0,MIN(ROUNDUP(L1366,P$9),1000),0)</f>
        <v>0</v>
      </c>
      <c r="Q1366" s="0" t="n">
        <v>1</v>
      </c>
    </row>
    <row r="1367" customFormat="false" ht="13.8" hidden="false" customHeight="false" outlineLevel="0" collapsed="false">
      <c r="A1367" s="0" t="s">
        <v>6556</v>
      </c>
      <c r="B1367" s="0" t="n">
        <f aca="false">-M1367</f>
        <v>-0</v>
      </c>
      <c r="C1367" s="0" t="n">
        <v>1000</v>
      </c>
      <c r="D1367" s="0" t="n">
        <v>0</v>
      </c>
      <c r="E1367" s="0" t="s">
        <v>6557</v>
      </c>
      <c r="F1367" s="0" t="s">
        <v>6558</v>
      </c>
      <c r="G1367" s="0" t="s">
        <v>6559</v>
      </c>
      <c r="H1367" s="0" t="s">
        <v>6560</v>
      </c>
      <c r="I1367" s="1" t="n">
        <v>0</v>
      </c>
      <c r="J1367" s="0" t="n">
        <f aca="false">I1367/(P$4*P$3)</f>
        <v>0</v>
      </c>
      <c r="K1367" s="0" t="n">
        <f aca="false">J1367*10^9*P$5</f>
        <v>0</v>
      </c>
      <c r="L1367" s="0" t="n">
        <f aca="false">K1367*P$7/P$8</f>
        <v>0</v>
      </c>
      <c r="M1367" s="0" t="n">
        <f aca="false">IF(I1367&gt;0,MIN(ROUNDUP(L1367,P$9),1000),0)</f>
        <v>0</v>
      </c>
      <c r="Q1367" s="0" t="n">
        <v>1</v>
      </c>
    </row>
    <row r="1368" customFormat="false" ht="13.8" hidden="false" customHeight="false" outlineLevel="0" collapsed="false">
      <c r="A1368" s="0" t="s">
        <v>6561</v>
      </c>
      <c r="B1368" s="0" t="n">
        <f aca="false">-M1368</f>
        <v>-0</v>
      </c>
      <c r="C1368" s="0" t="n">
        <v>1000</v>
      </c>
      <c r="D1368" s="0" t="n">
        <v>0</v>
      </c>
      <c r="E1368" s="0" t="s">
        <v>6562</v>
      </c>
      <c r="F1368" s="0" t="s">
        <v>6563</v>
      </c>
      <c r="G1368" s="0" t="s">
        <v>6564</v>
      </c>
      <c r="H1368" s="0" t="s">
        <v>6565</v>
      </c>
      <c r="I1368" s="1" t="n">
        <v>0</v>
      </c>
      <c r="J1368" s="0" t="n">
        <f aca="false">I1368/(P$4*P$3)</f>
        <v>0</v>
      </c>
      <c r="K1368" s="0" t="n">
        <f aca="false">J1368*10^9*P$5</f>
        <v>0</v>
      </c>
      <c r="L1368" s="0" t="n">
        <f aca="false">K1368*P$7/P$8</f>
        <v>0</v>
      </c>
      <c r="M1368" s="0" t="n">
        <f aca="false">IF(I1368&gt;0,MIN(ROUNDUP(L1368,P$9),1000),0)</f>
        <v>0</v>
      </c>
      <c r="Q1368" s="0" t="n">
        <v>1</v>
      </c>
    </row>
    <row r="1369" customFormat="false" ht="13.8" hidden="false" customHeight="false" outlineLevel="0" collapsed="false">
      <c r="A1369" s="0" t="s">
        <v>6566</v>
      </c>
      <c r="B1369" s="0" t="n">
        <f aca="false">-M1369</f>
        <v>-0</v>
      </c>
      <c r="C1369" s="0" t="n">
        <v>1000</v>
      </c>
      <c r="D1369" s="0" t="n">
        <v>0</v>
      </c>
      <c r="E1369" s="0" t="s">
        <v>6567</v>
      </c>
      <c r="F1369" s="0" t="s">
        <v>6568</v>
      </c>
      <c r="G1369" s="0" t="s">
        <v>6569</v>
      </c>
      <c r="H1369" s="0" t="s">
        <v>6570</v>
      </c>
      <c r="I1369" s="1" t="n">
        <v>0</v>
      </c>
      <c r="J1369" s="0" t="n">
        <f aca="false">I1369/(P$4*P$3)</f>
        <v>0</v>
      </c>
      <c r="K1369" s="0" t="n">
        <f aca="false">J1369*10^9*P$5</f>
        <v>0</v>
      </c>
      <c r="L1369" s="0" t="n">
        <f aca="false">K1369*P$7/P$8</f>
        <v>0</v>
      </c>
      <c r="M1369" s="0" t="n">
        <f aca="false">IF(I1369&gt;0,MIN(ROUNDUP(L1369,P$9),1000),0)</f>
        <v>0</v>
      </c>
      <c r="Q1369" s="0" t="n">
        <v>1</v>
      </c>
    </row>
    <row r="1370" customFormat="false" ht="13.8" hidden="false" customHeight="false" outlineLevel="0" collapsed="false">
      <c r="A1370" s="0" t="s">
        <v>6571</v>
      </c>
      <c r="B1370" s="0" t="n">
        <f aca="false">-M1370</f>
        <v>-0</v>
      </c>
      <c r="C1370" s="0" t="n">
        <v>1000</v>
      </c>
      <c r="D1370" s="0" t="n">
        <v>0</v>
      </c>
      <c r="E1370" s="0" t="s">
        <v>6572</v>
      </c>
      <c r="F1370" s="0" t="s">
        <v>6573</v>
      </c>
      <c r="G1370" s="0" t="s">
        <v>6574</v>
      </c>
      <c r="H1370" s="0" t="s">
        <v>6575</v>
      </c>
      <c r="I1370" s="1" t="n">
        <v>0</v>
      </c>
      <c r="J1370" s="0" t="n">
        <f aca="false">I1370/(P$4*P$3)</f>
        <v>0</v>
      </c>
      <c r="K1370" s="0" t="n">
        <f aca="false">J1370*10^9*P$5</f>
        <v>0</v>
      </c>
      <c r="L1370" s="0" t="n">
        <f aca="false">K1370*P$7/P$8</f>
        <v>0</v>
      </c>
      <c r="M1370" s="0" t="n">
        <f aca="false">IF(I1370&gt;0,MIN(ROUNDUP(L1370,P$9),1000),0)</f>
        <v>0</v>
      </c>
      <c r="Q1370" s="0" t="n">
        <v>1</v>
      </c>
    </row>
    <row r="1371" customFormat="false" ht="13.8" hidden="false" customHeight="false" outlineLevel="0" collapsed="false">
      <c r="A1371" s="0" t="s">
        <v>6576</v>
      </c>
      <c r="B1371" s="0" t="n">
        <f aca="false">-M1371</f>
        <v>-0</v>
      </c>
      <c r="C1371" s="0" t="n">
        <v>1000</v>
      </c>
      <c r="D1371" s="0" t="n">
        <v>0</v>
      </c>
      <c r="E1371" s="0" t="s">
        <v>6577</v>
      </c>
      <c r="F1371" s="0" t="s">
        <v>6578</v>
      </c>
      <c r="G1371" s="0" t="s">
        <v>6579</v>
      </c>
      <c r="H1371" s="0" t="s">
        <v>6580</v>
      </c>
      <c r="I1371" s="1" t="n">
        <v>0</v>
      </c>
      <c r="J1371" s="0" t="n">
        <f aca="false">I1371/(P$4*P$3)</f>
        <v>0</v>
      </c>
      <c r="K1371" s="0" t="n">
        <f aca="false">J1371*10^9*P$5</f>
        <v>0</v>
      </c>
      <c r="L1371" s="0" t="n">
        <f aca="false">K1371*P$7/P$8</f>
        <v>0</v>
      </c>
      <c r="M1371" s="0" t="n">
        <f aca="false">IF(I1371&gt;0,MIN(ROUNDUP(L1371,P$9),1000),0)</f>
        <v>0</v>
      </c>
      <c r="Q1371" s="0" t="n">
        <v>1</v>
      </c>
    </row>
    <row r="1372" customFormat="false" ht="13.8" hidden="false" customHeight="false" outlineLevel="0" collapsed="false">
      <c r="A1372" s="0" t="s">
        <v>6581</v>
      </c>
      <c r="B1372" s="0" t="n">
        <f aca="false">-M1372</f>
        <v>-0</v>
      </c>
      <c r="C1372" s="0" t="n">
        <v>1000</v>
      </c>
      <c r="D1372" s="0" t="n">
        <v>0</v>
      </c>
      <c r="E1372" s="0" t="s">
        <v>6582</v>
      </c>
      <c r="F1372" s="0" t="s">
        <v>6583</v>
      </c>
      <c r="G1372" s="0" t="s">
        <v>6584</v>
      </c>
      <c r="H1372" s="0" t="s">
        <v>6585</v>
      </c>
      <c r="I1372" s="1" t="n">
        <v>0</v>
      </c>
      <c r="J1372" s="0" t="n">
        <f aca="false">I1372/(P$4*P$3)</f>
        <v>0</v>
      </c>
      <c r="K1372" s="0" t="n">
        <f aca="false">J1372*10^9*P$5</f>
        <v>0</v>
      </c>
      <c r="L1372" s="0" t="n">
        <f aca="false">K1372*P$7/P$8</f>
        <v>0</v>
      </c>
      <c r="M1372" s="0" t="n">
        <f aca="false">IF(I1372&gt;0,MIN(ROUNDUP(L1372,P$9),1000),0)</f>
        <v>0</v>
      </c>
      <c r="Q1372" s="0" t="n">
        <v>1</v>
      </c>
    </row>
    <row r="1373" customFormat="false" ht="13.8" hidden="false" customHeight="false" outlineLevel="0" collapsed="false">
      <c r="A1373" s="0" t="s">
        <v>6586</v>
      </c>
      <c r="B1373" s="0" t="n">
        <f aca="false">-M1373</f>
        <v>-0</v>
      </c>
      <c r="C1373" s="0" t="n">
        <v>1000</v>
      </c>
      <c r="D1373" s="0" t="n">
        <v>0</v>
      </c>
      <c r="E1373" s="0" t="s">
        <v>6587</v>
      </c>
      <c r="F1373" s="0" t="s">
        <v>6588</v>
      </c>
      <c r="G1373" s="0" t="s">
        <v>2870</v>
      </c>
      <c r="H1373" s="0" t="s">
        <v>6589</v>
      </c>
      <c r="I1373" s="1" t="n">
        <v>0</v>
      </c>
      <c r="J1373" s="0" t="n">
        <f aca="false">I1373/(P$4*P$3)</f>
        <v>0</v>
      </c>
      <c r="K1373" s="0" t="n">
        <f aca="false">J1373*10^9*P$5</f>
        <v>0</v>
      </c>
      <c r="L1373" s="0" t="n">
        <f aca="false">K1373*P$7/P$8</f>
        <v>0</v>
      </c>
      <c r="M1373" s="0" t="n">
        <f aca="false">IF(I1373&gt;0,MIN(ROUNDUP(L1373,P$9),1000),0)</f>
        <v>0</v>
      </c>
      <c r="Q1373" s="0" t="n">
        <v>1</v>
      </c>
    </row>
    <row r="1374" customFormat="false" ht="13.8" hidden="false" customHeight="false" outlineLevel="0" collapsed="false">
      <c r="A1374" s="0" t="s">
        <v>6590</v>
      </c>
      <c r="B1374" s="0" t="n">
        <f aca="false">-M1374</f>
        <v>-0</v>
      </c>
      <c r="C1374" s="0" t="n">
        <v>0</v>
      </c>
      <c r="D1374" s="0" t="n">
        <v>0</v>
      </c>
      <c r="E1374" s="0" t="s">
        <v>6591</v>
      </c>
      <c r="F1374" s="0" t="s">
        <v>6592</v>
      </c>
      <c r="G1374" s="0" t="s">
        <v>6593</v>
      </c>
      <c r="H1374" s="0" t="s">
        <v>6594</v>
      </c>
      <c r="I1374" s="1" t="n">
        <v>0</v>
      </c>
      <c r="J1374" s="0" t="n">
        <f aca="false">I1374/(P$4*P$3)</f>
        <v>0</v>
      </c>
      <c r="K1374" s="0" t="n">
        <f aca="false">J1374*10^9*P$5</f>
        <v>0</v>
      </c>
      <c r="L1374" s="0" t="n">
        <f aca="false">K1374*P$7/P$8</f>
        <v>0</v>
      </c>
      <c r="M1374" s="0" t="n">
        <f aca="false">IF(I1374&gt;0,MIN(ROUNDUP(L1374,P$9),1000),0)</f>
        <v>0</v>
      </c>
      <c r="Q1374" s="0" t="n">
        <v>1</v>
      </c>
    </row>
    <row r="1375" customFormat="false" ht="13.8" hidden="false" customHeight="false" outlineLevel="0" collapsed="false">
      <c r="A1375" s="0" t="s">
        <v>6595</v>
      </c>
      <c r="B1375" s="0" t="n">
        <f aca="false">-M1375</f>
        <v>-0</v>
      </c>
      <c r="C1375" s="0" t="n">
        <v>0</v>
      </c>
      <c r="D1375" s="0" t="n">
        <v>0</v>
      </c>
      <c r="E1375" s="0" t="s">
        <v>6596</v>
      </c>
      <c r="F1375" s="0" t="s">
        <v>6597</v>
      </c>
      <c r="G1375" s="0" t="s">
        <v>6598</v>
      </c>
      <c r="H1375" s="0" t="s">
        <v>6599</v>
      </c>
      <c r="I1375" s="1" t="n">
        <v>0</v>
      </c>
      <c r="J1375" s="0" t="n">
        <f aca="false">I1375/(P$4*P$3)</f>
        <v>0</v>
      </c>
      <c r="K1375" s="0" t="n">
        <f aca="false">J1375*10^9*P$5</f>
        <v>0</v>
      </c>
      <c r="L1375" s="0" t="n">
        <f aca="false">K1375*P$7/P$8</f>
        <v>0</v>
      </c>
      <c r="M1375" s="0" t="n">
        <f aca="false">IF(I1375&gt;0,MIN(ROUNDUP(L1375,P$9),1000),0)</f>
        <v>0</v>
      </c>
      <c r="Q1375" s="0" t="n">
        <v>1</v>
      </c>
    </row>
    <row r="1376" customFormat="false" ht="13.8" hidden="false" customHeight="false" outlineLevel="0" collapsed="false">
      <c r="A1376" s="0" t="s">
        <v>6600</v>
      </c>
      <c r="B1376" s="0" t="n">
        <f aca="false">-M1376</f>
        <v>-0</v>
      </c>
      <c r="C1376" s="0" t="n">
        <v>0</v>
      </c>
      <c r="D1376" s="0" t="n">
        <v>0</v>
      </c>
      <c r="E1376" s="0" t="s">
        <v>6601</v>
      </c>
      <c r="F1376" s="0" t="s">
        <v>6602</v>
      </c>
      <c r="G1376" s="0" t="s">
        <v>6603</v>
      </c>
      <c r="H1376" s="0" t="s">
        <v>6604</v>
      </c>
      <c r="I1376" s="1" t="n">
        <v>0</v>
      </c>
      <c r="J1376" s="0" t="n">
        <f aca="false">I1376/(P$4*P$3)</f>
        <v>0</v>
      </c>
      <c r="K1376" s="0" t="n">
        <f aca="false">J1376*10^9*P$5</f>
        <v>0</v>
      </c>
      <c r="L1376" s="0" t="n">
        <f aca="false">K1376*P$7/P$8</f>
        <v>0</v>
      </c>
      <c r="M1376" s="0" t="n">
        <f aca="false">IF(I1376&gt;0,MIN(ROUNDUP(L1376,P$9),1000),0)</f>
        <v>0</v>
      </c>
      <c r="Q1376" s="0" t="n">
        <v>1</v>
      </c>
    </row>
    <row r="1377" customFormat="false" ht="13.8" hidden="false" customHeight="false" outlineLevel="0" collapsed="false">
      <c r="A1377" s="0" t="s">
        <v>6605</v>
      </c>
      <c r="B1377" s="0" t="n">
        <f aca="false">-M1377</f>
        <v>-0</v>
      </c>
      <c r="C1377" s="0" t="n">
        <v>0</v>
      </c>
      <c r="D1377" s="0" t="n">
        <v>0</v>
      </c>
      <c r="E1377" s="0" t="s">
        <v>6606</v>
      </c>
      <c r="F1377" s="0" t="s">
        <v>6607</v>
      </c>
      <c r="G1377" s="0" t="s">
        <v>6608</v>
      </c>
      <c r="H1377" s="0" t="s">
        <v>6609</v>
      </c>
      <c r="I1377" s="1" t="n">
        <v>0</v>
      </c>
      <c r="J1377" s="0" t="n">
        <f aca="false">I1377/(P$4*P$3)</f>
        <v>0</v>
      </c>
      <c r="K1377" s="0" t="n">
        <f aca="false">J1377*10^9*P$5</f>
        <v>0</v>
      </c>
      <c r="L1377" s="0" t="n">
        <f aca="false">K1377*P$7/P$8</f>
        <v>0</v>
      </c>
      <c r="M1377" s="0" t="n">
        <f aca="false">IF(I1377&gt;0,MIN(ROUNDUP(L1377,P$9),1000),0)</f>
        <v>0</v>
      </c>
      <c r="Q1377" s="0" t="n">
        <v>1</v>
      </c>
    </row>
    <row r="1378" customFormat="false" ht="13.8" hidden="false" customHeight="false" outlineLevel="0" collapsed="false">
      <c r="A1378" s="0" t="s">
        <v>6610</v>
      </c>
      <c r="B1378" s="0" t="n">
        <f aca="false">-M1378</f>
        <v>-0</v>
      </c>
      <c r="C1378" s="0" t="n">
        <v>0</v>
      </c>
      <c r="D1378" s="0" t="n">
        <v>0</v>
      </c>
      <c r="E1378" s="0" t="s">
        <v>6611</v>
      </c>
      <c r="F1378" s="0" t="s">
        <v>6612</v>
      </c>
      <c r="G1378" s="0" t="s">
        <v>6358</v>
      </c>
      <c r="H1378" s="0" t="s">
        <v>6613</v>
      </c>
      <c r="I1378" s="1" t="n">
        <v>0</v>
      </c>
      <c r="J1378" s="0" t="n">
        <f aca="false">I1378/(P$4*P$3)</f>
        <v>0</v>
      </c>
      <c r="K1378" s="0" t="n">
        <f aca="false">J1378*10^9*P$5</f>
        <v>0</v>
      </c>
      <c r="L1378" s="0" t="n">
        <f aca="false">K1378*P$7/P$8</f>
        <v>0</v>
      </c>
      <c r="M1378" s="0" t="n">
        <f aca="false">IF(I1378&gt;0,MIN(ROUNDUP(L1378,P$9),1000),0)</f>
        <v>0</v>
      </c>
      <c r="Q1378" s="0" t="n">
        <v>1</v>
      </c>
    </row>
    <row r="1379" customFormat="false" ht="13.8" hidden="false" customHeight="false" outlineLevel="0" collapsed="false">
      <c r="A1379" s="0" t="s">
        <v>6614</v>
      </c>
      <c r="B1379" s="0" t="n">
        <f aca="false">-M1379</f>
        <v>-0</v>
      </c>
      <c r="C1379" s="0" t="n">
        <v>0</v>
      </c>
      <c r="D1379" s="0" t="n">
        <v>0</v>
      </c>
      <c r="E1379" s="0" t="s">
        <v>6615</v>
      </c>
      <c r="F1379" s="0" t="s">
        <v>6616</v>
      </c>
      <c r="G1379" s="0" t="s">
        <v>6617</v>
      </c>
      <c r="H1379" s="0" t="s">
        <v>6618</v>
      </c>
      <c r="I1379" s="1" t="n">
        <v>0</v>
      </c>
      <c r="J1379" s="0" t="n">
        <f aca="false">I1379/(P$4*P$3)</f>
        <v>0</v>
      </c>
      <c r="K1379" s="0" t="n">
        <f aca="false">J1379*10^9*P$5</f>
        <v>0</v>
      </c>
      <c r="L1379" s="0" t="n">
        <f aca="false">K1379*P$7/P$8</f>
        <v>0</v>
      </c>
      <c r="M1379" s="0" t="n">
        <f aca="false">IF(I1379&gt;0,MIN(ROUNDUP(L1379,P$9),1000),0)</f>
        <v>0</v>
      </c>
      <c r="Q1379" s="0" t="n">
        <v>1</v>
      </c>
    </row>
    <row r="1380" customFormat="false" ht="13.8" hidden="false" customHeight="false" outlineLevel="0" collapsed="false">
      <c r="A1380" s="0" t="s">
        <v>6619</v>
      </c>
      <c r="B1380" s="0" t="n">
        <f aca="false">-M1380</f>
        <v>-0</v>
      </c>
      <c r="C1380" s="0" t="n">
        <v>0</v>
      </c>
      <c r="D1380" s="0" t="n">
        <v>0</v>
      </c>
      <c r="E1380" s="0" t="s">
        <v>6620</v>
      </c>
      <c r="F1380" s="0" t="s">
        <v>6621</v>
      </c>
      <c r="G1380" s="0" t="s">
        <v>6622</v>
      </c>
      <c r="H1380" s="0" t="s">
        <v>6623</v>
      </c>
      <c r="I1380" s="1" t="n">
        <v>0</v>
      </c>
      <c r="J1380" s="0" t="n">
        <f aca="false">I1380/(P$4*P$3)</f>
        <v>0</v>
      </c>
      <c r="K1380" s="0" t="n">
        <f aca="false">J1380*10^9*P$5</f>
        <v>0</v>
      </c>
      <c r="L1380" s="0" t="n">
        <f aca="false">K1380*P$7/P$8</f>
        <v>0</v>
      </c>
      <c r="M1380" s="0" t="n">
        <f aca="false">IF(I1380&gt;0,MIN(ROUNDUP(L1380,P$9),1000),0)</f>
        <v>0</v>
      </c>
      <c r="Q1380" s="0" t="n">
        <v>1</v>
      </c>
    </row>
    <row r="1381" customFormat="false" ht="13.8" hidden="false" customHeight="false" outlineLevel="0" collapsed="false">
      <c r="A1381" s="0" t="s">
        <v>6624</v>
      </c>
      <c r="B1381" s="0" t="n">
        <f aca="false">-M1381</f>
        <v>-0</v>
      </c>
      <c r="C1381" s="0" t="n">
        <v>0</v>
      </c>
      <c r="D1381" s="0" t="n">
        <v>0</v>
      </c>
      <c r="E1381" s="0" t="s">
        <v>6625</v>
      </c>
      <c r="F1381" s="0" t="s">
        <v>6626</v>
      </c>
      <c r="G1381" s="0" t="s">
        <v>6627</v>
      </c>
      <c r="H1381" s="0" t="s">
        <v>6628</v>
      </c>
      <c r="I1381" s="1" t="n">
        <v>0</v>
      </c>
      <c r="J1381" s="0" t="n">
        <f aca="false">I1381/(P$4*P$3)</f>
        <v>0</v>
      </c>
      <c r="K1381" s="0" t="n">
        <f aca="false">J1381*10^9*P$5</f>
        <v>0</v>
      </c>
      <c r="L1381" s="0" t="n">
        <f aca="false">K1381*P$7/P$8</f>
        <v>0</v>
      </c>
      <c r="M1381" s="0" t="n">
        <f aca="false">IF(I1381&gt;0,MIN(ROUNDUP(L1381,P$9),1000),0)</f>
        <v>0</v>
      </c>
      <c r="Q1381" s="0" t="n">
        <v>1</v>
      </c>
    </row>
    <row r="1382" customFormat="false" ht="13.8" hidden="false" customHeight="false" outlineLevel="0" collapsed="false">
      <c r="A1382" s="0" t="s">
        <v>6629</v>
      </c>
      <c r="B1382" s="0" t="n">
        <f aca="false">-M1382</f>
        <v>-0</v>
      </c>
      <c r="C1382" s="0" t="n">
        <v>0</v>
      </c>
      <c r="D1382" s="0" t="n">
        <v>0</v>
      </c>
      <c r="E1382" s="0" t="s">
        <v>6630</v>
      </c>
      <c r="F1382" s="0" t="s">
        <v>6631</v>
      </c>
      <c r="G1382" s="0" t="s">
        <v>6632</v>
      </c>
      <c r="H1382" s="0" t="s">
        <v>6633</v>
      </c>
      <c r="I1382" s="1" t="n">
        <v>0</v>
      </c>
      <c r="J1382" s="0" t="n">
        <f aca="false">I1382/(P$4*P$3)</f>
        <v>0</v>
      </c>
      <c r="K1382" s="0" t="n">
        <f aca="false">J1382*10^9*P$5</f>
        <v>0</v>
      </c>
      <c r="L1382" s="0" t="n">
        <f aca="false">K1382*P$7/P$8</f>
        <v>0</v>
      </c>
      <c r="M1382" s="0" t="n">
        <f aca="false">IF(I1382&gt;0,MIN(ROUNDUP(L1382,P$9),1000),0)</f>
        <v>0</v>
      </c>
      <c r="Q1382" s="0" t="n">
        <v>1</v>
      </c>
    </row>
    <row r="1383" customFormat="false" ht="13.8" hidden="false" customHeight="false" outlineLevel="0" collapsed="false">
      <c r="A1383" s="0" t="s">
        <v>6634</v>
      </c>
      <c r="B1383" s="0" t="n">
        <f aca="false">-M1383</f>
        <v>-0</v>
      </c>
      <c r="C1383" s="0" t="n">
        <v>1000</v>
      </c>
      <c r="D1383" s="0" t="n">
        <v>0</v>
      </c>
      <c r="E1383" s="0" t="s">
        <v>6635</v>
      </c>
      <c r="F1383" s="0" t="s">
        <v>6636</v>
      </c>
      <c r="G1383" s="0" t="s">
        <v>6637</v>
      </c>
      <c r="H1383" s="0" t="s">
        <v>6638</v>
      </c>
      <c r="I1383" s="1" t="n">
        <v>0</v>
      </c>
      <c r="J1383" s="0" t="n">
        <f aca="false">I1383/(P$4*P$3)</f>
        <v>0</v>
      </c>
      <c r="K1383" s="0" t="n">
        <f aca="false">J1383*10^9*P$5</f>
        <v>0</v>
      </c>
      <c r="L1383" s="0" t="n">
        <f aca="false">K1383*P$7/P$8</f>
        <v>0</v>
      </c>
      <c r="M1383" s="0" t="n">
        <f aca="false">IF(I1383&gt;0,MIN(ROUNDUP(L1383,P$9),1000),0)</f>
        <v>0</v>
      </c>
      <c r="Q1383" s="0" t="n">
        <v>1</v>
      </c>
    </row>
    <row r="1384" customFormat="false" ht="13.8" hidden="false" customHeight="false" outlineLevel="0" collapsed="false">
      <c r="A1384" s="0" t="s">
        <v>6639</v>
      </c>
      <c r="B1384" s="0" t="n">
        <f aca="false">-M1384</f>
        <v>-0</v>
      </c>
      <c r="C1384" s="0" t="n">
        <v>1000</v>
      </c>
      <c r="D1384" s="0" t="n">
        <v>0</v>
      </c>
      <c r="E1384" s="0" t="s">
        <v>6640</v>
      </c>
      <c r="F1384" s="0" t="s">
        <v>6641</v>
      </c>
      <c r="G1384" s="0" t="s">
        <v>1018</v>
      </c>
      <c r="H1384" s="0" t="s">
        <v>6642</v>
      </c>
      <c r="I1384" s="1" t="n">
        <v>0</v>
      </c>
      <c r="J1384" s="0" t="n">
        <f aca="false">I1384/(P$4*P$3)</f>
        <v>0</v>
      </c>
      <c r="K1384" s="0" t="n">
        <f aca="false">J1384*10^9*P$5</f>
        <v>0</v>
      </c>
      <c r="L1384" s="0" t="n">
        <f aca="false">K1384*P$7/P$8</f>
        <v>0</v>
      </c>
      <c r="M1384" s="0" t="n">
        <f aca="false">IF(I1384&gt;0,MIN(ROUNDUP(L1384,P$9),1000),0)</f>
        <v>0</v>
      </c>
      <c r="Q1384" s="0" t="n">
        <v>1</v>
      </c>
    </row>
    <row r="1385" customFormat="false" ht="13.8" hidden="false" customHeight="false" outlineLevel="0" collapsed="false">
      <c r="A1385" s="0" t="s">
        <v>6643</v>
      </c>
      <c r="B1385" s="0" t="n">
        <f aca="false">-M1385</f>
        <v>-0</v>
      </c>
      <c r="C1385" s="0" t="n">
        <v>1000</v>
      </c>
      <c r="D1385" s="0" t="n">
        <v>0</v>
      </c>
      <c r="E1385" s="0" t="s">
        <v>6644</v>
      </c>
      <c r="F1385" s="0" t="s">
        <v>6645</v>
      </c>
      <c r="G1385" s="0" t="s">
        <v>378</v>
      </c>
      <c r="H1385" s="0" t="s">
        <v>6646</v>
      </c>
      <c r="I1385" s="1" t="n">
        <v>0</v>
      </c>
      <c r="J1385" s="0" t="n">
        <f aca="false">I1385/(P$4*P$3)</f>
        <v>0</v>
      </c>
      <c r="K1385" s="0" t="n">
        <f aca="false">J1385*10^9*P$5</f>
        <v>0</v>
      </c>
      <c r="L1385" s="0" t="n">
        <f aca="false">K1385*P$7/P$8</f>
        <v>0</v>
      </c>
      <c r="M1385" s="0" t="n">
        <f aca="false">IF(I1385&gt;0,MIN(ROUNDUP(L1385,P$9),1000),0)</f>
        <v>0</v>
      </c>
      <c r="Q1385" s="0" t="n">
        <v>1</v>
      </c>
    </row>
    <row r="1386" customFormat="false" ht="13.8" hidden="false" customHeight="false" outlineLevel="0" collapsed="false">
      <c r="A1386" s="0" t="s">
        <v>6647</v>
      </c>
      <c r="B1386" s="0" t="n">
        <f aca="false">-M1386</f>
        <v>-0</v>
      </c>
      <c r="C1386" s="0" t="n">
        <v>1000</v>
      </c>
      <c r="D1386" s="0" t="n">
        <v>0</v>
      </c>
      <c r="E1386" s="0" t="s">
        <v>6648</v>
      </c>
      <c r="F1386" s="0" t="s">
        <v>6649</v>
      </c>
      <c r="G1386" s="0" t="s">
        <v>6650</v>
      </c>
      <c r="H1386" s="0" t="s">
        <v>6651</v>
      </c>
      <c r="I1386" s="1" t="n">
        <v>0</v>
      </c>
      <c r="J1386" s="0" t="n">
        <f aca="false">I1386/(P$4*P$3)</f>
        <v>0</v>
      </c>
      <c r="K1386" s="0" t="n">
        <f aca="false">J1386*10^9*P$5</f>
        <v>0</v>
      </c>
      <c r="L1386" s="0" t="n">
        <f aca="false">K1386*P$7/P$8</f>
        <v>0</v>
      </c>
      <c r="M1386" s="0" t="n">
        <f aca="false">IF(I1386&gt;0,MIN(ROUNDUP(L1386,P$9),1000),0)</f>
        <v>0</v>
      </c>
      <c r="Q1386" s="0" t="n">
        <v>1</v>
      </c>
    </row>
    <row r="1387" customFormat="false" ht="13.8" hidden="false" customHeight="false" outlineLevel="0" collapsed="false">
      <c r="A1387" s="0" t="s">
        <v>6652</v>
      </c>
      <c r="B1387" s="0" t="n">
        <f aca="false">-M1387</f>
        <v>-0</v>
      </c>
      <c r="C1387" s="0" t="n">
        <v>1000</v>
      </c>
      <c r="D1387" s="0" t="n">
        <v>0</v>
      </c>
      <c r="E1387" s="0" t="s">
        <v>6653</v>
      </c>
      <c r="F1387" s="0" t="s">
        <v>6654</v>
      </c>
      <c r="G1387" s="0" t="s">
        <v>6655</v>
      </c>
      <c r="H1387" s="0" t="s">
        <v>6656</v>
      </c>
      <c r="I1387" s="1" t="n">
        <v>0</v>
      </c>
      <c r="J1387" s="0" t="n">
        <f aca="false">I1387/(P$4*P$3)</f>
        <v>0</v>
      </c>
      <c r="K1387" s="0" t="n">
        <f aca="false">J1387*10^9*P$5</f>
        <v>0</v>
      </c>
      <c r="L1387" s="0" t="n">
        <f aca="false">K1387*P$7/P$8</f>
        <v>0</v>
      </c>
      <c r="M1387" s="0" t="n">
        <f aca="false">IF(I1387&gt;0,MIN(ROUNDUP(L1387,P$9),1000),0)</f>
        <v>0</v>
      </c>
      <c r="Q1387" s="0" t="n">
        <v>1</v>
      </c>
    </row>
    <row r="1388" customFormat="false" ht="13.8" hidden="false" customHeight="false" outlineLevel="0" collapsed="false">
      <c r="A1388" s="0" t="s">
        <v>6657</v>
      </c>
      <c r="B1388" s="0" t="n">
        <f aca="false">-M1388</f>
        <v>-0</v>
      </c>
      <c r="C1388" s="0" t="n">
        <v>1000</v>
      </c>
      <c r="D1388" s="0" t="n">
        <v>0</v>
      </c>
      <c r="E1388" s="0" t="s">
        <v>6658</v>
      </c>
      <c r="F1388" s="0" t="s">
        <v>6659</v>
      </c>
      <c r="G1388" s="0" t="s">
        <v>998</v>
      </c>
      <c r="H1388" s="0" t="s">
        <v>6660</v>
      </c>
      <c r="I1388" s="1" t="n">
        <v>0</v>
      </c>
      <c r="J1388" s="0" t="n">
        <f aca="false">I1388/(P$4*P$3)</f>
        <v>0</v>
      </c>
      <c r="K1388" s="0" t="n">
        <f aca="false">J1388*10^9*P$5</f>
        <v>0</v>
      </c>
      <c r="L1388" s="0" t="n">
        <f aca="false">K1388*P$7/P$8</f>
        <v>0</v>
      </c>
      <c r="M1388" s="0" t="n">
        <f aca="false">IF(I1388&gt;0,MIN(ROUNDUP(L1388,P$9),1000),0)</f>
        <v>0</v>
      </c>
      <c r="Q1388" s="0" t="n">
        <v>1</v>
      </c>
    </row>
    <row r="1389" customFormat="false" ht="13.8" hidden="false" customHeight="false" outlineLevel="0" collapsed="false">
      <c r="A1389" s="0" t="s">
        <v>6661</v>
      </c>
      <c r="B1389" s="0" t="n">
        <f aca="false">-M1389</f>
        <v>-0</v>
      </c>
      <c r="C1389" s="0" t="n">
        <v>1000</v>
      </c>
      <c r="D1389" s="0" t="n">
        <v>0</v>
      </c>
      <c r="E1389" s="0" t="s">
        <v>6662</v>
      </c>
      <c r="F1389" s="0" t="s">
        <v>6663</v>
      </c>
      <c r="G1389" s="0" t="s">
        <v>6664</v>
      </c>
      <c r="H1389" s="0" t="s">
        <v>6665</v>
      </c>
      <c r="I1389" s="1" t="n">
        <v>0</v>
      </c>
      <c r="J1389" s="0" t="n">
        <f aca="false">I1389/(P$4*P$3)</f>
        <v>0</v>
      </c>
      <c r="K1389" s="0" t="n">
        <f aca="false">J1389*10^9*P$5</f>
        <v>0</v>
      </c>
      <c r="L1389" s="0" t="n">
        <f aca="false">K1389*P$7/P$8</f>
        <v>0</v>
      </c>
      <c r="M1389" s="0" t="n">
        <f aca="false">IF(I1389&gt;0,MIN(ROUNDUP(L1389,P$9),1000),0)</f>
        <v>0</v>
      </c>
      <c r="Q1389" s="0" t="n">
        <v>1</v>
      </c>
    </row>
    <row r="1390" customFormat="false" ht="13.8" hidden="false" customHeight="false" outlineLevel="0" collapsed="false">
      <c r="A1390" s="0" t="s">
        <v>6666</v>
      </c>
      <c r="B1390" s="0" t="n">
        <f aca="false">-M1390</f>
        <v>-0</v>
      </c>
      <c r="C1390" s="0" t="n">
        <v>1000</v>
      </c>
      <c r="D1390" s="0" t="n">
        <v>0</v>
      </c>
      <c r="E1390" s="0" t="s">
        <v>6667</v>
      </c>
      <c r="F1390" s="0" t="s">
        <v>6668</v>
      </c>
      <c r="G1390" s="0" t="s">
        <v>6669</v>
      </c>
      <c r="H1390" s="0" t="s">
        <v>6670</v>
      </c>
      <c r="I1390" s="1" t="n">
        <v>0</v>
      </c>
      <c r="J1390" s="0" t="n">
        <f aca="false">I1390/(P$4*P$3)</f>
        <v>0</v>
      </c>
      <c r="K1390" s="0" t="n">
        <f aca="false">J1390*10^9*P$5</f>
        <v>0</v>
      </c>
      <c r="L1390" s="0" t="n">
        <f aca="false">K1390*P$7/P$8</f>
        <v>0</v>
      </c>
      <c r="M1390" s="0" t="n">
        <f aca="false">IF(I1390&gt;0,MIN(ROUNDUP(L1390,P$9),1000),0)</f>
        <v>0</v>
      </c>
      <c r="Q1390" s="0" t="n">
        <v>1</v>
      </c>
    </row>
    <row r="1391" customFormat="false" ht="13.8" hidden="false" customHeight="false" outlineLevel="0" collapsed="false">
      <c r="A1391" s="0" t="s">
        <v>6671</v>
      </c>
      <c r="B1391" s="0" t="n">
        <f aca="false">-M1391</f>
        <v>-0</v>
      </c>
      <c r="C1391" s="0" t="n">
        <v>1000</v>
      </c>
      <c r="D1391" s="0" t="n">
        <v>0</v>
      </c>
      <c r="E1391" s="0" t="s">
        <v>6672</v>
      </c>
      <c r="F1391" s="0" t="s">
        <v>6673</v>
      </c>
      <c r="G1391" s="0" t="s">
        <v>6674</v>
      </c>
      <c r="H1391" s="0" t="s">
        <v>6675</v>
      </c>
      <c r="I1391" s="1" t="n">
        <v>0</v>
      </c>
      <c r="J1391" s="0" t="n">
        <f aca="false">I1391/(P$4*P$3)</f>
        <v>0</v>
      </c>
      <c r="K1391" s="0" t="n">
        <f aca="false">J1391*10^9*P$5</f>
        <v>0</v>
      </c>
      <c r="L1391" s="0" t="n">
        <f aca="false">K1391*P$7/P$8</f>
        <v>0</v>
      </c>
      <c r="M1391" s="0" t="n">
        <f aca="false">IF(I1391&gt;0,MIN(ROUNDUP(L1391,P$9),1000),0)</f>
        <v>0</v>
      </c>
      <c r="Q1391" s="0" t="n">
        <v>1</v>
      </c>
    </row>
    <row r="1392" customFormat="false" ht="13.8" hidden="false" customHeight="false" outlineLevel="0" collapsed="false">
      <c r="A1392" s="0" t="s">
        <v>6676</v>
      </c>
      <c r="B1392" s="0" t="n">
        <f aca="false">-M1392</f>
        <v>-0</v>
      </c>
      <c r="C1392" s="0" t="n">
        <v>1000</v>
      </c>
      <c r="D1392" s="0" t="n">
        <v>0</v>
      </c>
      <c r="E1392" s="0" t="s">
        <v>6677</v>
      </c>
      <c r="F1392" s="0" t="s">
        <v>6678</v>
      </c>
      <c r="G1392" s="0" t="s">
        <v>6679</v>
      </c>
      <c r="H1392" s="0" t="s">
        <v>6680</v>
      </c>
      <c r="I1392" s="1" t="n">
        <v>0</v>
      </c>
      <c r="J1392" s="0" t="n">
        <f aca="false">I1392/(P$4*P$3)</f>
        <v>0</v>
      </c>
      <c r="K1392" s="0" t="n">
        <f aca="false">J1392*10^9*P$5</f>
        <v>0</v>
      </c>
      <c r="L1392" s="0" t="n">
        <f aca="false">K1392*P$7/P$8</f>
        <v>0</v>
      </c>
      <c r="M1392" s="0" t="n">
        <f aca="false">IF(I1392&gt;0,MIN(ROUNDUP(L1392,P$9),1000),0)</f>
        <v>0</v>
      </c>
      <c r="Q1392" s="0" t="n">
        <v>1</v>
      </c>
    </row>
    <row r="1393" customFormat="false" ht="13.8" hidden="false" customHeight="false" outlineLevel="0" collapsed="false">
      <c r="A1393" s="0" t="s">
        <v>6681</v>
      </c>
      <c r="B1393" s="0" t="n">
        <f aca="false">-M1393</f>
        <v>-0</v>
      </c>
      <c r="C1393" s="0" t="n">
        <v>1000</v>
      </c>
      <c r="D1393" s="0" t="n">
        <v>0</v>
      </c>
      <c r="E1393" s="0" t="s">
        <v>6682</v>
      </c>
      <c r="F1393" s="0" t="s">
        <v>6683</v>
      </c>
      <c r="G1393" s="0" t="s">
        <v>6679</v>
      </c>
      <c r="H1393" s="0" t="s">
        <v>6684</v>
      </c>
      <c r="I1393" s="1" t="n">
        <v>0</v>
      </c>
      <c r="J1393" s="0" t="n">
        <f aca="false">I1393/(P$4*P$3)</f>
        <v>0</v>
      </c>
      <c r="K1393" s="0" t="n">
        <f aca="false">J1393*10^9*P$5</f>
        <v>0</v>
      </c>
      <c r="L1393" s="0" t="n">
        <f aca="false">K1393*P$7/P$8</f>
        <v>0</v>
      </c>
      <c r="M1393" s="0" t="n">
        <f aca="false">IF(I1393&gt;0,MIN(ROUNDUP(L1393,P$9),1000),0)</f>
        <v>0</v>
      </c>
      <c r="Q1393" s="0" t="n">
        <v>1</v>
      </c>
    </row>
    <row r="1394" customFormat="false" ht="13.8" hidden="false" customHeight="false" outlineLevel="0" collapsed="false">
      <c r="A1394" s="0" t="s">
        <v>6685</v>
      </c>
      <c r="B1394" s="0" t="n">
        <f aca="false">-M1394</f>
        <v>-0</v>
      </c>
      <c r="C1394" s="0" t="n">
        <v>1000</v>
      </c>
      <c r="D1394" s="0" t="n">
        <v>0</v>
      </c>
      <c r="E1394" s="0" t="s">
        <v>6686</v>
      </c>
      <c r="F1394" s="0" t="s">
        <v>6687</v>
      </c>
      <c r="G1394" s="0" t="s">
        <v>6679</v>
      </c>
      <c r="H1394" s="0" t="s">
        <v>6688</v>
      </c>
      <c r="I1394" s="1" t="n">
        <v>0</v>
      </c>
      <c r="J1394" s="0" t="n">
        <f aca="false">I1394/(P$4*P$3)</f>
        <v>0</v>
      </c>
      <c r="K1394" s="0" t="n">
        <f aca="false">J1394*10^9*P$5</f>
        <v>0</v>
      </c>
      <c r="L1394" s="0" t="n">
        <f aca="false">K1394*P$7/P$8</f>
        <v>0</v>
      </c>
      <c r="M1394" s="0" t="n">
        <f aca="false">IF(I1394&gt;0,MIN(ROUNDUP(L1394,P$9),1000),0)</f>
        <v>0</v>
      </c>
      <c r="Q1394" s="0" t="n">
        <v>1</v>
      </c>
    </row>
    <row r="1395" customFormat="false" ht="13.8" hidden="false" customHeight="false" outlineLevel="0" collapsed="false">
      <c r="A1395" s="0" t="s">
        <v>6689</v>
      </c>
      <c r="B1395" s="0" t="n">
        <f aca="false">-M1395</f>
        <v>-0</v>
      </c>
      <c r="C1395" s="0" t="n">
        <v>1000</v>
      </c>
      <c r="D1395" s="0" t="n">
        <v>0</v>
      </c>
      <c r="E1395" s="0" t="s">
        <v>6690</v>
      </c>
      <c r="F1395" s="0" t="s">
        <v>6691</v>
      </c>
      <c r="G1395" s="0" t="s">
        <v>6692</v>
      </c>
      <c r="H1395" s="0" t="s">
        <v>6693</v>
      </c>
      <c r="I1395" s="1" t="n">
        <v>0</v>
      </c>
      <c r="J1395" s="0" t="n">
        <f aca="false">I1395/(P$4*P$3)</f>
        <v>0</v>
      </c>
      <c r="K1395" s="0" t="n">
        <f aca="false">J1395*10^9*P$5</f>
        <v>0</v>
      </c>
      <c r="L1395" s="0" t="n">
        <f aca="false">K1395*P$7/P$8</f>
        <v>0</v>
      </c>
      <c r="M1395" s="0" t="n">
        <f aca="false">IF(I1395&gt;0,MIN(ROUNDUP(L1395,P$9),1000),0)</f>
        <v>0</v>
      </c>
      <c r="Q1395" s="0" t="n">
        <v>1</v>
      </c>
    </row>
    <row r="1396" customFormat="false" ht="13.8" hidden="false" customHeight="false" outlineLevel="0" collapsed="false">
      <c r="A1396" s="0" t="s">
        <v>6694</v>
      </c>
      <c r="B1396" s="0" t="n">
        <f aca="false">-M1396</f>
        <v>-0</v>
      </c>
      <c r="C1396" s="0" t="n">
        <v>1000</v>
      </c>
      <c r="D1396" s="0" t="n">
        <v>0</v>
      </c>
      <c r="E1396" s="0" t="s">
        <v>6695</v>
      </c>
      <c r="F1396" s="0" t="s">
        <v>6696</v>
      </c>
      <c r="G1396" s="0" t="s">
        <v>473</v>
      </c>
      <c r="H1396" s="0" t="s">
        <v>6697</v>
      </c>
      <c r="I1396" s="1" t="n">
        <v>0</v>
      </c>
      <c r="J1396" s="0" t="n">
        <f aca="false">I1396/(P$4*P$3)</f>
        <v>0</v>
      </c>
      <c r="K1396" s="0" t="n">
        <f aca="false">J1396*10^9*P$5</f>
        <v>0</v>
      </c>
      <c r="L1396" s="0" t="n">
        <f aca="false">K1396*P$7/P$8</f>
        <v>0</v>
      </c>
      <c r="M1396" s="0" t="n">
        <f aca="false">IF(I1396&gt;0,MIN(ROUNDUP(L1396,P$9),1000),0)</f>
        <v>0</v>
      </c>
      <c r="Q1396" s="0" t="n">
        <v>1</v>
      </c>
    </row>
    <row r="1397" customFormat="false" ht="13.8" hidden="false" customHeight="false" outlineLevel="0" collapsed="false">
      <c r="A1397" s="0" t="s">
        <v>6698</v>
      </c>
      <c r="B1397" s="0" t="n">
        <f aca="false">-M1397</f>
        <v>-0</v>
      </c>
      <c r="C1397" s="0" t="n">
        <v>1000</v>
      </c>
      <c r="D1397" s="0" t="n">
        <v>0</v>
      </c>
      <c r="E1397" s="0" t="s">
        <v>6699</v>
      </c>
      <c r="F1397" s="0" t="s">
        <v>6700</v>
      </c>
      <c r="G1397" s="0" t="s">
        <v>458</v>
      </c>
      <c r="H1397" s="0" t="s">
        <v>6701</v>
      </c>
      <c r="I1397" s="1" t="n">
        <v>0</v>
      </c>
      <c r="J1397" s="0" t="n">
        <f aca="false">I1397/(P$4*P$3)</f>
        <v>0</v>
      </c>
      <c r="K1397" s="0" t="n">
        <f aca="false">J1397*10^9*P$5</f>
        <v>0</v>
      </c>
      <c r="L1397" s="0" t="n">
        <f aca="false">K1397*P$7/P$8</f>
        <v>0</v>
      </c>
      <c r="M1397" s="0" t="n">
        <f aca="false">IF(I1397&gt;0,MIN(ROUNDUP(L1397,P$9),1000),0)</f>
        <v>0</v>
      </c>
      <c r="Q1397" s="0" t="n">
        <v>1</v>
      </c>
    </row>
    <row r="1398" customFormat="false" ht="13.8" hidden="false" customHeight="false" outlineLevel="0" collapsed="false">
      <c r="A1398" s="0" t="s">
        <v>6702</v>
      </c>
      <c r="B1398" s="0" t="n">
        <f aca="false">-M1398</f>
        <v>-0</v>
      </c>
      <c r="C1398" s="0" t="n">
        <v>1000</v>
      </c>
      <c r="D1398" s="0" t="n">
        <v>0</v>
      </c>
      <c r="E1398" s="0" t="s">
        <v>6703</v>
      </c>
      <c r="F1398" s="0" t="s">
        <v>6704</v>
      </c>
      <c r="G1398" s="0" t="s">
        <v>6705</v>
      </c>
      <c r="H1398" s="0" t="s">
        <v>6706</v>
      </c>
      <c r="I1398" s="1" t="n">
        <v>0</v>
      </c>
      <c r="J1398" s="0" t="n">
        <f aca="false">I1398/(P$4*P$3)</f>
        <v>0</v>
      </c>
      <c r="K1398" s="0" t="n">
        <f aca="false">J1398*10^9*P$5</f>
        <v>0</v>
      </c>
      <c r="L1398" s="0" t="n">
        <f aca="false">K1398*P$7/P$8</f>
        <v>0</v>
      </c>
      <c r="M1398" s="0" t="n">
        <f aca="false">IF(I1398&gt;0,MIN(ROUNDUP(L1398,P$9),1000),0)</f>
        <v>0</v>
      </c>
      <c r="Q1398" s="0" t="n">
        <v>1</v>
      </c>
    </row>
    <row r="1399" customFormat="false" ht="13.8" hidden="false" customHeight="false" outlineLevel="0" collapsed="false">
      <c r="A1399" s="0" t="s">
        <v>6707</v>
      </c>
      <c r="B1399" s="0" t="n">
        <f aca="false">-M1399</f>
        <v>-0</v>
      </c>
      <c r="C1399" s="0" t="n">
        <v>1000</v>
      </c>
      <c r="D1399" s="0" t="n">
        <v>0</v>
      </c>
      <c r="E1399" s="0" t="s">
        <v>6708</v>
      </c>
      <c r="F1399" s="0" t="s">
        <v>6709</v>
      </c>
      <c r="G1399" s="0" t="s">
        <v>6710</v>
      </c>
      <c r="H1399" s="0" t="s">
        <v>6711</v>
      </c>
      <c r="I1399" s="1" t="n">
        <v>0</v>
      </c>
      <c r="J1399" s="0" t="n">
        <f aca="false">I1399/(P$4*P$3)</f>
        <v>0</v>
      </c>
      <c r="K1399" s="0" t="n">
        <f aca="false">J1399*10^9*P$5</f>
        <v>0</v>
      </c>
      <c r="L1399" s="0" t="n">
        <f aca="false">K1399*P$7/P$8</f>
        <v>0</v>
      </c>
      <c r="M1399" s="0" t="n">
        <f aca="false">IF(I1399&gt;0,MIN(ROUNDUP(L1399,P$9),1000),0)</f>
        <v>0</v>
      </c>
      <c r="Q1399" s="0" t="n">
        <v>1</v>
      </c>
    </row>
    <row r="1400" customFormat="false" ht="13.8" hidden="false" customHeight="false" outlineLevel="0" collapsed="false">
      <c r="A1400" s="0" t="s">
        <v>6712</v>
      </c>
      <c r="B1400" s="0" t="n">
        <f aca="false">-M1400</f>
        <v>-0</v>
      </c>
      <c r="C1400" s="0" t="n">
        <v>1000</v>
      </c>
      <c r="D1400" s="0" t="n">
        <v>0</v>
      </c>
      <c r="E1400" s="0" t="s">
        <v>6713</v>
      </c>
      <c r="F1400" s="0" t="s">
        <v>6714</v>
      </c>
      <c r="G1400" s="0" t="s">
        <v>6715</v>
      </c>
      <c r="H1400" s="0" t="s">
        <v>6716</v>
      </c>
      <c r="I1400" s="1" t="n">
        <v>0</v>
      </c>
      <c r="J1400" s="0" t="n">
        <f aca="false">I1400/(P$4*P$3)</f>
        <v>0</v>
      </c>
      <c r="K1400" s="0" t="n">
        <f aca="false">J1400*10^9*P$5</f>
        <v>0</v>
      </c>
      <c r="L1400" s="0" t="n">
        <f aca="false">K1400*P$7/P$8</f>
        <v>0</v>
      </c>
      <c r="M1400" s="0" t="n">
        <f aca="false">IF(I1400&gt;0,MIN(ROUNDUP(L1400,P$9),1000),0)</f>
        <v>0</v>
      </c>
      <c r="Q1400" s="0" t="n">
        <v>1</v>
      </c>
    </row>
    <row r="1401" customFormat="false" ht="13.8" hidden="false" customHeight="false" outlineLevel="0" collapsed="false">
      <c r="A1401" s="0" t="s">
        <v>6717</v>
      </c>
      <c r="B1401" s="0" t="n">
        <f aca="false">-M1401</f>
        <v>-0</v>
      </c>
      <c r="C1401" s="0" t="n">
        <v>1000</v>
      </c>
      <c r="D1401" s="0" t="n">
        <v>0</v>
      </c>
      <c r="E1401" s="0" t="s">
        <v>6718</v>
      </c>
      <c r="F1401" s="0" t="s">
        <v>6719</v>
      </c>
      <c r="G1401" s="0" t="s">
        <v>6720</v>
      </c>
      <c r="H1401" s="0" t="s">
        <v>6721</v>
      </c>
      <c r="I1401" s="1" t="n">
        <v>0</v>
      </c>
      <c r="J1401" s="0" t="n">
        <f aca="false">I1401/(P$4*P$3)</f>
        <v>0</v>
      </c>
      <c r="K1401" s="0" t="n">
        <f aca="false">J1401*10^9*P$5</f>
        <v>0</v>
      </c>
      <c r="L1401" s="0" t="n">
        <f aca="false">K1401*P$7/P$8</f>
        <v>0</v>
      </c>
      <c r="M1401" s="0" t="n">
        <f aca="false">IF(I1401&gt;0,MIN(ROUNDUP(L1401,P$9),1000),0)</f>
        <v>0</v>
      </c>
      <c r="Q1401" s="0" t="n">
        <v>1</v>
      </c>
    </row>
    <row r="1402" customFormat="false" ht="13.8" hidden="false" customHeight="false" outlineLevel="0" collapsed="false">
      <c r="A1402" s="0" t="s">
        <v>6722</v>
      </c>
      <c r="B1402" s="0" t="n">
        <f aca="false">-M1402</f>
        <v>-0</v>
      </c>
      <c r="C1402" s="0" t="n">
        <v>1000</v>
      </c>
      <c r="D1402" s="0" t="n">
        <v>0</v>
      </c>
      <c r="E1402" s="0" t="s">
        <v>6723</v>
      </c>
      <c r="F1402" s="0" t="s">
        <v>6724</v>
      </c>
      <c r="G1402" s="0" t="s">
        <v>6725</v>
      </c>
      <c r="H1402" s="0" t="s">
        <v>6726</v>
      </c>
      <c r="I1402" s="1" t="n">
        <v>0</v>
      </c>
      <c r="J1402" s="0" t="n">
        <f aca="false">I1402/(P$4*P$3)</f>
        <v>0</v>
      </c>
      <c r="K1402" s="0" t="n">
        <f aca="false">J1402*10^9*P$5</f>
        <v>0</v>
      </c>
      <c r="L1402" s="0" t="n">
        <f aca="false">K1402*P$7/P$8</f>
        <v>0</v>
      </c>
      <c r="M1402" s="0" t="n">
        <f aca="false">IF(I1402&gt;0,MIN(ROUNDUP(L1402,P$9),1000),0)</f>
        <v>0</v>
      </c>
      <c r="Q1402" s="0" t="n">
        <v>1</v>
      </c>
    </row>
    <row r="1403" customFormat="false" ht="13.8" hidden="false" customHeight="false" outlineLevel="0" collapsed="false">
      <c r="A1403" s="0" t="s">
        <v>6727</v>
      </c>
      <c r="B1403" s="0" t="n">
        <f aca="false">-M1403</f>
        <v>-0</v>
      </c>
      <c r="C1403" s="0" t="n">
        <v>1000</v>
      </c>
      <c r="D1403" s="0" t="n">
        <v>0</v>
      </c>
      <c r="E1403" s="0" t="s">
        <v>6728</v>
      </c>
      <c r="F1403" s="0" t="s">
        <v>6729</v>
      </c>
      <c r="G1403" s="0" t="s">
        <v>6730</v>
      </c>
      <c r="H1403" s="0" t="s">
        <v>6731</v>
      </c>
      <c r="I1403" s="1" t="n">
        <v>0</v>
      </c>
      <c r="J1403" s="0" t="n">
        <f aca="false">I1403/(P$4*P$3)</f>
        <v>0</v>
      </c>
      <c r="K1403" s="0" t="n">
        <f aca="false">J1403*10^9*P$5</f>
        <v>0</v>
      </c>
      <c r="L1403" s="0" t="n">
        <f aca="false">K1403*P$7/P$8</f>
        <v>0</v>
      </c>
      <c r="M1403" s="0" t="n">
        <f aca="false">IF(I1403&gt;0,MIN(ROUNDUP(L1403,P$9),1000),0)</f>
        <v>0</v>
      </c>
      <c r="Q1403" s="0" t="n">
        <v>1</v>
      </c>
    </row>
    <row r="1404" customFormat="false" ht="13.8" hidden="false" customHeight="false" outlineLevel="0" collapsed="false">
      <c r="A1404" s="0" t="s">
        <v>6732</v>
      </c>
      <c r="B1404" s="0" t="n">
        <f aca="false">-M1404</f>
        <v>-0</v>
      </c>
      <c r="C1404" s="0" t="n">
        <v>1000</v>
      </c>
      <c r="D1404" s="0" t="n">
        <v>0</v>
      </c>
      <c r="E1404" s="0" t="s">
        <v>6733</v>
      </c>
      <c r="F1404" s="0" t="s">
        <v>6734</v>
      </c>
      <c r="G1404" s="0" t="s">
        <v>6735</v>
      </c>
      <c r="H1404" s="0" t="s">
        <v>6736</v>
      </c>
      <c r="I1404" s="1" t="n">
        <v>0</v>
      </c>
      <c r="J1404" s="0" t="n">
        <f aca="false">I1404/(P$4*P$3)</f>
        <v>0</v>
      </c>
      <c r="K1404" s="0" t="n">
        <f aca="false">J1404*10^9*P$5</f>
        <v>0</v>
      </c>
      <c r="L1404" s="0" t="n">
        <f aca="false">K1404*P$7/P$8</f>
        <v>0</v>
      </c>
      <c r="M1404" s="0" t="n">
        <f aca="false">IF(I1404&gt;0,MIN(ROUNDUP(L1404,P$9),1000),0)</f>
        <v>0</v>
      </c>
      <c r="Q1404" s="0" t="n">
        <v>1</v>
      </c>
    </row>
    <row r="1405" customFormat="false" ht="13.8" hidden="false" customHeight="false" outlineLevel="0" collapsed="false">
      <c r="A1405" s="0" t="s">
        <v>6737</v>
      </c>
      <c r="B1405" s="0" t="n">
        <f aca="false">-M1405</f>
        <v>-0</v>
      </c>
      <c r="C1405" s="0" t="n">
        <v>1000</v>
      </c>
      <c r="D1405" s="0" t="n">
        <v>0</v>
      </c>
      <c r="E1405" s="0" t="s">
        <v>6738</v>
      </c>
      <c r="F1405" s="0" t="s">
        <v>6739</v>
      </c>
      <c r="G1405" s="0" t="s">
        <v>6740</v>
      </c>
      <c r="H1405" s="0" t="s">
        <v>6741</v>
      </c>
      <c r="I1405" s="1" t="n">
        <v>0</v>
      </c>
      <c r="J1405" s="0" t="n">
        <f aca="false">I1405/(P$4*P$3)</f>
        <v>0</v>
      </c>
      <c r="K1405" s="0" t="n">
        <f aca="false">J1405*10^9*P$5</f>
        <v>0</v>
      </c>
      <c r="L1405" s="0" t="n">
        <f aca="false">K1405*P$7/P$8</f>
        <v>0</v>
      </c>
      <c r="M1405" s="0" t="n">
        <f aca="false">IF(I1405&gt;0,MIN(ROUNDUP(L1405,P$9),1000),0)</f>
        <v>0</v>
      </c>
      <c r="Q1405" s="0" t="n">
        <v>1</v>
      </c>
    </row>
    <row r="1406" customFormat="false" ht="13.8" hidden="false" customHeight="false" outlineLevel="0" collapsed="false">
      <c r="A1406" s="0" t="s">
        <v>6742</v>
      </c>
      <c r="B1406" s="0" t="n">
        <f aca="false">-M1406</f>
        <v>-0</v>
      </c>
      <c r="C1406" s="0" t="n">
        <v>1000</v>
      </c>
      <c r="D1406" s="0" t="n">
        <v>0</v>
      </c>
      <c r="E1406" s="0" t="s">
        <v>6743</v>
      </c>
      <c r="F1406" s="0" t="s">
        <v>6744</v>
      </c>
      <c r="G1406" s="0" t="s">
        <v>6745</v>
      </c>
      <c r="H1406" s="0" t="s">
        <v>6746</v>
      </c>
      <c r="I1406" s="1" t="n">
        <v>0</v>
      </c>
      <c r="J1406" s="0" t="n">
        <f aca="false">I1406/(P$4*P$3)</f>
        <v>0</v>
      </c>
      <c r="K1406" s="0" t="n">
        <f aca="false">J1406*10^9*P$5</f>
        <v>0</v>
      </c>
      <c r="L1406" s="0" t="n">
        <f aca="false">K1406*P$7/P$8</f>
        <v>0</v>
      </c>
      <c r="M1406" s="0" t="n">
        <f aca="false">IF(I1406&gt;0,MIN(ROUNDUP(L1406,P$9),1000),0)</f>
        <v>0</v>
      </c>
      <c r="Q1406" s="0" t="n">
        <v>1</v>
      </c>
    </row>
    <row r="1407" customFormat="false" ht="13.8" hidden="false" customHeight="false" outlineLevel="0" collapsed="false">
      <c r="A1407" s="0" t="s">
        <v>6747</v>
      </c>
      <c r="B1407" s="0" t="n">
        <f aca="false">-M1407</f>
        <v>-0</v>
      </c>
      <c r="C1407" s="0" t="n">
        <v>1000</v>
      </c>
      <c r="D1407" s="0" t="n">
        <v>0</v>
      </c>
      <c r="E1407" s="0" t="s">
        <v>6748</v>
      </c>
      <c r="F1407" s="0" t="s">
        <v>6749</v>
      </c>
      <c r="G1407" s="0" t="s">
        <v>6745</v>
      </c>
      <c r="H1407" s="0" t="s">
        <v>6750</v>
      </c>
      <c r="I1407" s="1" t="n">
        <v>0</v>
      </c>
      <c r="J1407" s="0" t="n">
        <f aca="false">I1407/(P$4*P$3)</f>
        <v>0</v>
      </c>
      <c r="K1407" s="0" t="n">
        <f aca="false">J1407*10^9*P$5</f>
        <v>0</v>
      </c>
      <c r="L1407" s="0" t="n">
        <f aca="false">K1407*P$7/P$8</f>
        <v>0</v>
      </c>
      <c r="M1407" s="0" t="n">
        <f aca="false">IF(I1407&gt;0,MIN(ROUNDUP(L1407,P$9),1000),0)</f>
        <v>0</v>
      </c>
      <c r="Q1407" s="0" t="n">
        <v>1</v>
      </c>
    </row>
    <row r="1408" customFormat="false" ht="13.8" hidden="false" customHeight="false" outlineLevel="0" collapsed="false">
      <c r="A1408" s="0" t="s">
        <v>6751</v>
      </c>
      <c r="B1408" s="0" t="n">
        <f aca="false">-M1408</f>
        <v>-0</v>
      </c>
      <c r="C1408" s="0" t="n">
        <v>1000</v>
      </c>
      <c r="D1408" s="0" t="n">
        <v>0</v>
      </c>
      <c r="E1408" s="0" t="s">
        <v>6752</v>
      </c>
      <c r="F1408" s="0" t="s">
        <v>6753</v>
      </c>
      <c r="G1408" s="0" t="s">
        <v>6745</v>
      </c>
      <c r="H1408" s="0" t="s">
        <v>6754</v>
      </c>
      <c r="I1408" s="1" t="n">
        <v>0</v>
      </c>
      <c r="J1408" s="0" t="n">
        <f aca="false">I1408/(P$4*P$3)</f>
        <v>0</v>
      </c>
      <c r="K1408" s="0" t="n">
        <f aca="false">J1408*10^9*P$5</f>
        <v>0</v>
      </c>
      <c r="L1408" s="0" t="n">
        <f aca="false">K1408*P$7/P$8</f>
        <v>0</v>
      </c>
      <c r="M1408" s="0" t="n">
        <f aca="false">IF(I1408&gt;0,MIN(ROUNDUP(L1408,P$9),1000),0)</f>
        <v>0</v>
      </c>
      <c r="Q1408" s="0" t="n">
        <v>1</v>
      </c>
    </row>
    <row r="1409" customFormat="false" ht="13.8" hidden="false" customHeight="false" outlineLevel="0" collapsed="false">
      <c r="A1409" s="0" t="s">
        <v>6755</v>
      </c>
      <c r="B1409" s="0" t="n">
        <f aca="false">-M1409</f>
        <v>-0</v>
      </c>
      <c r="C1409" s="0" t="n">
        <v>1000</v>
      </c>
      <c r="D1409" s="0" t="n">
        <v>0</v>
      </c>
      <c r="E1409" s="0" t="s">
        <v>6756</v>
      </c>
      <c r="F1409" s="0" t="s">
        <v>6757</v>
      </c>
      <c r="G1409" s="0" t="s">
        <v>6758</v>
      </c>
      <c r="H1409" s="0" t="s">
        <v>6759</v>
      </c>
      <c r="I1409" s="1" t="n">
        <v>0</v>
      </c>
      <c r="J1409" s="0" t="n">
        <f aca="false">I1409/(P$4*P$3)</f>
        <v>0</v>
      </c>
      <c r="K1409" s="0" t="n">
        <f aca="false">J1409*10^9*P$5</f>
        <v>0</v>
      </c>
      <c r="L1409" s="0" t="n">
        <f aca="false">K1409*P$7/P$8</f>
        <v>0</v>
      </c>
      <c r="M1409" s="0" t="n">
        <f aca="false">IF(I1409&gt;0,MIN(ROUNDUP(L1409,P$9),1000),0)</f>
        <v>0</v>
      </c>
      <c r="Q1409" s="0" t="n">
        <v>1</v>
      </c>
    </row>
    <row r="1410" customFormat="false" ht="13.8" hidden="false" customHeight="false" outlineLevel="0" collapsed="false">
      <c r="A1410" s="0" t="s">
        <v>6760</v>
      </c>
      <c r="B1410" s="0" t="n">
        <f aca="false">-M1410</f>
        <v>-0</v>
      </c>
      <c r="C1410" s="0" t="n">
        <v>1000</v>
      </c>
      <c r="D1410" s="0" t="n">
        <v>0</v>
      </c>
      <c r="E1410" s="0" t="s">
        <v>6761</v>
      </c>
      <c r="F1410" s="0" t="s">
        <v>6762</v>
      </c>
      <c r="G1410" s="0" t="s">
        <v>1051</v>
      </c>
      <c r="H1410" s="0" t="s">
        <v>6763</v>
      </c>
      <c r="I1410" s="1" t="n">
        <v>0</v>
      </c>
      <c r="J1410" s="0" t="n">
        <f aca="false">I1410/(P$4*P$3)</f>
        <v>0</v>
      </c>
      <c r="K1410" s="0" t="n">
        <f aca="false">J1410*10^9*P$5</f>
        <v>0</v>
      </c>
      <c r="L1410" s="0" t="n">
        <f aca="false">K1410*P$7/P$8</f>
        <v>0</v>
      </c>
      <c r="M1410" s="0" t="n">
        <f aca="false">IF(I1410&gt;0,MIN(ROUNDUP(L1410,P$9),1000),0)</f>
        <v>0</v>
      </c>
      <c r="Q1410" s="0" t="n">
        <v>1</v>
      </c>
    </row>
    <row r="1411" customFormat="false" ht="13.8" hidden="false" customHeight="false" outlineLevel="0" collapsed="false">
      <c r="A1411" s="0" t="s">
        <v>6764</v>
      </c>
      <c r="B1411" s="0" t="n">
        <f aca="false">-M1411</f>
        <v>-0</v>
      </c>
      <c r="C1411" s="0" t="n">
        <v>1000</v>
      </c>
      <c r="D1411" s="0" t="n">
        <v>0</v>
      </c>
      <c r="E1411" s="0" t="s">
        <v>6765</v>
      </c>
      <c r="F1411" s="0" t="s">
        <v>6766</v>
      </c>
      <c r="G1411" s="0" t="s">
        <v>1384</v>
      </c>
      <c r="H1411" s="0" t="s">
        <v>6767</v>
      </c>
      <c r="I1411" s="1" t="n">
        <v>0</v>
      </c>
      <c r="J1411" s="0" t="n">
        <f aca="false">I1411/(P$4*P$3)</f>
        <v>0</v>
      </c>
      <c r="K1411" s="0" t="n">
        <f aca="false">J1411*10^9*P$5</f>
        <v>0</v>
      </c>
      <c r="L1411" s="0" t="n">
        <f aca="false">K1411*P$7/P$8</f>
        <v>0</v>
      </c>
      <c r="M1411" s="0" t="n">
        <f aca="false">IF(I1411&gt;0,MIN(ROUNDUP(L1411,P$9),1000),0)</f>
        <v>0</v>
      </c>
      <c r="Q1411" s="0" t="n">
        <v>1</v>
      </c>
    </row>
    <row r="1412" customFormat="false" ht="13.8" hidden="false" customHeight="false" outlineLevel="0" collapsed="false">
      <c r="A1412" s="0" t="s">
        <v>6768</v>
      </c>
      <c r="B1412" s="0" t="n">
        <f aca="false">-M1412</f>
        <v>-0</v>
      </c>
      <c r="C1412" s="0" t="n">
        <v>1000</v>
      </c>
      <c r="D1412" s="0" t="n">
        <v>0</v>
      </c>
      <c r="E1412" s="0" t="s">
        <v>6769</v>
      </c>
      <c r="F1412" s="0" t="s">
        <v>6770</v>
      </c>
      <c r="G1412" s="0" t="s">
        <v>1384</v>
      </c>
      <c r="H1412" s="0" t="s">
        <v>6771</v>
      </c>
      <c r="I1412" s="1" t="n">
        <v>0</v>
      </c>
      <c r="J1412" s="0" t="n">
        <f aca="false">I1412/(P$4*P$3)</f>
        <v>0</v>
      </c>
      <c r="K1412" s="0" t="n">
        <f aca="false">J1412*10^9*P$5</f>
        <v>0</v>
      </c>
      <c r="L1412" s="0" t="n">
        <f aca="false">K1412*P$7/P$8</f>
        <v>0</v>
      </c>
      <c r="M1412" s="0" t="n">
        <f aca="false">IF(I1412&gt;0,MIN(ROUNDUP(L1412,P$9),1000),0)</f>
        <v>0</v>
      </c>
      <c r="Q1412" s="0" t="n">
        <v>1</v>
      </c>
    </row>
    <row r="1413" customFormat="false" ht="13.8" hidden="false" customHeight="false" outlineLevel="0" collapsed="false">
      <c r="A1413" s="0" t="s">
        <v>6772</v>
      </c>
      <c r="B1413" s="0" t="n">
        <f aca="false">-M1413</f>
        <v>-0</v>
      </c>
      <c r="C1413" s="0" t="n">
        <v>1000</v>
      </c>
      <c r="D1413" s="0" t="n">
        <v>0</v>
      </c>
      <c r="E1413" s="0" t="s">
        <v>6773</v>
      </c>
      <c r="F1413" s="0" t="s">
        <v>6774</v>
      </c>
      <c r="G1413" s="0" t="s">
        <v>1384</v>
      </c>
      <c r="H1413" s="0" t="s">
        <v>6775</v>
      </c>
      <c r="I1413" s="1" t="n">
        <v>0</v>
      </c>
      <c r="J1413" s="0" t="n">
        <f aca="false">I1413/(P$4*P$3)</f>
        <v>0</v>
      </c>
      <c r="K1413" s="0" t="n">
        <f aca="false">J1413*10^9*P$5</f>
        <v>0</v>
      </c>
      <c r="L1413" s="0" t="n">
        <f aca="false">K1413*P$7/P$8</f>
        <v>0</v>
      </c>
      <c r="M1413" s="0" t="n">
        <f aca="false">IF(I1413&gt;0,MIN(ROUNDUP(L1413,P$9),1000),0)</f>
        <v>0</v>
      </c>
      <c r="Q1413" s="0" t="n">
        <v>1</v>
      </c>
    </row>
    <row r="1414" customFormat="false" ht="13.8" hidden="false" customHeight="false" outlineLevel="0" collapsed="false">
      <c r="A1414" s="0" t="s">
        <v>205</v>
      </c>
      <c r="B1414" s="0" t="n">
        <v>0</v>
      </c>
      <c r="C1414" s="0" t="n">
        <v>1000</v>
      </c>
      <c r="D1414" s="0" t="n">
        <v>0</v>
      </c>
      <c r="E1414" s="0" t="s">
        <v>209</v>
      </c>
      <c r="F1414" s="0" t="s">
        <v>207</v>
      </c>
      <c r="G1414" s="0" t="s">
        <v>6776</v>
      </c>
      <c r="H1414" s="0" t="s">
        <v>209</v>
      </c>
      <c r="I1414" s="1" t="n">
        <v>5.633803</v>
      </c>
      <c r="J1414" s="0" t="n">
        <f aca="false">I1414/(P$4*P$3)</f>
        <v>9.38967166666667E-008</v>
      </c>
      <c r="K1414" s="0" t="n">
        <f aca="false">J1414*10^9*P$5</f>
        <v>0.460093911666667</v>
      </c>
      <c r="L1414" s="0" t="n">
        <f aca="false">K1414*P$7/P$8</f>
        <v>0.460093911666667</v>
      </c>
      <c r="M1414" s="0" t="n">
        <f aca="false">IF(I1414&gt;0,MIN(ROUNDUP(L1414,P$9),1000),0)</f>
        <v>0.4601</v>
      </c>
    </row>
  </sheetData>
  <autoFilter ref="A1:J11067">
    <sortState ref="A2:J11067">
      <sortCondition ref="A2:A11067" descending="1" customList=""/>
    </sortState>
  </autoFilter>
  <hyperlinks>
    <hyperlink ref="R1" r:id="rId1" display="https://www.thermofisher.com/es/es/home/technical-resources/media-formulation.10.html "/>
    <hyperlink ref="R2" r:id="rId2" display="https://www.thermofisher.com/es/es/home/technical-resources/media-formulation.64.htm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2019-10-04T16:18:54Z</dcterms:created>
  <dc:creator>openpyxl</dc:creator>
  <dc:description/>
  <dc:language>en-US</dc:language>
  <cp:lastModifiedBy/>
  <dcterms:modified xsi:type="dcterms:W3CDTF">2021-10-19T12:52:01Z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