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24168272-C407-4CAB-8A69-FD7ACF371E64}"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R264" i="58" s="1"/>
  <c r="Q205" i="58"/>
  <c r="T205" i="58" s="1"/>
  <c r="Q521" i="58"/>
  <c r="R521" i="58" s="1"/>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R568" i="58" s="1"/>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Q10" i="58"/>
  <c r="T10" i="58" s="1"/>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<sst xmlns="http://schemas.openxmlformats.org/spreadsheetml/2006/main" count="9355" uniqueCount="2413">
  <si>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</si>
  <si>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</si>
  <si>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</si>
  <si>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</si>
  <si>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</si>
  <si>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</si>
  <si>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</si>
  <si>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</si>
  <si>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</si>
  <si>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</si>
  <si>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</si>
  <si>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</si>
  <si>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</si>
  <si>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</si>
  <si>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</si>
  <si>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</si>
  <si>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</si>
  <si>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</si>
  <si>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</si>
  <si>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</si>
  <si>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</si>
  <si>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</si>
  <si>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</si>
  <si>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</si>
  <si>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</si>
  <si>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</si>
  <si>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</si>
  <si>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</si>
  <si>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</si>
  <si>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</si>
  <si>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</si>
  <si>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</si>
  <si>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</si>
  <si>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</si>
  <si>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</si>
  <si>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</si>
  <si>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</si>
  <si>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</si>
  <si>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</si>
  <si>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</si>
  <si>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</si>
  <si>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</si>
  <si>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</si>
  <si>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</si>
  <si>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</si>
  <si>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</si>
  <si>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</si>
  <si>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</si>
  <si>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</si>
  <si>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</si>
  <si>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</si>
  <si>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</si>
  <si>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</si>
  <si>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</si>
  <si>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</si>
  <si>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</si>
  <si>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</si>
  <si>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</si>
  <si>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</si>
  <si>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</si>
  <si>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</si>
  <si>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</si>
  <si>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</si>
  <si>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</si>
  <si>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</si>
  <si>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</si>
  <si>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</si>
  <si>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</si>
  <si>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</si>
  <si>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</si>
  <si>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</si>
  <si>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</si>
  <si>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</si>
  <si>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</si>
  <si>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</si>
  <si>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</si>
  <si>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</si>
  <si>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</si>
  <si>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</si>
  <si>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</si>
  <si>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</si>
  <si>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</si>
  <si>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</si>
  <si>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</si>
  <si>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</si>
  <si>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</si>
  <si>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</si>
  <si>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</si>
  <si>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</si>
  <si>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</si>
  <si>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</si>
  <si>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</si>
  <si>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</si>
  <si>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</si>
  <si>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</si>
  <si>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</si>
  <si>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</si>
  <si>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</si>
  <si>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</si>
  <si>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</si>
  <si>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</si>
  <si>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</si>
  <si>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</si>
  <si>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</si>
  <si>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</si>
  <si>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</si>
  <si>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</si>
  <si>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</si>
  <si>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</si>
  <si>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</si>
  <si>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</si>
  <si>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</si>
  <si>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</si>
  <si>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</si>
  <si>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</si>
  <si>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</si>
  <si>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</si>
  <si>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</si>
  <si>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</si>
  <si>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</si>
  <si>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</si>
  <si>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</si>
  <si>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</si>
  <si>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</si>
  <si>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</si>
  <si>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</si>
  <si>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</si>
  <si>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</si>
  <si>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</si>
  <si>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</si>
  <si>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</si>
  <si>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</si>
  <si>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</si>
  <si>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</si>
  <si>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</si>
  <si>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</si>
  <si>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</si>
  <si>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</si>
  <si>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</si>
  <si>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</si>
  <si>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</si>
  <si>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</si>
  <si>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</si>
  <si>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</si>
  <si>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</si>
  <si>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</si>
  <si>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</si>
  <si>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</si>
  <si>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</si>
  <si>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</si>
  <si>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</si>
  <si>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</si>
  <si>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</si>
  <si>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</si>
  <si>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</si>
  <si>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</si>
  <si>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</si>
  <si>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</si>
  <si>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</si>
  <si>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</si>
  <si>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</si>
  <si>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</si>
  <si>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</si>
  <si>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</si>
  <si>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</si>
  <si>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</si>
  <si>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</si>
  <si>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</si>
  <si>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</si>
  <si>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</si>
  <si>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</si>
  <si>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</si>
  <si>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</si>
  <si>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</si>
  <si>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</si>
  <si>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</si>
  <si>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</si>
  <si>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</si>
  <si>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</si>
  <si>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</si>
  <si>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</si>
  <si>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</si>
  <si>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</si>
  <si>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</si>
  <si>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</si>
  <si>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</si>
  <si>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</si>
  <si>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</si>
  <si>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</si>
  <si>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</si>
  <si>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</si>
  <si>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</si>
  <si>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</si>
  <si>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</si>
  <si>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</si>
  <si>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</si>
  <si>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</si>
  <si>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</si>
  <si>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</si>
  <si>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</si>
  <si>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</si>
  <si>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</si>
  <si>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</si>
  <si>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</si>
  <si>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</si>
  <si>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</si>
  <si>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</si>
  <si>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</si>
  <si>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</si>
  <si>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</si>
  <si>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</si>
  <si>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</si>
  <si>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</si>
  <si>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</si>
  <si>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</si>
  <si>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</si>
  <si>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</si>
  <si>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</si>
  <si>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</si>
  <si>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</si>
  <si>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</si>
  <si>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</si>
  <si>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</si>
  <si>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</si>
  <si>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</si>
  <si>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</si>
  <si>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</si>
  <si>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</si>
  <si>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</si>
  <si>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</si>
  <si>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</si>
  <si>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</si>
  <si>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</si>
  <si>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</si>
  <si>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</si>
  <si>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</si>
  <si>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</si>
  <si>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</si>
  <si>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</si>
  <si>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</si>
  <si>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</si>
  <si>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</si>
  <si>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</si>
  <si>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</si>
  <si>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</si>
  <si>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</si>
  <si>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</si>
  <si>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</si>
  <si>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</si>
  <si>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</si>
  <si>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</si>
  <si>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</si>
  <si>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</si>
  <si>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</si>
  <si>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</si>
  <si>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</si>
  <si>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</si>
  <si>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</si>
  <si>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</si>
  <si>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</si>
  <si>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</si>
  <si>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</si>
  <si>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</si>
  <si>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</si>
  <si>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</si>
  <si>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</si>
  <si>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</si>
  <si>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</si>
  <si>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</si>
  <si>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</si>
  <si>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</si>
  <si>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</si>
  <si>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</si>
  <si>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</si>
  <si>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</si>
  <si>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</si>
  <si>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</si>
  <si>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</si>
  <si>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</si>
  <si>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</si>
  <si>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</si>
  <si>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</si>
  <si>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</si>
  <si>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</si>
  <si>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</si>
  <si>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</si>
  <si>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</si>
  <si>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</si>
  <si>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</si>
  <si>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</si>
  <si>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</si>
  <si>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</si>
  <si>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</si>
  <si>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</si>
  <si>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</si>
  <si>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</si>
  <si>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</si>
  <si>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</si>
  <si>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</si>
  <si>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</si>
  <si>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</si>
  <si>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</si>
  <si>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</si>
  <si>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</si>
  <si>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</si>
  <si>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</si>
  <si>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</si>
  <si>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</si>
  <si>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</si>
  <si>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</si>
  <si>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</si>
  <si>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</si>
  <si>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</si>
  <si>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</si>
  <si>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</si>
  <si>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</si>
  <si>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</si>
  <si>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</si>
  <si>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</si>
  <si>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</si>
  <si>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</si>
  <si>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</si>
  <si>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</si>
  <si>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</si>
  <si>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</si>
  <si>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</si>
  <si>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</si>
  <si>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</si>
  <si>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</si>
  <si>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</si>
  <si>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</si>
  <si>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</si>
  <si>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</si>
  <si>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</si>
  <si>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</si>
  <si>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</si>
  <si>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</si>
  <si>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</si>
  <si>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</si>
  <si>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</si>
  <si>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</si>
  <si>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</si>
  <si>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</si>
  <si>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</si>
  <si>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</si>
  <si>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</si>
  <si>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</si>
  <si>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</si>
  <si>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</si>
  <si>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</si>
  <si>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</si>
  <si>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</si>
  <si>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</si>
  <si>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</si>
  <si>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</si>
  <si>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</si>
  <si>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</si>
  <si>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</si>
  <si>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</si>
  <si>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</si>
  <si>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</si>
  <si>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</si>
  <si>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</si>
  <si>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</si>
  <si>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</si>
  <si>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</si>
  <si>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</si>
  <si>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</si>
  <si>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</si>
  <si>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</si>
  <si>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</si>
  <si>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</si>
  <si>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</si>
  <si>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</si>
  <si>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</si>
  <si>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</si>
  <si>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</si>
  <si>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</si>
  <si>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</si>
  <si>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</si>
  <si>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</si>
  <si>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</si>
  <si>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</si>
  <si>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</si>
  <si>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</si>
  <si>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</si>
  <si>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</si>
  <si>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</si>
  <si>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</si>
  <si>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</si>
  <si>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</si>
  <si>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</si>
  <si>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</si>
  <si>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</si>
  <si>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</si>
  <si>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</si>
  <si>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</si>
  <si>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</si>
  <si>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</si>
  <si>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</si>
  <si>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</si>
  <si>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</si>
  <si>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</si>
  <si>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</si>
  <si>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</si>
  <si>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</si>
  <si>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</si>
  <si>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</si>
  <si>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</si>
  <si>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</si>
  <si>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</si>
  <si>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</si>
  <si>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</si>
  <si>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</si>
  <si>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</si>
  <si>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</si>
  <si>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</si>
  <si>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</si>
  <si>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</si>
  <si>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</si>
  <si>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</si>
  <si>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</si>
  <si>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</si>
  <si>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</si>
  <si>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</si>
  <si>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</si>
  <si>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</si>
  <si>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</si>
  <si>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</si>
  <si>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</si>
  <si>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</si>
  <si>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</si>
  <si>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</si>
  <si>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</si>
  <si>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</si>
  <si>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</si>
  <si>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</si>
  <si>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</si>
  <si>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</si>
  <si>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</si>
  <si>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</si>
  <si>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</si>
  <si>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</si>
  <si>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</si>
  <si>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</si>
  <si>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</si>
  <si>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</si>
  <si>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</si>
  <si>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</si>
  <si>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</si>
  <si>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</si>
  <si>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</si>
  <si>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</si>
  <si>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</si>
  <si>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</si>
  <si>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</si>
  <si>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</si>
  <si>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</si>
  <si>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</si>
  <si>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</si>
  <si>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</si>
  <si>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</si>
  <si>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</si>
  <si>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</si>
  <si>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</si>
  <si>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</si>
  <si>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</si>
  <si>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</si>
  <si>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</si>
  <si>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</si>
  <si>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</si>
  <si>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</si>
  <si>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</si>
  <si>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</si>
  <si>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</si>
  <si>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</si>
  <si>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</si>
  <si>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</si>
  <si>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</si>
  <si>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</si>
  <si>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</si>
  <si>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</si>
  <si>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</si>
  <si>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</si>
  <si>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</si>
  <si>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</si>
  <si>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</si>
  <si>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</si>
  <si>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</si>
  <si>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</si>
  <si>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</si>
  <si>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</si>
  <si>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</si>
  <si>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</si>
  <si>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</si>
  <si>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</si>
  <si>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</si>
  <si>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</si>
  <si>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</si>
  <si>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</si>
  <si>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</si>
  <si>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</si>
  <si>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</si>
  <si>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</si>
  <si>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</si>
  <si>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</si>
  <si>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</si>
  <si>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</si>
  <si>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</si>
  <si>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</si>
  <si>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</si>
  <si>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</si>
  <si>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</si>
  <si>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</si>
  <si>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</si>
  <si>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</si>
  <si>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</si>
  <si>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</si>
  <si>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</si>
  <si>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</si>
  <si>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</si>
  <si>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</si>
  <si>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</si>
  <si>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</si>
  <si>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</si>
  <si>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</si>
  <si>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</si>
  <si>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</si>
  <si>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</si>
  <si>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</si>
  <si>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</si>
  <si>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</si>
  <si>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</si>
  <si>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</si>
  <si>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</si>
  <si>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</si>
  <si>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</si>
  <si>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</si>
  <si>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</si>
  <si>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</si>
  <si>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</si>
  <si>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</si>
  <si>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</si>
  <si>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</si>
  <si>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</si>
  <si>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</si>
  <si>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</si>
  <si>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</si>
  <si>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</si>
  <si>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</si>
  <si>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</si>
  <si>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</si>
  <si>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</si>
  <si>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</si>
  <si>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</si>
  <si>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</si>
  <si>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</si>
  <si>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</si>
  <si>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</si>
  <si>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</si>
  <si>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</si>
  <si>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</si>
  <si>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</si>
  <si>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</si>
  <si>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</si>
  <si>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</si>
  <si>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</si>
  <si>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</si>
  <si>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</si>
  <si>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</si>
  <si>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</si>
  <si>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</si>
  <si>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</si>
  <si>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</si>
  <si>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</si>
  <si>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</si>
  <si>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</si>
  <si>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</si>
  <si>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</si>
  <si>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</si>
  <si>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</si>
  <si>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</si>
  <si>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</si>
  <si>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</si>
  <si>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</si>
  <si>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</si>
  <si>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</si>
  <si>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</si>
  <si>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</si>
  <si>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</si>
  <si>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</si>
  <si>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</si>
  <si>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</si>
  <si>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</si>
  <si>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</si>
  <si>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</si>
  <si>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</si>
  <si>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</si>
  <si>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</si>
  <si>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</si>
  <si>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</si>
  <si>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</si>
  <si>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</si>
  <si>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</si>
  <si>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</si>
  <si>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</si>
  <si>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</si>
  <si>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</si>
  <si>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</si>
  <si>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</si>
  <si>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</si>
  <si>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</si>
  <si>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</si>
  <si>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</si>
  <si>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</si>
  <si>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</si>
  <si>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</si>
  <si>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</si>
  <si>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</si>
  <si>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</si>
  <si>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</si>
  <si>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</si>
  <si>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</si>
  <si>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</si>
  <si>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</si>
  <si>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</si>
  <si>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</si>
  <si>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</si>
  <si>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</si>
  <si>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</si>
  <si>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</si>
  <si>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</si>
  <si>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</si>
  <si>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</si>
  <si>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</si>
  <si>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</si>
  <si>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</si>
  <si>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</si>
  <si>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</si>
  <si>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</si>
  <si>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</si>
  <si>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</si>
  <si>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</si>
  <si>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</si>
  <si>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</si>
  <si>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</si>
  <si>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</si>
  <si>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</si>
  <si>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</si>
  <si>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</si>
  <si>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</si>
  <si>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</si>
  <si>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</si>
  <si>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</si>
  <si>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</si>
  <si>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</si>
  <si>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</si>
  <si>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</si>
  <si>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</si>
  <si>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</si>
  <si>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</si>
  <si>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</si>
  <si>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</si>
  <si>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</si>
  <si>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</si>
  <si>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</si>
  <si>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</si>
  <si>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</si>
  <si>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</si>
  <si>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</si>
  <si>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</si>
  <si>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</si>
  <si>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</si>
  <si>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</si>
  <si>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</si>
  <si>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</si>
  <si>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</si>
  <si>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</si>
  <si>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</si>
  <si>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</si>
  <si>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</si>
  <si>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</si>
  <si>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</si>
  <si>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</si>
  <si>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</si>
  <si>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</si>
  <si>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</si>
  <si>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</si>
  <si>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</si>
  <si>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</si>
  <si>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</si>
  <si>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</si>
  <si>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</si>
  <si>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</si>
  <si>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</si>
  <si>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</si>
  <si>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</si>
  <si>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</si>
  <si>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</si>
  <si>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</si>
  <si>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</si>
  <si>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</si>
  <si>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</si>
  <si>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</si>
  <si>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</si>
  <si>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</si>
  <si>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</si>
  <si>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</si>
  <si>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</si>
  <si>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</si>
  <si>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</si>
  <si>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</si>
  <si>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</si>
  <si>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</si>
  <si>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</si>
  <si>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</si>
  <si>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</si>
  <si>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</si>
  <si>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</si>
  <si>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</si>
  <si>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</si>
  <si>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</si>
  <si>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</si>
  <si>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</si>
  <si>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</si>
  <si>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</si>
  <si>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</si>
  <si>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</si>
  <si>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</si>
  <si>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</si>
  <si>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</si>
  <si>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</si>
  <si>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</si>
  <si>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</si>
  <si>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</si>
  <si>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</si>
  <si>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</si>
  <si>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</si>
  <si>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</si>
  <si>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</si>
  <si>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</si>
  <si>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</si>
  <si>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</si>
  <si>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</si>
  <si>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</si>
  <si>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</si>
  <si>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</si>
  <si>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</si>
  <si>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</si>
  <si>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</si>
  <si>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</si>
  <si>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</si>
  <si>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</si>
  <si>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</si>
  <si>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</si>
  <si>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</si>
  <si>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</si>
  <si>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</si>
  <si>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</si>
  <si>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</si>
  <si>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</si>
  <si>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</si>
  <si>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</si>
  <si>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</si>
  <si>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</si>
  <si>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</si>
  <si>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</si>
  <si>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</si>
  <si>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</si>
  <si>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</si>
  <si>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</si>
  <si>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</si>
  <si>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</si>
  <si>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</si>
  <si>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</si>
  <si>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</si>
  <si>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</si>
  <si>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</si>
  <si>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</si>
  <si>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</si>
  <si>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</si>
  <si>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</si>
  <si>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</si>
  <si>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</si>
  <si>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</si>
  <si>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</si>
  <si>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</si>
  <si>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</si>
  <si>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</si>
  <si>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</si>
  <si>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</si>
  <si>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</si>
  <si>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</si>
  <si>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</si>
  <si>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</si>
  <si>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</si>
  <si>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</si>
  <si>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</si>
  <si>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</si>
  <si>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</si>
  <si>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</si>
  <si>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</si>
  <si>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</si>
  <si>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</si>
  <si>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</si>
  <si>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</si>
  <si>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</si>
  <si>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</si>
  <si>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</si>
  <si>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</si>
  <si>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</si>
  <si>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</si>
  <si>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</si>
  <si>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</si>
  <si>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</si>
  <si>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</si>
  <si>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</si>
  <si>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</si>
  <si>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</si>
  <si>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</si>
  <si>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</si>
  <si>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</si>
  <si>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</si>
  <si>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</si>
  <si>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</si>
  <si>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</si>
  <si>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</si>
  <si>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</si>
  <si>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</si>
  <si>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</si>
  <si>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</si>
  <si>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</si>
  <si>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</si>
  <si>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</si>
  <si>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</si>
  <si>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</si>
  <si>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</si>
  <si>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</si>
  <si>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</si>
  <si>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</si>
  <si>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</si>
  <si>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</si>
  <si>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</si>
  <si>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</si>
  <si>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</si>
  <si>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</si>
  <si>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</si>
  <si>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</si>
  <si>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</si>
  <si>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</si>
  <si>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</si>
  <si>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</si>
  <si>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</si>
  <si>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</si>
  <si>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</si>
  <si>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</si>
  <si>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</si>
  <si>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</si>
  <si>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</si>
  <si>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</si>
  <si>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</si>
  <si>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</si>
  <si>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</si>
  <si>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</si>
  <si>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</si>
  <si>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</si>
  <si>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</si>
  <si>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</si>
  <si>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</si>
  <si>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</si>
  <si>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</si>
  <si>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</si>
  <si>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</si>
  <si>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</si>
  <si>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</si>
  <si>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</si>
  <si>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</si>
  <si>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</si>
  <si>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</si>
  <si>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</si>
  <si>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</si>
  <si>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</si>
  <si>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</si>
  <si>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</si>
  <si>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</si>
  <si>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</si>
  <si>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</si>
  <si>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</si>
  <si>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</si>
  <si>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</si>
  <si>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</si>
  <si>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</si>
  <si>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</si>
  <si>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</si>
  <si>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</si>
  <si>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</si>
  <si>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</si>
  <si>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</si>
  <si>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</si>
  <si>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</si>
  <si>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</si>
  <si>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</si>
  <si>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</si>
  <si>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</si>
  <si>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</si>
  <si>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</si>
  <si>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</si>
  <si>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</si>
  <si>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</si>
  <si>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</si>
  <si>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</si>
  <si>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</si>
  <si>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</si>
  <si>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</si>
  <si>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</si>
  <si>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</si>
  <si>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</si>
  <si>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</si>
  <si>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</si>
  <si>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</si>
  <si>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</si>
  <si>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</si>
  <si>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</si>
  <si>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</si>
  <si>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</si>
  <si>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</si>
  <si>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</si>
  <si>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</si>
  <si>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</si>
  <si>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</si>
  <si>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</si>
  <si>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</si>
  <si>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</si>
  <si>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</si>
  <si>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</si>
  <si>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</si>
  <si>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</si>
  <si>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</si>
  <si>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</si>
  <si>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</si>
  <si>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</si>
  <si>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</si>
  <si>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</si>
  <si>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</si>
  <si>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</si>
  <si>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</si>
  <si>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</si>
  <si>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</si>
  <si>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</si>
  <si>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</si>
  <si>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</si>
  <si>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</si>
  <si>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</si>
  <si>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</si>
  <si>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</si>
  <si>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</si>
  <si>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</si>
  <si>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</si>
  <si>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</si>
  <si>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</si>
  <si>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</si>
  <si>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</si>
  <si>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</si>
  <si>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</si>
  <si>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</si>
  <si>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</si>
  <si>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</si>
  <si>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</si>
  <si>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</si>
  <si>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</si>
  <si>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</si>
  <si>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</si>
  <si>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</si>
  <si>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</si>
  <si>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</si>
  <si>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</si>
  <si>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</si>
  <si>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</si>
  <si>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</si>
  <si>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</si>
  <si>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</si>
  <si>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</si>
  <si>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</si>
  <si>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</si>
  <si>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</si>
  <si>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</si>
  <si>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</si>
  <si>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</si>
  <si>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</si>
  <si>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</si>
  <si>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</si>
  <si>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</si>
  <si>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</si>
  <si>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</si>
  <si>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</si>
  <si>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</si>
  <si>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</si>
  <si>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</si>
  <si>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</si>
  <si>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</si>
  <si>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</si>
  <si>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</si>
  <si>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</si>
  <si>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</si>
  <si>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</si>
  <si>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</si>
  <si>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</si>
  <si>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</si>
  <si>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</si>
  <si>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</si>
  <si>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</si>
  <si>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</si>
  <si>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</si>
  <si>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</si>
  <si>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</si>
  <si>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</si>
  <si>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</si>
  <si>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</si>
  <si>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</si>
  <si>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</si>
  <si>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</si>
  <si>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</si>
  <si>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</si>
  <si>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</si>
  <si>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</si>
  <si>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</si>
  <si>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</si>
  <si>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</si>
  <si>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</si>
  <si>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</si>
  <si>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</si>
  <si>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</si>
  <si>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</si>
  <si>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</si>
  <si>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</si>
  <si>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</si>
  <si>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</si>
  <si>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</si>
  <si>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</si>
  <si>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</si>
  <si>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</si>
  <si>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</si>
  <si>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</si>
  <si>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</si>
  <si>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</si>
  <si>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</si>
  <si>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</si>
  <si>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</si>
  <si>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</si>
  <si>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</si>
  <si>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</si>
  <si>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</si>
  <si>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</si>
  <si>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</si>
  <si>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</si>
  <si>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</si>
  <si>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</si>
  <si>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</si>
  <si>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</si>
  <si>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</si>
  <si>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</si>
  <si>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</si>
  <si>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</si>
  <si>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</si>
  <si>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</si>
  <si>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</si>
  <si>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</si>
  <si>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</si>
  <si>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</si>
  <si>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</si>
  <si>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</si>
  <si>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</si>
  <si>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</si>
  <si>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</si>
  <si>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</si>
  <si>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</si>
  <si>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</si>
  <si>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</si>
  <si>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</si>
  <si>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</si>
  <si>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</si>
  <si>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</si>
  <si>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</si>
  <si>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</si>
  <si>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</si>
  <si>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</si>
  <si>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</si>
  <si>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</si>
  <si>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</si>
  <si>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</si>
  <si>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</si>
  <si>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</si>
  <si>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</si>
  <si>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</si>
  <si>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</si>
  <si>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</si>
  <si>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</si>
  <si>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</si>
  <si>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</si>
  <si>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</si>
  <si>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</si>
  <si>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</si>
  <si>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</si>
  <si>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</si>
  <si>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</si>
  <si>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</si>
  <si>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</si>
  <si>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</si>
  <si>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</si>
  <si>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</si>
  <si>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</si>
  <si>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</si>
  <si>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</si>
  <si>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</si>
  <si>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</si>
  <si>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</si>
  <si>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</si>
  <si>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</si>
  <si>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</si>
  <si>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</si>
  <si>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</si>
  <si>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</si>
  <si>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</si>
  <si>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</si>
  <si>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</si>
  <si>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</si>
  <si>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</si>
  <si>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</si>
  <si>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</si>
  <si>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</si>
  <si>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</si>
  <si>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</si>
  <si>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</si>
  <si>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</si>
  <si>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</si>
  <si>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</si>
  <si>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</si>
  <si>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</si>
  <si>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</si>
  <si>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</si>
  <si>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</si>
  <si>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</si>
  <si>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</si>
  <si>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</si>
  <si>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</si>
  <si>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</si>
  <si>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</si>
  <si>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</si>
  <si>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</si>
  <si>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</si>
  <si>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</si>
  <si>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</si>
  <si>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</si>
  <si>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</si>
  <si>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</si>
  <si>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</si>
  <si>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</si>
  <si>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</si>
  <si>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</si>
  <si>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</si>
  <si>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</si>
  <si>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</si>
  <si>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</si>
  <si>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</si>
  <si>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</si>
  <si>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</si>
  <si>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</si>
  <si>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</si>
  <si>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</si>
  <si>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</si>
  <si>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</si>
  <si>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</si>
  <si>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</si>
  <si>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</si>
  <si>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</si>
  <si>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</si>
  <si>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</si>
  <si>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</si>
  <si>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</si>
  <si>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</si>
  <si>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</si>
  <si>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</si>
  <si>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</si>
  <si>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</si>
  <si>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</si>
  <si>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</si>
  <si>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</si>
  <si>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</si>
  <si>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</si>
  <si>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</si>
  <si>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</si>
  <si>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</si>
  <si>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</si>
  <si>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</si>
  <si>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</si>
  <si>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</si>
  <si>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</si>
  <si>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</si>
  <si>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</si>
  <si>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</si>
  <si>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</si>
  <si>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</si>
  <si>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</si>
  <si>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</si>
  <si>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</si>
  <si>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</si>
  <si>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</si>
  <si>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</si>
  <si>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</si>
  <si>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</si>
  <si>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</si>
  <si>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</si>
  <si>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</si>
  <si>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</si>
  <si>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</si>
  <si>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</si>
  <si>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</si>
  <si>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</si>
  <si>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</si>
  <si>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</si>
  <si>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</si>
  <si>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</si>
  <si>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</si>
  <si>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</si>
  <si>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</si>
  <si>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</si>
  <si>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</si>
  <si>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</si>
  <si>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</si>
  <si>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</si>
  <si>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</si>
  <si>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</si>
  <si>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</si>
  <si>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</si>
  <si>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</si>
  <si>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</si>
  <si>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</si>
  <si>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</si>
  <si>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</si>
  <si>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</si>
  <si>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</si>
  <si>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</si>
  <si>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</si>
  <si>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</si>
  <si>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</si>
  <si>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</si>
  <si>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</si>
  <si>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</si>
  <si>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</si>
  <si>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</si>
  <si>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</si>
  <si>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</si>
  <si>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</si>
  <si>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</si>
  <si>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</si>
  <si>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</si>
  <si>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</si>
  <si>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</si>
  <si>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</si>
  <si>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</si>
  <si>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</si>
  <si>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</si>
  <si>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</si>
  <si>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</si>
  <si>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</si>
  <si>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</si>
  <si>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</si>
  <si>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</si>
  <si>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</si>
  <si>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</si>
  <si>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</si>
  <si>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</si>
  <si>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</si>
  <si>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</si>
  <si>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</si>
  <si>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</si>
  <si>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</si>
  <si>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</si>
  <si>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</si>
  <si>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</si>
  <si>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</si>
  <si>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</si>
  <si>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</si>
  <si>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</si>
  <si>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</si>
  <si>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</si>
  <si>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</si>
  <si>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</si>
  <si>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</si>
  <si>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</si>
  <si>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</si>
  <si>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</si>
  <si>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</si>
  <si>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</si>
  <si>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</si>
  <si>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</si>
  <si>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</si>
  <si>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</si>
  <si>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</si>
  <si>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</si>
  <si>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</si>
  <si>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</si>
  <si>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</si>
  <si>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</si>
  <si>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</si>
  <si>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</si>
  <si>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</si>
  <si>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</si>
  <si>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</si>
  <si>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</si>
  <si>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</si>
  <si>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</si>
  <si>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</si>
  <si>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</si>
  <si>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</si>
  <si>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</si>
  <si>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</si>
  <si>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</si>
  <si>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</si>
  <si>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</si>
  <si>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</si>
  <si>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</si>
  <si>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</si>
  <si>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</si>
  <si>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</si>
  <si>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</si>
  <si>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</si>
  <si>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</si>
  <si>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</si>
  <si>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</si>
  <si>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</si>
  <si>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</si>
  <si>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</si>
  <si>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</si>
  <si>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</si>
  <si>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</si>
  <si>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</si>
  <si>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</si>
  <si>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</si>
  <si>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</si>
  <si>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</si>
  <si>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</si>
  <si>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</si>
  <si>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</si>
  <si>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</si>
  <si>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</si>
  <si>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</si>
  <si>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</si>
  <si>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</si>
  <si>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</si>
  <si>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</si>
  <si>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</si>
  <si>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</si>
  <si>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</si>
  <si>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</si>
  <si>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</si>
  <si>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</si>
  <si>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</si>
  <si>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</si>
  <si>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</si>
  <si>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</si>
  <si>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</si>
  <si>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</si>
  <si>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</si>
  <si>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</si>
  <si>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</si>
  <si>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</si>
  <si>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</si>
  <si>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</si>
  <si>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</si>
  <si>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</si>
  <si>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</si>
  <si>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</si>
  <si>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</si>
  <si>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</si>
  <si>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</si>
  <si>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</si>
  <si>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</si>
  <si>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</si>
  <si>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</si>
  <si>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</si>
  <si>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</si>
  <si>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</si>
  <si>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</si>
  <si>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</si>
  <si>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</si>
  <si>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</si>
  <si>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</si>
  <si>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</si>
  <si>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</si>
  <si>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</si>
  <si>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</si>
  <si>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</si>
  <si>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</si>
  <si>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</si>
  <si>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</si>
  <si>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</si>
  <si>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</si>
  <si>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</si>
  <si>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</si>
  <si>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</si>
  <si>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</si>
  <si>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</si>
  <si>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</si>
  <si>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</si>
  <si>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</si>
  <si>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</si>
  <si>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</si>
  <si>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</si>
  <si>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</si>
  <si>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</si>
  <si>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</si>
  <si>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</si>
  <si>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</si>
  <si>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</si>
  <si>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</si>
  <si>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</si>
  <si>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</si>
  <si>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</si>
  <si>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</si>
  <si>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</si>
  <si>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</si>
  <si>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</si>
  <si>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</si>
  <si>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</si>
  <si>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</si>
  <si>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</si>
  <si>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</si>
  <si>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</si>
  <si>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</si>
  <si>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</si>
  <si>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</si>
  <si>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</si>
  <si>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</si>
  <si>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</si>
  <si>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</si>
  <si>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</si>
  <si>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</si>
  <si>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</si>
  <si>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</si>
  <si>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</si>
  <si>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</si>
  <si>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</si>
  <si>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</si>
  <si>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</si>
  <si>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</si>
  <si>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</si>
  <si>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</si>
  <si>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</si>
  <si>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</si>
  <si>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</si>
  <si>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</si>
  <si>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</si>
  <si>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</si>
  <si>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</si>
  <si>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</si>
  <si>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</si>
  <si>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</si>
  <si>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</si>
  <si>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</si>
  <si>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</si>
  <si>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</si>
  <si>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</si>
  <si>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</si>
  <si>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</si>
  <si>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</si>
  <si>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</si>
  <si>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</si>
  <si>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</si>
  <si>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</si>
  <si>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</si>
  <si>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</si>
  <si>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</si>
  <si>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</si>
  <si>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</si>
  <si>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</si>
  <si>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</si>
  <si>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</si>
  <si>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</si>
  <si>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</si>
  <si>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</si>
  <si>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</si>
  <si>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</si>
  <si>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</si>
  <si>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</si>
  <si>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</si>
  <si>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</si>
  <si>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</si>
  <si>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</si>
  <si>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</si>
  <si>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</si>
  <si>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</si>
  <si>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</si>
  <si>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</si>
  <si>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</si>
  <si>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</si>
  <si>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</si>
  <si>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</si>
  <si>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</si>
  <si>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</si>
  <si>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</si>
  <si>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</si>
  <si>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</si>
  <si>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</si>
  <si>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</si>
  <si>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</si>
  <si>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</si>
  <si>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</si>
  <si>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</si>
  <si>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</si>
  <si>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</si>
  <si>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</si>
  <si>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</si>
  <si>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</si>
  <si>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</si>
  <si>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</si>
  <si>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</si>
  <si>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</si>
  <si>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</si>
  <si>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</si>
  <si>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</si>
  <si>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</si>
  <si>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</si>
  <si>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</si>
  <si>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</si>
  <si>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</si>
  <si>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</si>
  <si>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</si>
  <si>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</si>
  <si>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</si>
  <si>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</si>
  <si>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</si>
  <si>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</si>
  <si>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</si>
  <si>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</si>
  <si>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</si>
  <si>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</si>
  <si>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</si>
  <si>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</si>
  <si>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</si>
  <si>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</si>
  <si>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</si>
  <si>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</si>
  <si>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</si>
  <si>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</si>
  <si>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</si>
  <si>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</si>
  <si>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</si>
  <si>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</si>
  <si>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</si>
  <si>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</si>
  <si>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</si>
  <si>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</si>
  <si>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</si>
  <si>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</si>
  <si>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</si>
  <si>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</si>
  <si>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</si>
  <si>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</si>
  <si>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</si>
  <si>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</si>
  <si>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</si>
  <si>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</si>
  <si>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</si>
  <si>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</si>
  <si>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</si>
  <si>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</si>
  <si>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</si>
  <si>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</si>
  <si>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</si>
  <si>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</si>
  <si>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</si>
  <si>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</si>
  <si>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</si>
  <si>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</si>
  <si>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</si>
  <si>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</si>
  <si>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</si>
  <si>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</si>
  <si>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</si>
  <si>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</si>
  <si>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</si>
  <si>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</si>
  <si>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</si>
  <si>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</si>
  <si>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</si>
  <si>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</si>
  <si>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</si>
  <si>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</si>
  <si>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</si>
  <si>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</si>
  <si>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</si>
  <si>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</si>
  <si>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</si>
  <si>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</si>
  <si>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</si>
  <si>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</si>
  <si>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</si>
  <si>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</si>
  <si>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</si>
  <si>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</si>
  <si>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</si>
  <si>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</si>
  <si>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</si>
  <si>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</si>
  <si>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</si>
  <si>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</si>
  <si>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</si>
  <si>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</si>
  <si>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</si>
  <si>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</si>
  <si>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</si>
  <si>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</si>
  <si>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</si>
  <si>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</si>
  <si>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</si>
  <si>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</si>
  <si>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</si>
  <si>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</si>
  <si>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</si>
  <si>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</si>
  <si>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</si>
  <si>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</si>
  <si>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</si>
  <si>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</si>
  <si>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</si>
  <si>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</si>
  <si>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</si>
  <si>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</si>
  <si>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</si>
  <si>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</si>
  <si>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</si>
  <si>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</si>
  <si>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</si>
  <si>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</si>
  <si>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</si>
  <si>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</si>
  <si>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</si>
  <si>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</si>
  <si>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</si>
  <si>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</si>
  <si>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</si>
  <si>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</si>
  <si>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</si>
  <si>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</si>
  <si>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</si>
  <si>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</si>
  <si>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</si>
  <si>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</si>
  <si>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</si>
  <si>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</si>
  <si>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</si>
  <si>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</si>
  <si>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</si>
  <si>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</si>
  <si>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</si>
  <si>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</si>
  <si>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</si>
  <si>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</si>
  <si>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</si>
  <si>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</si>
  <si>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</si>
  <si>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</si>
  <si>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</si>
  <si>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</si>
  <si>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</si>
  <si>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</si>
  <si>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</si>
  <si>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</si>
  <si>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</si>
  <si>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</si>
  <si>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</si>
  <si>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</si>
  <si>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</si>
  <si>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</si>
  <si>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</si>
  <si>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</si>
  <si>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</si>
  <si>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</si>
  <si>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</si>
  <si>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</si>
  <si>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</si>
  <si>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</si>
  <si>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</si>
  <si>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</si>
  <si>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</si>
  <si>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</si>
  <si>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</si>
  <si>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</si>
  <si>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</si>
  <si>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</si>
  <si>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</si>
  <si>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</si>
  <si>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</si>
  <si>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</si>
  <si>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</si>
  <si>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</si>
  <si>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</si>
  <si>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</si>
  <si>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</si>
  <si>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</si>
  <si>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</si>
  <si>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</si>
  <si>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</si>
  <si>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</si>
  <si>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</si>
  <si>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</si>
  <si>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</si>
  <si>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</si>
  <si>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</si>
  <si>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</si>
  <si>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</si>
  <si>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</si>
  <si>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</si>
  <si>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</si>
  <si>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</si>
  <si>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</si>
  <si>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</si>
  <si>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</si>
  <si>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</si>
  <si>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</si>
  <si>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</si>
  <si>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</si>
  <si>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</si>
  <si>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</si>
  <si>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</si>
  <si>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</si>
  <si>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</si>
  <si>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</si>
  <si>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</si>
  <si>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</si>
  <si>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</si>
  <si>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</si>
  <si>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</si>
  <si>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</si>
  <si>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</si>
  <si>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</si>
  <si>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</si>
  <si>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</si>
  <si>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</si>
  <si>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</si>
  <si>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</si>
  <si>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</si>
  <si>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</si>
  <si>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</si>
  <si>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</si>
  <si>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</si>
  <si>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</si>
  <si>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</si>
  <si>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</si>
  <si>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</si>
  <si>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</si>
  <si>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</si>
  <si>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</si>
  <si>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</si>
  <si>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</si>
  <si>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</si>
  <si>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</si>
  <si>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</si>
  <si>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</si>
  <si>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</si>
  <si>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</si>
  <si>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</si>
  <si>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</si>
  <si>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</si>
  <si>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</si>
  <si>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</si>
  <si>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</si>
  <si>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</si>
  <si>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</si>
  <si>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</si>
  <si>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</si>
  <si>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</si>
  <si>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</si>
  <si>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</si>
  <si>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</si>
  <si>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</si>
  <si>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</si>
  <si>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</si>
  <si>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</si>
  <si>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</si>
  <si>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</si>
  <si>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</si>
  <si>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</si>
  <si>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</si>
  <si>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</si>
  <si>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</si>
  <si>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</si>
  <si>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</si>
  <si>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</si>
  <si>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</si>
  <si>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</si>
  <si>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</si>
  <si>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</si>
  <si>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</si>
  <si>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</si>
  <si>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</si>
  <si>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</si>
  <si>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</si>
  <si>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</si>
  <si>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</si>
  <si>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</si>
  <si>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</si>
  <si>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</si>
  <si>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</si>
  <si>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</si>
  <si>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</si>
  <si>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</si>
  <si>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</si>
  <si>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</si>
  <si>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</si>
  <si>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</si>
  <si>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</si>
  <si>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</si>
  <si>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</si>
  <si>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</si>
  <si>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</si>
  <si>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</si>
  <si>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</si>
  <si>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</si>
  <si>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</si>
  <si>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</si>
  <si>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</si>
  <si>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</si>
  <si>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</si>
  <si>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</si>
  <si>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</si>
  <si>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</si>
  <si>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</si>
  <si>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</si>
  <si>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</si>
  <si>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</si>
  <si>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</si>
  <si>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</si>
  <si>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</si>
  <si>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</si>
  <si>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</si>
  <si>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</si>
  <si>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</si>
  <si>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</si>
  <si>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</si>
  <si>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</si>
  <si>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</si>
  <si>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</si>
  <si>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</si>
  <si>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</si>
  <si>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</si>
  <si>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</si>
  <si>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</si>
  <si>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</si>
  <si>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</si>
  <si>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</si>
  <si>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</si>
  <si>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</si>
  <si>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</si>
  <si>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</si>
  <si>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</si>
  <si>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</si>
  <si>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</si>
  <si>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</si>
  <si>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</si>
  <si>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</si>
  <si>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</si>
  <si>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</si>
  <si>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</si>
  <si>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</si>
  <si>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</si>
  <si>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</si>
  <si>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</si>
  <si>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</si>
  <si>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</si>
  <si>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</si>
  <si>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</si>
  <si>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</si>
  <si>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</si>
  <si>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</si>
  <si>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</si>
  <si>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</si>
  <si>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</si>
  <si>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</si>
  <si>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</si>
  <si>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</si>
  <si>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</si>
  <si>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</si>
  <si>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</si>
  <si>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</si>
  <si>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</si>
  <si>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</si>
  <si>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</si>
  <si>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</si>
  <si>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</si>
  <si>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</si>
  <si>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</si>
  <si>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</si>
  <si>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</si>
  <si>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</si>
  <si>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</si>
  <si>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</si>
  <si>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</si>
  <si>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</si>
  <si>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</si>
  <si>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</si>
  <si>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</si>
  <si>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</si>
  <si>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</si>
  <si>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</si>
  <si>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</si>
  <si>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</si>
  <si>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</si>
  <si>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</si>
  <si>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</si>
  <si>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</si>
  <si>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</si>
  <si>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</si>
  <si>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</si>
  <si>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</si>
  <si>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</si>
  <si>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</si>
  <si>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</si>
  <si>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</si>
  <si>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</si>
  <si>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</si>
  <si>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</si>
  <si>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</si>
  <si>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</si>
  <si>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</si>
  <si>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</si>
  <si>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</si>
  <si>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</si>
  <si>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</si>
  <si>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</si>
  <si>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</si>
  <si>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</si>
  <si>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</si>
  <si>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</si>
  <si>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</si>
  <si>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</si>
  <si>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</si>
  <si>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</si>
  <si>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</si>
  <si>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</si>
  <si>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</si>
  <si>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</si>
  <si>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</si>
  <si>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</si>
  <si>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</si>
  <si>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</si>
  <si>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</si>
  <si>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</si>
  <si>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</si>
  <si>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</si>
  <si>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</si>
  <si>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</si>
  <si>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</si>
  <si>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</si>
  <si>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</si>
  <si>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</si>
  <si>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</si>
  <si>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</si>
  <si>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</si>
  <si>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</si>
  <si>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</si>
  <si>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</si>
  <si>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</si>
  <si>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</si>
  <si>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</si>
  <si>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</si>
  <si>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</si>
  <si>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</si>
  <si>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</si>
  <si>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</si>
  <si>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</si>
  <si>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</si>
  <si>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</si>
  <si>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</si>
  <si>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</si>
  <si>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</si>
  <si>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</si>
  <si>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</si>
  <si>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</si>
  <si>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</si>
  <si>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</si>
  <si>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</si>
  <si>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</si>
  <si>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</si>
  <si>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</si>
  <si>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</si>
  <si>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</si>
  <si>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</si>
  <si>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</si>
  <si>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</si>
  <si>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</si>
  <si>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</si>
  <si>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</si>
  <si>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</si>
  <si>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</si>
  <si>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</si>
  <si>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</si>
  <si>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</si>
  <si>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</si>
  <si>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</si>
  <si>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</si>
  <si>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</si>
  <si>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</si>
  <si>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</si>
  <si>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</si>
  <si>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</si>
  <si>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</si>
  <si>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</si>
  <si>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</si>
  <si>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</si>
  <si>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</si>
  <si>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</si>
  <si>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</si>
  <si>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</si>
  <si>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</si>
  <si>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</si>
  <si>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</si>
  <si>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</si>
  <si>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</si>
  <si>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</si>
  <si>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</si>
  <si>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</si>
  <si>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</si>
  <si>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</si>
  <si>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</si>
  <si>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</si>
  <si>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</si>
  <si>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</si>
  <si>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</si>
  <si>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</si>
  <si>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</si>
  <si>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</si>
  <si>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</si>
  <si>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</si>
  <si>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</si>
  <si>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</si>
  <si>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</si>
  <si>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</si>
  <si>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</si>
  <si>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</si>
  <si>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</si>
  <si>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</si>
  <si>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</si>
  <si>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</si>
  <si>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</si>
  <si>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</si>
  <si>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</si>
  <si>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</si>
  <si>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</si>
  <si>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</si>
  <si>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</si>
  <si>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</si>
  <si>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</si>
  <si>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</si>
  <si>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</si>
  <si>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</si>
  <si>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</si>
  <si>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</si>
  <si>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</si>
  <si>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</si>
  <si>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</si>
  <si>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</si>
  <si>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</si>
  <si>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</si>
  <si>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</si>
  <si>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</si>
  <si>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</si>
  <si>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</si>
  <si>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</si>
  <si>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</si>
  <si>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</si>
  <si>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</si>
  <si>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</si>
  <si>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</si>
  <si>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</si>
  <si>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</si>
  <si>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</si>
  <si>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</si>
  <si>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</si>
  <si>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</si>
  <si>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</si>
  <si>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</si>
  <si>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</si>
  <si>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</si>
  <si>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</si>
  <si>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</si>
  <si>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</si>
  <si>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</si>
  <si>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</si>
  <si>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</si>
  <si>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</si>
  <si>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</si>
  <si>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</si>
  <si>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</si>
  <si>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</si>
  <si>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</si>
  <si>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</si>
  <si>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</si>
  <si>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</si>
  <si>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</si>
  <si>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</si>
  <si>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</si>
  <si>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</si>
  <si>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</si>
  <si>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</si>
  <si>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</si>
  <si>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</si>
  <si>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</si>
  <si>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</si>
  <si>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</si>
  <si>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</si>
  <si>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</si>
  <si>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</si>
  <si>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</si>
  <si>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</si>
  <si>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</si>
  <si>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</si>
  <si>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</si>
  <si>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</si>
  <si>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</si>
  <si>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</si>
  <si>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</si>
  <si>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</si>
  <si>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</si>
  <si>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</si>
  <si>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</si>
  <si>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</si>
  <si>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</si>
  <si>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</si>
  <si>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</si>
  <si>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</si>
  <si>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</si>
  <si>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</si>
  <si>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</si>
  <si>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</si>
  <si>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</si>
  <si>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</si>
  <si>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</si>
  <si>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</si>
  <si>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</si>
  <si>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</si>
  <si>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</si>
  <si>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</si>
  <si>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</si>
  <si>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</si>
  <si>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</si>
  <si>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</si>
  <si>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</si>
  <si>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</si>
  <si>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</si>
  <si>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</si>
  <si>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</si>
  <si>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</si>
  <si>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</si>
  <si>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</si>
  <si>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</si>
  <si>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</si>
  <si>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</si>
  <si>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</si>
  <si>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</si>
  <si>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</si>
  <si>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</si>
  <si>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</si>
  <si>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</si>
  <si>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</si>
  <si>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</si>
  <si>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</si>
  <si>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</si>
  <si>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</si>
  <si>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</si>
  <si>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</si>
  <si>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</si>
  <si>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</si>
  <si>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</si>
  <si>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</si>
  <si>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</si>
  <si>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</si>
  <si>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</si>
  <si>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</si>
  <si>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</si>
  <si>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</si>
  <si>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</si>
  <si>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</si>
  <si>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</si>
  <si>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</si>
  <si>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</si>
  <si>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</si>
  <si>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</si>
  <si>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</si>
  <si>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</si>
  <si>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</si>
  <si>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</si>
  <si>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</si>
  <si>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</si>
  <si>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</si>
  <si>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</si>
  <si>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</si>
  <si>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</si>
  <si>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</si>
  <si>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</si>
  <si>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</si>
  <si>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</si>
  <si>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</si>
  <si>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</si>
  <si>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</si>
  <si>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</si>
  <si>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</si>
  <si>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</si>
  <si>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</si>
  <si>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</si>
  <si>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</si>
  <si>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</si>
  <si>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</si>
  <si>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</si>
  <si>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</si>
  <si>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</si>
  <si>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</si>
  <si>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</si>
  <si>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</si>
  <si>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</si>
  <si>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</si>
  <si>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</si>
  <si>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</si>
  <si>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</si>
  <si>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</si>
  <si>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</si>
  <si>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</si>
  <si>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</si>
  <si>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</si>
  <si>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</si>
  <si>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</si>
  <si>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</si>
  <si>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</si>
  <si>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</si>
  <si>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</si>
  <si>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</si>
  <si>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</si>
  <si>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</si>
  <si>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</si>
  <si>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</si>
  <si>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</si>
  <si>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</si>
  <si>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</si>
  <si>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</si>
  <si>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</si>
  <si>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</si>
  <si>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</si>
  <si>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</si>
  <si>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</si>
  <si>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</si>
  <si>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</si>
  <si>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</si>
  <si>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</si>
  <si>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</si>
  <si>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</si>
  <si>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</si>
  <si>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</si>
  <si>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</si>
  <si>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</si>
  <si>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</si>
  <si>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</si>
  <si>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</si>
  <si>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</si>
  <si>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</si>
  <si>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</si>
  <si>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</si>
  <si>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</si>
  <si>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</si>
  <si>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</si>
  <si>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</si>
  <si>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</si>
  <si>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</si>
  <si>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</si>
  <si>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</si>
  <si>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</si>
  <si>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</si>
  <si>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</si>
  <si>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</si>
  <si>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</si>
  <si>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</si>
  <si>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</si>
  <si>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</si>
  <si>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</si>
  <si>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</si>
  <si>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</si>
  <si>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</si>
  <si>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</si>
  <si>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</si>
  <si>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</si>
  <si>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</si>
  <si>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</si>
  <si>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</si>
  <si>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</si>
  <si>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</si>
  <si>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</si>
  <si>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</si>
  <si>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</si>
  <si>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</si>
  <si>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</si>
  <si>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</si>
  <si>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</si>
  <si>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</si>
  <si>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</si>
  <si>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</si>
  <si>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</si>
  <si>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</si>
  <si>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</si>
  <si>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</si>
  <si>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</si>
  <si>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</si>
  <si>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</si>
  <si>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</si>
  <si>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</si>
  <si>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</si>
  <si>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</si>
  <si>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</si>
  <si>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</si>
  <si>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</si>
  <si>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</si>
  <si>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</si>
  <si>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</si>
  <si>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</si>
  <si>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</si>
  <si>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</si>
  <si>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</si>
  <si>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</si>
  <si>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</si>
  <si>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</si>
  <si>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</si>
  <si>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</si>
  <si>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</si>
  <si>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</si>
  <si>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</si>
  <si>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</si>
  <si>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</si>
  <si>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</si>
  <si>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</si>
  <si>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</si>
  <si>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</si>
  <si>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</si>
  <si>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</si>
  <si>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</si>
  <si>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</si>
  <si>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</si>
  <si>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</si>
  <si>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</si>
  <si>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</si>
  <si>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</si>
  <si>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</si>
  <si>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</si>
  <si>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</si>
  <si>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</si>
  <si>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</si>
  <si>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</si>
  <si>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</si>
  <si>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</si>
  <si>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</si>
  <si>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</si>
  <si>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</si>
  <si>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</si>
  <si>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</si>
  <si>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</si>
  <si>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</si>
  <si>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</si>
  <si>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</si>
  <si>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</si>
  <si>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</si>
  <si>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</si>
  <si>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</si>
  <si>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</si>
  <si>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</si>
  <si>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</si>
  <si>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</si>
  <si>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</si>
  <si>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</si>
  <si>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</si>
  <si>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</si>
  <si>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</si>
  <si>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</si>
  <si>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</si>
  <si>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</si>
  <si>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</si>
  <si>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</si>
  <si>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</si>
  <si>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</si>
  <si>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</si>
  <si>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</si>
  <si>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</si>
  <si>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</si>
  <si>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</si>
  <si>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</si>
  <si>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</si>
  <si>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</si>
  <si>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</si>
  <si>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</si>
  <si>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</si>
  <si>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</si>
  <si>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</si>
  <si>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</si>
  <si>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</si>
  <si>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</si>
  <si>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</si>
  <si>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</si>
  <si>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</si>
  <si>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</si>
  <si>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</si>
  <si>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</si>
  <si>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</si>
  <si>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</si>
  <si>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</si>
  <si>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</si>
  <si>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ALARK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</si>
</sst>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4">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327" sqref="S327"/>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1.2825730976718777E-6</v>
      </c>
      <c r="R5" s="166">
        <f>IF(OR(H5="", H6="", Q5=0), "", IF(H5&lt;H6, (H6-H5)/H5, ""))</f>
        <v>0.13221884498480244</v>
      </c>
      <c r="S5" s="191">
        <v>1.2825730976718777E-6</v>
      </c>
      <c r="T5" s="208">
        <f>S5-Q5</f>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3.0687707514093393E-5</v>
      </c>
      <c r="R6" s="166" t="str">
        <f>IF(OR(H6="", H7="", Q6=0), "", IF(H6&lt;H7, (H7-H6)/H6, ""))</f>
        <v/>
      </c>
      <c r="S6" s="191">
        <v>3.0687707514093393E-5</v>
      </c>
      <c r="T6" s="208">
        <f>S6-Q6</f>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2.5351725481488347E-4</v>
      </c>
      <c r="R7" s="166" t="str">
        <f>IF(OR(H7="", H8="", Q7=0), "", IF(H7&lt;H8, (H8-H7)/H7, ""))</f>
        <v/>
      </c>
      <c r="S7" s="191">
        <v>2.5351725481488347E-4</v>
      </c>
      <c r="T7" s="208">
        <f>S7-Q7</f>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2.6095517589983961E-4</v>
      </c>
      <c r="R8" s="166">
        <f>IF(OR(H8="", H9="", Q8=0), "", IF(H8&lt;H9, (H9-H8)/H8, ""))</f>
        <v>7.6320939334637961E-2</v>
      </c>
      <c r="S8" s="191">
        <v>2.6095517589983961E-4</v>
      </c>
      <c r="T8" s="208">
        <f>S8-Q8</f>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0.24245144807793273</v>
      </c>
      <c r="R9" s="166" t="str">
        <f>IF(OR(H9="", H10="", Q9=0), "", IF(H9&lt;H10, (H10-H9)/H9, ""))</f>
        <v/>
      </c>
      <c r="S9" s="191">
        <v>0.24245144807793273</v>
      </c>
      <c r="T9" s="208">
        <f>S9-Q9</f>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0.31850028328110008</v>
      </c>
      <c r="R10" s="166" t="str">
        <f>IF(OR(H10="", H11="", Q10=0), "", IF(H10&lt;H11, (H11-H10)/H10, ""))</f>
        <v/>
      </c>
      <c r="S10" s="191">
        <v>0.31850028328110008</v>
      </c>
      <c r="T10" s="208">
        <f>S10-Q10</f>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0.39776340019820516</v>
      </c>
      <c r="R11" s="166" t="str">
        <f>IF(OR(H11="", H12="", Q11=0), "", IF(H11&lt;H12, (H12-H11)/H11, ""))</f>
        <v/>
      </c>
      <c r="S11" s="191">
        <v>0.39776340019820516</v>
      </c>
      <c r="T11" s="208">
        <f>S11-Q11</f>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0.58463392850610263</v>
      </c>
      <c r="R12" s="166" t="str">
        <f>IF(OR(H12="", H13="", Q12=0), "", IF(H12&lt;H13, (H13-H12)/H12, ""))</f>
        <v/>
      </c>
      <c r="S12" s="191">
        <v>0.58463392850610263</v>
      </c>
      <c r="T12" s="208">
        <f>S12-Q12</f>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0.6459805295177159</v>
      </c>
      <c r="R13" s="166" t="str">
        <f>IF(OR(H13="", H14="", Q13=0), "", IF(H13&lt;H14, (H14-H13)/H13, ""))</f>
        <v/>
      </c>
      <c r="S13" s="191">
        <v>0.6459805295177159</v>
      </c>
      <c r="T13" s="208">
        <f>S13-Q13</f>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0.87835160301434623</v>
      </c>
      <c r="R14" s="166" t="str">
        <f>IF(OR(H14="", H15="", Q14=0), "", IF(H14&lt;H15, (H15-H14)/H14, ""))</f>
        <v/>
      </c>
      <c r="S14" s="191">
        <v>0.87835160301434623</v>
      </c>
      <c r="T14" s="208">
        <f>S14-Q14</f>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0.907923499632867</v>
      </c>
      <c r="R15" s="166" t="str">
        <f>IF(OR(H15="", H16="", Q15=0), "", IF(H15&lt;H16, (H16-H15)/H15, ""))</f>
        <v/>
      </c>
      <c r="S15" s="191">
        <v>0.907923499632867</v>
      </c>
      <c r="T15" s="208">
        <f>S15-Q15</f>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1.076724561515948</v>
      </c>
      <c r="R16" s="166" t="str">
        <f>IF(OR(H16="", H17="", Q16=0), "", IF(H16&lt;H17, (H17-H16)/H16, ""))</f>
        <v/>
      </c>
      <c r="S16" s="191">
        <v>1.076724561515948</v>
      </c>
      <c r="T16" s="208">
        <f>S16-Q16</f>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1.0961619842094923</v>
      </c>
      <c r="R17" s="166" t="str">
        <f>IF(OR(H17="", H18="", Q17=0), "", IF(H17&lt;H18, (H18-H17)/H17, ""))</f>
        <v/>
      </c>
      <c r="S17" s="191">
        <v>1.0961619842094923</v>
      </c>
      <c r="T17" s="208">
        <f>S17-Q17</f>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1.1229935858304361</v>
      </c>
      <c r="R18" s="166" t="str">
        <f>IF(OR(H18="", H19="", Q18=0), "", IF(H18&lt;H19, (H19-H18)/H18, ""))</f>
        <v/>
      </c>
      <c r="S18" s="191">
        <v>1.1229935858304361</v>
      </c>
      <c r="T18" s="208">
        <f>S18-Q18</f>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1.2122715042936452</v>
      </c>
      <c r="R19" s="166" t="str">
        <f>IF(OR(H19="", H20="", Q19=0), "", IF(H19&lt;H20, (H20-H19)/H19, ""))</f>
        <v/>
      </c>
      <c r="S19" s="191">
        <v>1.2122715042936452</v>
      </c>
      <c r="T19" s="208">
        <f>S19-Q19</f>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1.3880708078873676</v>
      </c>
      <c r="R20" s="166" t="str">
        <f>IF(OR(H20="", H21="", Q20=0), "", IF(H20&lt;H21, (H21-H20)/H20, ""))</f>
        <v/>
      </c>
      <c r="S20" s="191">
        <v>1.3880708078873676</v>
      </c>
      <c r="T20" s="208">
        <f>S20-Q20</f>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1.4273218753522712</v>
      </c>
      <c r="R21" s="166" t="str">
        <f>IF(OR(H21="", H22="", Q21=0), "", IF(H21&lt;H22, (H22-H21)/H21, ""))</f>
        <v/>
      </c>
      <c r="S21" s="191">
        <v>1.4273218753522712</v>
      </c>
      <c r="T21" s="208">
        <f>S21-Q21</f>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1.6316344539285037</v>
      </c>
      <c r="R22" s="166" t="str">
        <f>IF(OR(H22="", H23="", Q22=0), "", IF(H22&lt;H23, (H23-H22)/H22, ""))</f>
        <v/>
      </c>
      <c r="S22" s="191">
        <v>1.6316344539285037</v>
      </c>
      <c r="T22" s="208">
        <f>S22-Q22</f>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1.6333369909610238</v>
      </c>
      <c r="R23" s="166" t="str">
        <f>IF(OR(H23="", H24="", Q23=0), "", IF(H23&lt;H24, (H24-H23)/H23, ""))</f>
        <v/>
      </c>
      <c r="S23" s="191">
        <v>1.6333369909610238</v>
      </c>
      <c r="T23" s="208">
        <f>S23-Q23</f>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1.7153993278361341</v>
      </c>
      <c r="R24" s="166" t="str">
        <f>IF(OR(H24="", H25="", Q24=0), "", IF(H24&lt;H25, (H25-H24)/H24, ""))</f>
        <v/>
      </c>
      <c r="S24" s="191">
        <v>1.7153993278361341</v>
      </c>
      <c r="T24" s="208">
        <f>S24-Q24</f>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1.7506204843109083</v>
      </c>
      <c r="R25" s="166" t="str">
        <f>IF(OR(H25="", H26="", Q25=0), "", IF(H25&lt;H26, (H26-H25)/H25, ""))</f>
        <v/>
      </c>
      <c r="S25" s="191">
        <v>1.7506204843109083</v>
      </c>
      <c r="T25" s="208">
        <f>S25-Q25</f>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1.9608257987749773</v>
      </c>
      <c r="R26" s="166" t="str">
        <f>IF(OR(H26="", H27="", Q26=0), "", IF(H26&lt;H27, (H27-H26)/H26, ""))</f>
        <v/>
      </c>
      <c r="S26" s="191">
        <v>1.9608257987749773</v>
      </c>
      <c r="T26" s="208">
        <f>S26-Q26</f>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E27*G27/100</f>
        <v>2.0368711924282121</v>
      </c>
      <c r="R27" s="166" t="str">
        <f>IF(OR(H27="", H28="", Q27=0), "", IF(H27&lt;H28, (H28-H27)/H27, ""))</f>
        <v/>
      </c>
      <c r="S27" s="191">
        <v>2.0368711924282121</v>
      </c>
      <c r="T27" s="208">
        <f>S27-Q27</f>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E28*G28/100</f>
        <v>2.058359728636034</v>
      </c>
      <c r="R28" s="166" t="str">
        <f>IF(OR(H28="", H29="", Q28=0), "", IF(H28&lt;H29, (H29-H28)/H28, ""))</f>
        <v/>
      </c>
      <c r="S28" s="191">
        <v>2.058359728636034</v>
      </c>
      <c r="T28" s="208">
        <f>S28-Q28</f>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2.3383874525212498</v>
      </c>
      <c r="R29" s="166" t="str">
        <f>IF(OR(H29="", H30="", Q29=0), "", IF(H29&lt;H30, (H30-H29)/H29, ""))</f>
        <v/>
      </c>
      <c r="S29" s="191">
        <v>2.3383874525212498</v>
      </c>
      <c r="T29" s="208">
        <f>S29-Q29</f>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2.5002402998236333</v>
      </c>
      <c r="R30" s="166" t="str">
        <f>IF(OR(H30="", H31="", Q30=0), "", IF(H30&lt;H31, (H31-H30)/H30, ""))</f>
        <v/>
      </c>
      <c r="S30" s="191">
        <v>2.5002402998236333</v>
      </c>
      <c r="T30" s="208">
        <f>S30-Q30</f>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40" t="e">
        <f>VLOOKUP(A31,'Tüm - Sektör'!$A:$H,9,0)</f>
        <v>#REF!</v>
      </c>
      <c r="J31" s="213" t="e">
        <f>VLOOKUP(A31,'Tüm - Sektör'!$A:$H,10,0)</f>
        <v>#REF!</v>
      </c>
      <c r="K31" s="240" t="e">
        <f>VLOOKUP(A31,'Tüm - Sektör'!$A:$H,11,0)</f>
        <v>#REF!</v>
      </c>
      <c r="L31" s="240" t="e">
        <f>VLOOKUP(A31,'Tüm - Sektör'!$A:$H,12,0)</f>
        <v>#REF!</v>
      </c>
      <c r="M31" s="240" t="e">
        <f>VLOOKUP(A31,'Tüm - Sektör'!$A:$H,13,0)</f>
        <v>#REF!</v>
      </c>
      <c r="N31" s="241" t="e">
        <f>VLOOKUP(A31,'Tüm - Sektör'!$A:$H,14,0)</f>
        <v>#REF!</v>
      </c>
      <c r="O31" s="242" t="e">
        <f>VLOOKUP(A31,'Tüm - Sektör'!$A:$H,15,0)</f>
        <v>#REF!</v>
      </c>
      <c r="P31" s="243" t="e">
        <f>VLOOKUP(A31,'Tüm - Sektör'!$A:$H,16,0)</f>
        <v>#REF!</v>
      </c>
      <c r="Q31" s="199">
        <f>E31*G31/100</f>
        <v>2.5262412162107246</v>
      </c>
      <c r="R31" s="166" t="str">
        <f>IF(OR(H31="", H32="", Q31=0), "", IF(H31&lt;H32, (H32-H31)/H31, ""))</f>
        <v/>
      </c>
      <c r="S31" s="191">
        <v>2.5262412162107246</v>
      </c>
      <c r="T31" s="208">
        <f>S31-Q31</f>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2.6633975175050848</v>
      </c>
      <c r="R32" s="166" t="str">
        <f>IF(OR(H32="", H33="", Q32=0), "", IF(H32&lt;H33, (H33-H32)/H32, ""))</f>
        <v/>
      </c>
      <c r="S32" s="191">
        <v>2.6633975175050848</v>
      </c>
      <c r="T32" s="208">
        <f>S32-Q32</f>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2.6846745800982497</v>
      </c>
      <c r="R33" s="166" t="str">
        <f>IF(OR(H33="", H34="", Q33=0), "", IF(H33&lt;H34, (H34-H33)/H33, ""))</f>
        <v/>
      </c>
      <c r="S33" s="191">
        <v>2.6846745800982497</v>
      </c>
      <c r="T33" s="208">
        <f>S33-Q33</f>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2.7474094158035327</v>
      </c>
      <c r="R34" s="166" t="str">
        <f>IF(OR(H34="", H35="", Q34=0), "", IF(H34&lt;H35, (H35-H34)/H34, ""))</f>
        <v/>
      </c>
      <c r="S34" s="191">
        <v>2.7474094158035327</v>
      </c>
      <c r="T34" s="208">
        <f>S34-Q34</f>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2.7816947433258035</v>
      </c>
      <c r="R35" s="166" t="str">
        <f>IF(OR(H35="", H36="", Q35=0), "", IF(H35&lt;H36, (H36-H35)/H35, ""))</f>
        <v/>
      </c>
      <c r="S35" s="191">
        <v>2.7816947433258035</v>
      </c>
      <c r="T35" s="208">
        <f>S35-Q35</f>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2.980982779253269</v>
      </c>
      <c r="R36" s="166" t="str">
        <f>IF(OR(H36="", H37="", Q36=0), "", IF(H36&lt;H37, (H37-H36)/H36, ""))</f>
        <v/>
      </c>
      <c r="S36" s="191">
        <v>2.980982779253269</v>
      </c>
      <c r="T36" s="208">
        <f>S36-Q36</f>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E37*G37/100</f>
        <v>3.1250550919668565</v>
      </c>
      <c r="R37" s="166" t="str">
        <f>IF(OR(H37="", H38="", Q37=0), "", IF(H37&lt;H38, (H38-H37)/H37, ""))</f>
        <v/>
      </c>
      <c r="S37" s="191">
        <v>3.1250550919668565</v>
      </c>
      <c r="T37" s="208">
        <f>S37-Q37</f>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3.2495726218062946</v>
      </c>
      <c r="R38" s="166" t="str">
        <f>IF(OR(H38="", H39="", Q38=0), "", IF(H38&lt;H39, (H39-H38)/H38, ""))</f>
        <v/>
      </c>
      <c r="S38" s="191">
        <v>3.2495726218062946</v>
      </c>
      <c r="T38" s="208">
        <f>S38-Q38</f>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3.2682533344307307</v>
      </c>
      <c r="R39" s="166" t="str">
        <f>IF(OR(H39="", H40="", Q39=0), "", IF(H39&lt;H40, (H40-H39)/H39, ""))</f>
        <v/>
      </c>
      <c r="S39" s="191">
        <v>3.2682533344307307</v>
      </c>
      <c r="T39" s="208">
        <f>S39-Q39</f>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3.4484050499480516</v>
      </c>
      <c r="R40" s="166" t="str">
        <f>IF(OR(H40="", H41="", Q40=0), "", IF(H40&lt;H41, (H41-H40)/H40, ""))</f>
        <v/>
      </c>
      <c r="S40" s="191">
        <v>3.4484050499480516</v>
      </c>
      <c r="T40" s="208">
        <f>S40-Q40</f>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3.5217949921512735</v>
      </c>
      <c r="R41" s="166" t="str">
        <f>IF(OR(H41="", H42="", Q41=0), "", IF(H41&lt;H42, (H42-H41)/H41, ""))</f>
        <v/>
      </c>
      <c r="S41" s="191">
        <v>3.5217949921512735</v>
      </c>
      <c r="T41" s="208">
        <f>S41-Q41</f>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3.6134005546263754</v>
      </c>
      <c r="R42" s="166" t="str">
        <f>IF(OR(H42="", H43="", Q42=0), "", IF(H42&lt;H43, (H43-H42)/H42, ""))</f>
        <v/>
      </c>
      <c r="S42" s="191">
        <v>3.6134005546263754</v>
      </c>
      <c r="T42" s="208">
        <f>S42-Q42</f>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3.8799036097770805</v>
      </c>
      <c r="R43" s="166" t="str">
        <f>IF(OR(H43="", H44="", Q43=0), "", IF(H43&lt;H44, (H44-H43)/H43, ""))</f>
        <v/>
      </c>
      <c r="S43" s="191">
        <v>3.8799036097770805</v>
      </c>
      <c r="T43" s="208">
        <f>S43-Q43</f>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E44*G44/100</f>
        <v>3.9726013591281752</v>
      </c>
      <c r="R44" s="166" t="str">
        <f>IF(OR(H44="", H45="", Q44=0), "", IF(H44&lt;H45, (H45-H44)/H44, ""))</f>
        <v/>
      </c>
      <c r="S44" s="191">
        <v>3.9726013591281752</v>
      </c>
      <c r="T44" s="208">
        <f>S44-Q44</f>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E45*G45/100</f>
        <v>4.4106558875874988</v>
      </c>
      <c r="R45" s="166" t="str">
        <f>IF(OR(H45="", H46="", Q45=0), "", IF(H45&lt;H46, (H46-H45)/H45, ""))</f>
        <v/>
      </c>
      <c r="S45" s="191">
        <v>4.4106558875874988</v>
      </c>
      <c r="T45" s="208">
        <f>S45-Q45</f>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E46*G46/100</f>
        <v>4.4803146273228576</v>
      </c>
      <c r="R46" s="166" t="str">
        <f>IF(OR(H46="", H47="", Q46=0), "", IF(H46&lt;H47, (H47-H46)/H46, ""))</f>
        <v/>
      </c>
      <c r="S46" s="191">
        <v>4.4803146273228576</v>
      </c>
      <c r="T46" s="208">
        <f>S46-Q46</f>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4.8576303480803951</v>
      </c>
      <c r="R48" s="166" t="str">
        <f>IF(OR(H48="", H49="", Q48=0), "", IF(H48&lt;H49, (H49-H48)/H48, ""))</f>
        <v/>
      </c>
      <c r="S48" s="191">
        <v>4.8576303480803951</v>
      </c>
      <c r="T48" s="208">
        <f>S48-Q48</f>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5.133338418871574</v>
      </c>
      <c r="R49" s="166" t="str">
        <f>IF(OR(H49="", H50="", Q49=0), "", IF(H49&lt;H50, (H50-H49)/H49, ""))</f>
        <v/>
      </c>
      <c r="S49" s="191">
        <v>5.133338418871574</v>
      </c>
      <c r="T49" s="208">
        <f>S49-Q49</f>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5.17222289157879</v>
      </c>
      <c r="R50" s="166" t="str">
        <f>IF(OR(H50="", H51="", Q50=0), "", IF(H50&lt;H51, (H51-H50)/H50, ""))</f>
        <v/>
      </c>
      <c r="S50" s="191">
        <v>5.17222289157879</v>
      </c>
      <c r="T50" s="208">
        <f>S50-Q50</f>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5.1962895161506477</v>
      </c>
      <c r="R51" s="166" t="str">
        <f>IF(OR(H51="", H52="", Q51=0), "", IF(H51&lt;H52, (H52-H51)/H51, ""))</f>
        <v/>
      </c>
      <c r="S51" s="191">
        <v>5.1962895161506477</v>
      </c>
      <c r="T51" s="208">
        <f>S51-Q51</f>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5.3371683987048266</v>
      </c>
      <c r="R52" s="166" t="str">
        <f>IF(OR(H52="", H53="", Q52=0), "", IF(H52&lt;H53, (H53-H52)/H52, ""))</f>
        <v/>
      </c>
      <c r="S52" s="191">
        <v>5.3371683987048266</v>
      </c>
      <c r="T52" s="208">
        <f>S52-Q52</f>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5.5567587398757219</v>
      </c>
      <c r="R53" s="166" t="str">
        <f>IF(OR(H53="", H54="", Q53=0), "", IF(H53&lt;H54, (H54-H53)/H53, ""))</f>
        <v/>
      </c>
      <c r="S53" s="191">
        <v>5.5567587398757219</v>
      </c>
      <c r="T53" s="208">
        <f>S53-Q53</f>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E54*G54/100</f>
        <v>5.6113964946393899</v>
      </c>
      <c r="R54" s="166" t="str">
        <f>IF(OR(H54="", H55="", Q54=0), "", IF(H54&lt;H55, (H55-H54)/H54, ""))</f>
        <v/>
      </c>
      <c r="S54" s="191">
        <v>5.6113964946393899</v>
      </c>
      <c r="T54" s="208">
        <f>S54-Q54</f>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5.7168118196689628</v>
      </c>
      <c r="R55" s="166" t="str">
        <f>IF(OR(H55="", H56="", Q55=0), "", IF(H55&lt;H56, (H56-H55)/H55, ""))</f>
        <v/>
      </c>
      <c r="S55" s="191">
        <v>5.7168118196689628</v>
      </c>
      <c r="T55" s="208">
        <f>S55-Q55</f>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E56*G56/100</f>
        <v>5.8675613864424356</v>
      </c>
      <c r="R56" s="166" t="str">
        <f>IF(OR(H56="", H57="", Q56=0), "", IF(H56&lt;H57, (H57-H56)/H56, ""))</f>
        <v/>
      </c>
      <c r="S56" s="191">
        <v>5.8675613864424356</v>
      </c>
      <c r="T56" s="208">
        <f>S56-Q56</f>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6.8912364170534124</v>
      </c>
      <c r="R57" s="166" t="str">
        <f>IF(OR(H57="", H58="", Q57=0), "", IF(H57&lt;H58, (H58-H57)/H57, ""))</f>
        <v/>
      </c>
      <c r="S57" s="191">
        <v>6.8912364170534124</v>
      </c>
      <c r="T57" s="208">
        <f>S57-Q57</f>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7.0197394388721071</v>
      </c>
      <c r="R58" s="166" t="str">
        <f>IF(OR(H58="", H59="", Q58=0), "", IF(H58&lt;H59, (H59-H58)/H58, ""))</f>
        <v/>
      </c>
      <c r="S58" s="191">
        <v>7.0197394388721071</v>
      </c>
      <c r="T58" s="208">
        <f>S58-Q58</f>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7.1688432784332985</v>
      </c>
      <c r="R59" s="166" t="str">
        <f>IF(OR(H59="", H60="", Q59=0), "", IF(H59&lt;H60, (H60-H59)/H59, ""))</f>
        <v/>
      </c>
      <c r="S59" s="191">
        <v>7.1688432784332985</v>
      </c>
      <c r="T59" s="208">
        <f>S59-Q59</f>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7.5558302199787866</v>
      </c>
      <c r="R60" s="166" t="str">
        <f>IF(OR(H60="", H61="", Q60=0), "", IF(H60&lt;H61, (H61-H60)/H60, ""))</f>
        <v/>
      </c>
      <c r="S60" s="191">
        <v>7.5558302199787866</v>
      </c>
      <c r="T60" s="208">
        <f>S60-Q60</f>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7.8517377493632976</v>
      </c>
      <c r="R61" s="166" t="str">
        <f>IF(OR(H61="", H62="", Q61=0), "", IF(H61&lt;H62, (H62-H61)/H61, ""))</f>
        <v/>
      </c>
      <c r="S61" s="191">
        <v>7.8517377493632976</v>
      </c>
      <c r="T61" s="208">
        <f>S61-Q61</f>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7.9212186359265422</v>
      </c>
      <c r="R62" s="166" t="str">
        <f>IF(OR(H62="", H63="", Q62=0), "", IF(H62&lt;H63, (H63-H62)/H62, ""))</f>
        <v/>
      </c>
      <c r="S62" s="191">
        <v>7.9212186359265422</v>
      </c>
      <c r="T62" s="208">
        <f>S62-Q62</f>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8.1633343449101794</v>
      </c>
      <c r="R63" s="166" t="str">
        <f>IF(OR(H63="", H64="", Q63=0), "", IF(H63&lt;H64, (H64-H63)/H63, ""))</f>
        <v/>
      </c>
      <c r="S63" s="191">
        <v>8.1633343449101794</v>
      </c>
      <c r="T63" s="208">
        <f>S63-Q63</f>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8.6797555014153822</v>
      </c>
      <c r="R64" s="166" t="str">
        <f>IF(OR(H64="", H65="", Q64=0), "", IF(H64&lt;H65, (H65-H64)/H64, ""))</f>
        <v/>
      </c>
      <c r="S64" s="191">
        <v>8.6797555014153822</v>
      </c>
      <c r="T64" s="208">
        <f>S64-Q64</f>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8.890158792954308</v>
      </c>
      <c r="R65" s="166" t="str">
        <f>IF(OR(H65="", H66="", Q65=0), "", IF(H65&lt;H66, (H66-H65)/H65, ""))</f>
        <v/>
      </c>
      <c r="S65" s="191">
        <v>8.890158792954308</v>
      </c>
      <c r="T65" s="208">
        <f>S65-Q65</f>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9.2340110426930071</v>
      </c>
      <c r="R66" s="166" t="str">
        <f>IF(OR(H66="", H67="", Q66=0), "", IF(H66&lt;H67, (H67-H66)/H66, ""))</f>
        <v/>
      </c>
      <c r="S66" s="191">
        <v>9.2340110426930071</v>
      </c>
      <c r="T66" s="208">
        <f>S66-Q66</f>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9.2519793427167283</v>
      </c>
      <c r="R67" s="166" t="str">
        <f>IF(OR(H67="", H68="", Q67=0), "", IF(H67&lt;H68, (H68-H67)/H67, ""))</f>
        <v/>
      </c>
      <c r="S67" s="191">
        <v>9.2519793427167283</v>
      </c>
      <c r="T67" s="208">
        <f>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9.4610747476536243</v>
      </c>
      <c r="R68" s="166" t="str">
        <f>IF(OR(H68="", H69="", Q68=0), "", IF(H68&lt;H69, (H69-H68)/H68, ""))</f>
        <v/>
      </c>
      <c r="S68" s="191">
        <v>9.4610747476536243</v>
      </c>
      <c r="T68" s="208">
        <f>S68-Q68</f>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9.8147811960492959</v>
      </c>
      <c r="R69" s="166" t="str">
        <f>IF(OR(H69="", H70="", Q69=0), "", IF(H69&lt;H70, (H70-H69)/H69, ""))</f>
        <v/>
      </c>
      <c r="S69" s="191">
        <v>9.8147811960492959</v>
      </c>
      <c r="T69" s="208">
        <f>S69-Q69</f>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9.8287499325398269</v>
      </c>
      <c r="R70" s="166" t="str">
        <f>IF(OR(H70="", H71="", Q70=0), "", IF(H70&lt;H71, (H71-H70)/H70, ""))</f>
        <v/>
      </c>
      <c r="S70" s="191">
        <v>9.8287499325398269</v>
      </c>
      <c r="T70" s="208">
        <f>S70-Q70</f>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E71*G71/100</f>
        <v>10.003521195594862</v>
      </c>
      <c r="R71" s="166" t="str">
        <f>IF(OR(H71="", H72="", Q71=0), "", IF(H71&lt;H72, (H72-H71)/H71, ""))</f>
        <v/>
      </c>
      <c r="S71" s="191">
        <v>10.003521195594862</v>
      </c>
      <c r="T71" s="208">
        <f>S71-Q71</f>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10.051889714715122</v>
      </c>
      <c r="R72" s="166" t="str">
        <f>IF(OR(H72="", H73="", Q72=0), "", IF(H72&lt;H73, (H73-H72)/H72, ""))</f>
        <v/>
      </c>
      <c r="S72" s="191">
        <v>10.051889714715122</v>
      </c>
      <c r="T72" s="208">
        <f>S72-Q72</f>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E73*G73/100</f>
        <v>10.138023593836358</v>
      </c>
      <c r="R73" s="166" t="str">
        <f>IF(OR(H73="", H74="", Q73=0), "", IF(H73&lt;H74, (H74-H73)/H73, ""))</f>
        <v/>
      </c>
      <c r="S73" s="191">
        <v>10.138023593836358</v>
      </c>
      <c r="T73" s="208">
        <f>S73-Q73</f>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E74*G74/100</f>
        <v>10.257168881515408</v>
      </c>
      <c r="R74" s="166" t="str">
        <f>IF(OR(H74="", H75="", Q74=0), "", IF(H74&lt;H75, (H75-H74)/H74, ""))</f>
        <v/>
      </c>
      <c r="S74" s="191">
        <v>10.257168881515408</v>
      </c>
      <c r="T74" s="208">
        <f>S74-Q74</f>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10.274668601427457</v>
      </c>
      <c r="R75" s="166" t="str">
        <f>IF(OR(H75="", H76="", Q75=0), "", IF(H75&lt;H76, (H76-H75)/H75, ""))</f>
        <v/>
      </c>
      <c r="S75" s="191">
        <v>10.274668601427457</v>
      </c>
      <c r="T75" s="208">
        <f>S75-Q75</f>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10.385485562149567</v>
      </c>
      <c r="R76" s="166" t="str">
        <f>IF(OR(H76="", H77="", Q76=0), "", IF(H76&lt;H77, (H77-H76)/H76, ""))</f>
        <v/>
      </c>
      <c r="S76" s="191">
        <v>10.385485562149567</v>
      </c>
      <c r="T76" s="208">
        <f>S76-Q76</f>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10.672351322751322</v>
      </c>
      <c r="R77" s="166" t="str">
        <f>IF(OR(H77="", H78="", Q77=0), "", IF(H77&lt;H78, (H78-H77)/H77, ""))</f>
        <v/>
      </c>
      <c r="S77" s="191">
        <v>10.672351322751322</v>
      </c>
      <c r="T77" s="208">
        <f>S77-Q77</f>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E78*G78/100</f>
        <v>10.74798649896702</v>
      </c>
      <c r="R78" s="166" t="str">
        <f>IF(OR(H78="", H79="", Q78=0), "", IF(H78&lt;H79, (H79-H78)/H78, ""))</f>
        <v/>
      </c>
      <c r="S78" s="191">
        <v>10.74798649896702</v>
      </c>
      <c r="T78" s="208">
        <f>S78-Q78</f>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11.190107354881425</v>
      </c>
      <c r="R79" s="166" t="str">
        <f>IF(OR(H79="", H80="", Q79=0), "", IF(H79&lt;H80, (H80-H79)/H79, ""))</f>
        <v/>
      </c>
      <c r="S79" s="191">
        <v>11.190107354881425</v>
      </c>
      <c r="T79" s="208">
        <f>S79-Q79</f>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11.346127579445483</v>
      </c>
      <c r="R80" s="166" t="str">
        <f>IF(OR(H80="", H81="", Q80=0), "", IF(H80&lt;H81, (H81-H80)/H80, ""))</f>
        <v/>
      </c>
      <c r="S80" s="191">
        <v>11.346127579445483</v>
      </c>
      <c r="T80" s="208">
        <f>S80-Q80</f>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E81*G81/100</f>
        <v>11.489121779010627</v>
      </c>
      <c r="R81" s="166" t="str">
        <f>IF(OR(H81="", H82="", Q81=0), "", IF(H81&lt;H82, (H82-H81)/H81, ""))</f>
        <v/>
      </c>
      <c r="S81" s="191">
        <v>11.489121779010627</v>
      </c>
      <c r="T81" s="208">
        <f>S81-Q81</f>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11.589424986687483</v>
      </c>
      <c r="R82" s="166" t="str">
        <f>IF(OR(H82="", H83="", Q82=0), "", IF(H82&lt;H83, (H83-H82)/H82, ""))</f>
        <v/>
      </c>
      <c r="S82" s="191">
        <v>11.589424986687483</v>
      </c>
      <c r="T82" s="208">
        <f>S82-Q82</f>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11.66974590358851</v>
      </c>
      <c r="R83" s="166" t="str">
        <f>IF(OR(H83="", H84="", Q83=0), "", IF(H83&lt;H84, (H84-H83)/H83, ""))</f>
        <v/>
      </c>
      <c r="S83" s="191">
        <v>11.66974590358851</v>
      </c>
      <c r="T83" s="208">
        <f>S83-Q83</f>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11.912107687908515</v>
      </c>
      <c r="R84" s="166" t="str">
        <f>IF(OR(H84="", H85="", Q84=0), "", IF(H84&lt;H85, (H85-H84)/H84, ""))</f>
        <v/>
      </c>
      <c r="S84" s="191">
        <v>11.912107687908515</v>
      </c>
      <c r="T84" s="208">
        <f>S84-Q84</f>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11.990959885377377</v>
      </c>
      <c r="R85" s="166" t="str">
        <f>IF(OR(H85="", H86="", Q85=0), "", IF(H85&lt;H86, (H86-H85)/H85, ""))</f>
        <v/>
      </c>
      <c r="S85" s="191">
        <v>11.990959885377377</v>
      </c>
      <c r="T85" s="208">
        <f>S85-Q85</f>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12.121443283615712</v>
      </c>
      <c r="R86" s="166" t="str">
        <f>IF(OR(H86="", H87="", Q86=0), "", IF(H86&lt;H87, (H87-H86)/H86, ""))</f>
        <v/>
      </c>
      <c r="S86" s="191">
        <v>12.121443283615712</v>
      </c>
      <c r="T86" s="208">
        <f>S86-Q86</f>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12.52616419141232</v>
      </c>
      <c r="R87" s="166" t="str">
        <f>IF(OR(H87="", H88="", Q87=0), "", IF(H87&lt;H88, (H88-H87)/H87, ""))</f>
        <v/>
      </c>
      <c r="S87" s="191">
        <v>12.52616419141232</v>
      </c>
      <c r="T87" s="208">
        <f>S87-Q87</f>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12.637890078496191</v>
      </c>
      <c r="R88" s="166" t="str">
        <f>IF(OR(H88="", H89="", Q88=0), "", IF(H88&lt;H89, (H89-H88)/H88, ""))</f>
        <v/>
      </c>
      <c r="S88" s="191">
        <v>12.637890078496191</v>
      </c>
      <c r="T88" s="208">
        <f>S88-Q88</f>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E89*G89/100</f>
        <v>12.651041338400194</v>
      </c>
      <c r="R89" s="166" t="str">
        <f>IF(OR(H89="", H90="", Q89=0), "", IF(H89&lt;H90, (H90-H89)/H89, ""))</f>
        <v/>
      </c>
      <c r="S89" s="191">
        <v>12.651041338400194</v>
      </c>
      <c r="T89" s="208">
        <f>S89-Q89</f>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12.739582751952364</v>
      </c>
      <c r="R90" s="166" t="str">
        <f>IF(OR(H90="", H91="", Q90=0), "", IF(H90&lt;H91, (H91-H90)/H90, ""))</f>
        <v/>
      </c>
      <c r="S90" s="191">
        <v>12.739582751952364</v>
      </c>
      <c r="T90" s="208">
        <f>S90-Q90</f>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12.848385727819984</v>
      </c>
      <c r="R91" s="166" t="str">
        <f>IF(OR(H91="", H92="", Q91=0), "", IF(H91&lt;H92, (H92-H91)/H91, ""))</f>
        <v/>
      </c>
      <c r="S91" s="191">
        <v>12.848385727819984</v>
      </c>
      <c r="T91" s="208">
        <f>S91-Q91</f>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E92*G92/100</f>
        <v>12.864697588342876</v>
      </c>
      <c r="R92" s="166" t="str">
        <f>IF(OR(H92="", H93="", Q92=0), "", IF(H92&lt;H93, (H93-H92)/H92, ""))</f>
        <v/>
      </c>
      <c r="S92" s="191">
        <v>12.864697588342876</v>
      </c>
      <c r="T92" s="208">
        <f>S92-Q92</f>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12.988349781566153</v>
      </c>
      <c r="R93" s="166" t="str">
        <f>IF(OR(H93="", H94="", Q93=0), "", IF(H93&lt;H94, (H94-H93)/H93, ""))</f>
        <v/>
      </c>
      <c r="S93" s="191">
        <v>12.988349781566153</v>
      </c>
      <c r="T93" s="208">
        <f>S93-Q93</f>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13.202090161040649</v>
      </c>
      <c r="R94" s="166" t="str">
        <f>IF(OR(H94="", H95="", Q94=0), "", IF(H94&lt;H95, (H95-H94)/H94, ""))</f>
        <v/>
      </c>
      <c r="S94" s="191">
        <v>13.202090161040649</v>
      </c>
      <c r="T94" s="208">
        <f>S94-Q94</f>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13.325876950402909</v>
      </c>
      <c r="R95" s="166" t="str">
        <f>IF(OR(H95="", H96="", Q95=0), "", IF(H95&lt;H96, (H96-H95)/H95, ""))</f>
        <v/>
      </c>
      <c r="S95" s="191">
        <v>13.325876950402909</v>
      </c>
      <c r="T95" s="208">
        <f>S95-Q95</f>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13.468056356058376</v>
      </c>
      <c r="R96" s="166" t="str">
        <f>IF(OR(H96="", H97="", Q96=0), "", IF(H96&lt;H97, (H97-H96)/H96, ""))</f>
        <v/>
      </c>
      <c r="S96" s="191">
        <v>13.468056356058376</v>
      </c>
      <c r="T96" s="208">
        <f>S96-Q96</f>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13.833177234347936</v>
      </c>
      <c r="R97" s="166" t="str">
        <f>IF(OR(H97="", H98="", Q97=0), "", IF(H97&lt;H98, (H98-H97)/H97, ""))</f>
        <v/>
      </c>
      <c r="S97" s="191">
        <v>13.833177234347936</v>
      </c>
      <c r="T97" s="208">
        <f>S97-Q97</f>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14.368651277249787</v>
      </c>
      <c r="R98" s="166" t="str">
        <f>IF(OR(H98="", H99="", Q98=0), "", IF(H98&lt;H99, (H99-H98)/H98, ""))</f>
        <v/>
      </c>
      <c r="S98" s="191">
        <v>14.368651277249787</v>
      </c>
      <c r="T98" s="208">
        <f>S98-Q98</f>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14.547072028411137</v>
      </c>
      <c r="R99" s="166" t="str">
        <f>IF(OR(H99="", H100="", Q99=0), "", IF(H99&lt;H100, (H100-H99)/H99, ""))</f>
        <v/>
      </c>
      <c r="S99" s="191">
        <v>14.547072028411137</v>
      </c>
      <c r="T99" s="208">
        <f>S99-Q99</f>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14.566911979999409</v>
      </c>
      <c r="R100" s="166" t="str">
        <f>IF(OR(H100="", H101="", Q100=0), "", IF(H100&lt;H101, (H101-H100)/H100, ""))</f>
        <v/>
      </c>
      <c r="S100" s="191">
        <v>14.566911979999409</v>
      </c>
      <c r="T100" s="208">
        <f>S100-Q100</f>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15.128028080219881</v>
      </c>
      <c r="R101" s="166" t="str">
        <f>IF(OR(H101="", H102="", Q101=0), "", IF(H101&lt;H102, (H102-H101)/H101, ""))</f>
        <v/>
      </c>
      <c r="S101" s="191">
        <v>15.128028080219881</v>
      </c>
      <c r="T101" s="208">
        <f>S101-Q101</f>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15.314076873142348</v>
      </c>
      <c r="R102" s="166" t="str">
        <f>IF(OR(H102="", H103="", Q102=0), "", IF(H102&lt;H103, (H103-H102)/H102, ""))</f>
        <v/>
      </c>
      <c r="S102" s="191">
        <v>15.314076873142348</v>
      </c>
      <c r="T102" s="208">
        <f>S102-Q102</f>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15.421085383560879</v>
      </c>
      <c r="R103" s="166" t="str">
        <f>IF(OR(H103="", H104="", Q103=0), "", IF(H103&lt;H104, (H104-H103)/H103, ""))</f>
        <v/>
      </c>
      <c r="S103" s="191">
        <v>15.421085383560879</v>
      </c>
      <c r="T103" s="208">
        <f>S103-Q103</f>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15.578298070266529</v>
      </c>
      <c r="R104" s="166" t="str">
        <f>IF(OR(H104="", H105="", Q104=0), "", IF(H104&lt;H105, (H105-H104)/H104, ""))</f>
        <v/>
      </c>
      <c r="S104" s="191">
        <v>15.578298070266529</v>
      </c>
      <c r="T104" s="208">
        <f>S104-Q104</f>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E105*G105/100</f>
        <v>16.130590849832746</v>
      </c>
      <c r="R105" s="166" t="str">
        <f>IF(OR(H105="", H106="", Q105=0), "", IF(H105&lt;H106, (H106-H105)/H105, ""))</f>
        <v/>
      </c>
      <c r="S105" s="191">
        <v>16.130590849832746</v>
      </c>
      <c r="T105" s="208">
        <f>S105-Q105</f>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E106*G106/100</f>
        <v>16.29066038434253</v>
      </c>
      <c r="R106" s="166" t="str">
        <f>IF(OR(H106="", H107="", Q106=0), "", IF(H106&lt;H107, (H107-H106)/H106, ""))</f>
        <v/>
      </c>
      <c r="S106" s="191">
        <v>16.29066038434253</v>
      </c>
      <c r="T106" s="208">
        <f>S106-Q106</f>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16.435302973515032</v>
      </c>
      <c r="R107" s="166" t="str">
        <f>IF(OR(H107="", H108="", Q107=0), "", IF(H107&lt;H108, (H108-H107)/H107, ""))</f>
        <v/>
      </c>
      <c r="S107" s="191">
        <v>16.435302973515032</v>
      </c>
      <c r="T107" s="208">
        <f>S107-Q107</f>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E108*G108/100</f>
        <v>16.598919818985081</v>
      </c>
      <c r="R108" s="166" t="str">
        <f>IF(OR(H108="", H109="", Q108=0), "", IF(H108&lt;H109, (H109-H108)/H108, ""))</f>
        <v/>
      </c>
      <c r="S108" s="191">
        <v>16.598919818985081</v>
      </c>
      <c r="T108" s="208">
        <f>S108-Q108</f>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16.938618853976823</v>
      </c>
      <c r="R109" s="166" t="str">
        <f>IF(OR(H109="", H110="", Q109=0), "", IF(H109&lt;H110, (H110-H109)/H109, ""))</f>
        <v/>
      </c>
      <c r="S109" s="191">
        <v>16.938618853976823</v>
      </c>
      <c r="T109" s="208">
        <f>S109-Q109</f>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17.095703547636152</v>
      </c>
      <c r="R110" s="166" t="str">
        <f>IF(OR(H110="", H111="", Q110=0), "", IF(H110&lt;H111, (H111-H110)/H110, ""))</f>
        <v/>
      </c>
      <c r="S110" s="191">
        <v>17.095703547636152</v>
      </c>
      <c r="T110" s="208">
        <f>S110-Q110</f>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E111*G111/100</f>
        <v>17.605995478580226</v>
      </c>
      <c r="R111" s="166" t="str">
        <f>IF(OR(H111="", H112="", Q111=0), "", IF(H111&lt;H112, (H112-H111)/H111, ""))</f>
        <v/>
      </c>
      <c r="S111" s="191">
        <v>17.605995478580226</v>
      </c>
      <c r="T111" s="208">
        <f>S111-Q111</f>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17.926785734999015</v>
      </c>
      <c r="R112" s="166" t="str">
        <f>IF(OR(H112="", H113="", Q112=0), "", IF(H112&lt;H113, (H113-H112)/H112, ""))</f>
        <v/>
      </c>
      <c r="S112" s="191">
        <v>17.926785734999015</v>
      </c>
      <c r="T112" s="208">
        <f>S112-Q112</f>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18.002489261545847</v>
      </c>
      <c r="R113" s="166" t="str">
        <f>IF(OR(H113="", H114="", Q113=0), "", IF(H113&lt;H114, (H114-H113)/H113, ""))</f>
        <v/>
      </c>
      <c r="S113" s="191">
        <v>18.002489261545847</v>
      </c>
      <c r="T113" s="208">
        <f>S113-Q113</f>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E114*G114/100</f>
        <v>18.200745479605054</v>
      </c>
      <c r="R114" s="166" t="str">
        <f>IF(OR(H114="", H115="", Q114=0), "", IF(H114&lt;H115, (H115-H114)/H114, ""))</f>
        <v/>
      </c>
      <c r="S114" s="191">
        <v>18.200745479605054</v>
      </c>
      <c r="T114" s="208">
        <f>S114-Q114</f>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18.203095752688437</v>
      </c>
      <c r="R115" s="166" t="str">
        <f>IF(OR(H115="", H116="", Q115=0), "", IF(H115&lt;H116, (H116-H115)/H115, ""))</f>
        <v/>
      </c>
      <c r="S115" s="191">
        <v>18.203095752688437</v>
      </c>
      <c r="T115" s="208">
        <f>S115-Q115</f>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E116*G116/100</f>
        <v>18.269774885922804</v>
      </c>
      <c r="R116" s="166" t="str">
        <f>IF(OR(H116="", H117="", Q116=0), "", IF(H116&lt;H117, (H117-H116)/H116, ""))</f>
        <v/>
      </c>
      <c r="S116" s="191">
        <v>18.269774885922804</v>
      </c>
      <c r="T116" s="208">
        <f>S116-Q116</f>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18.539458664846823</v>
      </c>
      <c r="R117" s="166" t="str">
        <f>IF(OR(H117="", H118="", Q117=0), "", IF(H117&lt;H118, (H118-H117)/H117, ""))</f>
        <v/>
      </c>
      <c r="S117" s="191">
        <v>18.539458664846823</v>
      </c>
      <c r="T117" s="208">
        <f>S117-Q117</f>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19.051545993038037</v>
      </c>
      <c r="R118" s="166" t="str">
        <f>IF(OR(H118="", H119="", Q118=0), "", IF(H118&lt;H119, (H119-H118)/H118, ""))</f>
        <v/>
      </c>
      <c r="S118" s="191">
        <v>19.051545993038037</v>
      </c>
      <c r="T118" s="208">
        <f>S118-Q118</f>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19.420189734994189</v>
      </c>
      <c r="R119" s="166" t="str">
        <f>IF(OR(H119="", H120="", Q119=0), "", IF(H119&lt;H120, (H120-H119)/H119, ""))</f>
        <v/>
      </c>
      <c r="S119" s="191">
        <v>19.420189734994189</v>
      </c>
      <c r="T119" s="208">
        <f>S119-Q119</f>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19.539292074433966</v>
      </c>
      <c r="R120" s="166" t="str">
        <f>IF(OR(H120="", H121="", Q120=0), "", IF(H120&lt;H121, (H121-H120)/H120, ""))</f>
        <v/>
      </c>
      <c r="S120" s="191">
        <v>19.539292074433966</v>
      </c>
      <c r="T120" s="208">
        <f>S120-Q120</f>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19.62914223087715</v>
      </c>
      <c r="R121" s="166" t="str">
        <f>IF(OR(H121="", H122="", Q121=0), "", IF(H121&lt;H122, (H122-H121)/H121, ""))</f>
        <v/>
      </c>
      <c r="S121" s="191">
        <v>19.62914223087715</v>
      </c>
      <c r="T121" s="208">
        <f>S121-Q121</f>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20.136755378804963</v>
      </c>
      <c r="R122" s="166" t="str">
        <f>IF(OR(H122="", H123="", Q122=0), "", IF(H122&lt;H123, (H123-H122)/H122, ""))</f>
        <v/>
      </c>
      <c r="S122" s="191">
        <v>20.136755378804963</v>
      </c>
      <c r="T122" s="208">
        <f>S122-Q122</f>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20.569961295543813</v>
      </c>
      <c r="R123" s="166" t="str">
        <f>IF(OR(H123="", H124="", Q123=0), "", IF(H123&lt;H124, (H124-H123)/H123, ""))</f>
        <v/>
      </c>
      <c r="S123" s="191">
        <v>20.569961295543813</v>
      </c>
      <c r="T123" s="208">
        <f>S123-Q123</f>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20.652611012458763</v>
      </c>
      <c r="R124" s="166" t="str">
        <f>IF(OR(H124="", H125="", Q124=0), "", IF(H124&lt;H125, (H125-H124)/H124, ""))</f>
        <v/>
      </c>
      <c r="S124" s="191">
        <v>20.652611012458763</v>
      </c>
      <c r="T124" s="208">
        <f>S124-Q124</f>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20.779332981778147</v>
      </c>
      <c r="R125" s="166" t="str">
        <f>IF(OR(H125="", H126="", Q125=0), "", IF(H125&lt;H126, (H126-H125)/H125, ""))</f>
        <v/>
      </c>
      <c r="S125" s="191">
        <v>20.779332981778147</v>
      </c>
      <c r="T125" s="208">
        <f>S125-Q125</f>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20.955837801537804</v>
      </c>
      <c r="R126" s="166" t="str">
        <f>IF(OR(H126="", H127="", Q126=0), "", IF(H126&lt;H127, (H127-H126)/H126, ""))</f>
        <v/>
      </c>
      <c r="S126" s="191">
        <v>20.955837801537804</v>
      </c>
      <c r="T126" s="208">
        <f>S126-Q126</f>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E127*G127/100</f>
        <v>21.000127483996675</v>
      </c>
      <c r="R127" s="166" t="str">
        <f>IF(OR(H127="", H128="", Q127=0), "", IF(H127&lt;H128, (H128-H127)/H127, ""))</f>
        <v/>
      </c>
      <c r="S127" s="191">
        <v>21.000127483996675</v>
      </c>
      <c r="T127" s="208">
        <f>S127-Q127</f>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22.535914640676378</v>
      </c>
      <c r="R128" s="166" t="str">
        <f>IF(OR(H128="", H129="", Q128=0), "", IF(H128&lt;H129, (H129-H128)/H128, ""))</f>
        <v/>
      </c>
      <c r="S128" s="191">
        <v>22.535914640676378</v>
      </c>
      <c r="T128" s="208">
        <f>S128-Q128</f>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22.848068865641505</v>
      </c>
      <c r="R129" s="166" t="str">
        <f>IF(OR(H129="", H130="", Q129=0), "", IF(H129&lt;H130, (H130-H129)/H129, ""))</f>
        <v/>
      </c>
      <c r="S129" s="191">
        <v>22.848068865641505</v>
      </c>
      <c r="T129" s="208">
        <f>S129-Q129</f>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23.645248483664208</v>
      </c>
      <c r="R130" s="166" t="str">
        <f>IF(OR(H130="", H131="", Q130=0), "", IF(H130&lt;H131, (H131-H130)/H130, ""))</f>
        <v/>
      </c>
      <c r="S130" s="191">
        <v>23.645248483664208</v>
      </c>
      <c r="T130" s="208">
        <f>S130-Q130</f>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24.010738097803564</v>
      </c>
      <c r="R131" s="166" t="str">
        <f>IF(OR(H131="", H132="", Q131=0), "", IF(H131&lt;H132, (H132-H131)/H131, ""))</f>
        <v/>
      </c>
      <c r="S131" s="191">
        <v>24.010738097803564</v>
      </c>
      <c r="T131" s="208">
        <f>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25.001710216980769</v>
      </c>
      <c r="R132" s="166" t="str">
        <f>IF(OR(H132="", H133="", Q132=0), "", IF(H132&lt;H133, (H133-H132)/H132, ""))</f>
        <v/>
      </c>
      <c r="S132" s="191">
        <v>25.001710216980769</v>
      </c>
      <c r="T132" s="208">
        <f>S132-Q132</f>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E133*G133/100</f>
        <v>25.256950659580024</v>
      </c>
      <c r="R133" s="166" t="str">
        <f>IF(OR(H133="", H134="", Q133=0), "", IF(H133&lt;H134, (H134-H133)/H133, ""))</f>
        <v/>
      </c>
      <c r="S133" s="191">
        <v>25.256950659580024</v>
      </c>
      <c r="T133" s="208">
        <f>S133-Q133</f>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25.30229448429424</v>
      </c>
      <c r="R134" s="166" t="str">
        <f>IF(OR(H134="", H135="", Q134=0), "", IF(H134&lt;H135, (H135-H134)/H134, ""))</f>
        <v/>
      </c>
      <c r="S134" s="191">
        <v>25.30229448429424</v>
      </c>
      <c r="T134" s="208">
        <f>S134-Q134</f>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25.497091614733367</v>
      </c>
      <c r="R135" s="166" t="str">
        <f>IF(OR(H135="", H136="", Q135=0), "", IF(H135&lt;H136, (H136-H135)/H135, ""))</f>
        <v/>
      </c>
      <c r="S135" s="191">
        <v>25.497091614733367</v>
      </c>
      <c r="T135" s="208">
        <f>S135-Q135</f>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E136*G136/100</f>
        <v>25.67923804802474</v>
      </c>
      <c r="R136" s="166" t="str">
        <f>IF(OR(H136="", H137="", Q136=0), "", IF(H136&lt;H137, (H137-H136)/H136, ""))</f>
        <v/>
      </c>
      <c r="S136" s="191">
        <v>25.67923804802474</v>
      </c>
      <c r="T136" s="208">
        <f>S136-Q136</f>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26.082614498601352</v>
      </c>
      <c r="R137" s="166" t="str">
        <f>IF(OR(H137="", H138="", Q137=0), "", IF(H137&lt;H138, (H138-H137)/H137, ""))</f>
        <v/>
      </c>
      <c r="S137" s="191">
        <v>26.082614498601352</v>
      </c>
      <c r="T137" s="208">
        <f>S137-Q137</f>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26.145223144244422</v>
      </c>
      <c r="R138" s="166" t="str">
        <f>IF(OR(H138="", H139="", Q138=0), "", IF(H138&lt;H139, (H139-H138)/H138, ""))</f>
        <v/>
      </c>
      <c r="S138" s="191">
        <v>26.145223144244422</v>
      </c>
      <c r="T138" s="208">
        <f>S138-Q138</f>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26.649864241501668</v>
      </c>
      <c r="R139" s="166" t="str">
        <f>IF(OR(H139="", H140="", Q139=0), "", IF(H139&lt;H140, (H140-H139)/H139, ""))</f>
        <v/>
      </c>
      <c r="S139" s="191">
        <v>26.649864241501668</v>
      </c>
      <c r="T139" s="208">
        <f>S139-Q139</f>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27.032142933366941</v>
      </c>
      <c r="R140" s="166" t="str">
        <f>IF(OR(H140="", H141="", Q140=0), "", IF(H140&lt;H141, (H141-H140)/H140, ""))</f>
        <v/>
      </c>
      <c r="S140" s="191">
        <v>27.032142933366941</v>
      </c>
      <c r="T140" s="208">
        <f>S140-Q140</f>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27.032237542325095</v>
      </c>
      <c r="R141" s="166" t="str">
        <f>IF(OR(H141="", H142="", Q141=0), "", IF(H141&lt;H142, (H142-H141)/H141, ""))</f>
        <v/>
      </c>
      <c r="S141" s="191">
        <v>27.032237542325095</v>
      </c>
      <c r="T141" s="208">
        <f>S141-Q141</f>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28.699806339045939</v>
      </c>
      <c r="R142" s="166" t="str">
        <f>IF(OR(H142="", H143="", Q142=0), "", IF(H142&lt;H143, (H143-H142)/H142, ""))</f>
        <v/>
      </c>
      <c r="S142" s="191">
        <v>28.699806339045939</v>
      </c>
      <c r="T142" s="208">
        <f>S142-Q142</f>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30.663091283841027</v>
      </c>
      <c r="R143" s="166" t="str">
        <f>IF(OR(H143="", H144="", Q143=0), "", IF(H143&lt;H144, (H144-H143)/H143, ""))</f>
        <v/>
      </c>
      <c r="S143" s="191">
        <v>30.663091283841027</v>
      </c>
      <c r="T143" s="208">
        <f>S143-Q143</f>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30.752671852830094</v>
      </c>
      <c r="R144" s="166" t="str">
        <f>IF(OR(H144="", H145="", Q144=0), "", IF(H144&lt;H145, (H145-H144)/H144, ""))</f>
        <v/>
      </c>
      <c r="S144" s="191">
        <v>30.752671852830094</v>
      </c>
      <c r="T144" s="208">
        <f>S144-Q144</f>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30.840470179521454</v>
      </c>
      <c r="R145" s="166" t="str">
        <f>IF(OR(H145="", H146="", Q145=0), "", IF(H145&lt;H146, (H146-H145)/H145, ""))</f>
        <v/>
      </c>
      <c r="S145" s="191">
        <v>30.840470179521454</v>
      </c>
      <c r="T145" s="208">
        <f>S145-Q145</f>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31.007813518180097</v>
      </c>
      <c r="R146" s="166" t="str">
        <f>IF(OR(H146="", H147="", Q146=0), "", IF(H146&lt;H147, (H147-H146)/H146, ""))</f>
        <v/>
      </c>
      <c r="S146" s="191">
        <v>31.007813518180097</v>
      </c>
      <c r="T146" s="208">
        <f>S146-Q146</f>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31.010008449103204</v>
      </c>
      <c r="R147" s="166" t="str">
        <f>IF(OR(H147="", H148="", Q147=0), "", IF(H147&lt;H148, (H148-H147)/H147, ""))</f>
        <v/>
      </c>
      <c r="S147" s="191">
        <v>31.010008449103204</v>
      </c>
      <c r="T147" s="208">
        <f>S147-Q147</f>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31.014457552313242</v>
      </c>
      <c r="R148" s="166" t="str">
        <f>IF(OR(H148="", H149="", Q148=0), "", IF(H148&lt;H149, (H149-H148)/H148, ""))</f>
        <v/>
      </c>
      <c r="S148" s="191">
        <v>31.014457552313242</v>
      </c>
      <c r="T148" s="208">
        <f>S148-Q148</f>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31.211389310273265</v>
      </c>
      <c r="R149" s="166" t="str">
        <f>IF(OR(H149="", H150="", Q149=0), "", IF(H149&lt;H150, (H150-H149)/H149, ""))</f>
        <v/>
      </c>
      <c r="S149" s="191">
        <v>31.211389310273265</v>
      </c>
      <c r="T149" s="208">
        <f>S149-Q149</f>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31.251866816067615</v>
      </c>
      <c r="R150" s="166" t="str">
        <f>IF(OR(H150="", H151="", Q150=0), "", IF(H150&lt;H151, (H151-H150)/H150, ""))</f>
        <v/>
      </c>
      <c r="S150" s="191">
        <v>31.251866816067615</v>
      </c>
      <c r="T150" s="208">
        <f>S150-Q150</f>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32.366535337846898</v>
      </c>
      <c r="R151" s="166" t="str">
        <f>IF(OR(H151="", H152="", Q151=0), "", IF(H151&lt;H152, (H152-H151)/H151, ""))</f>
        <v/>
      </c>
      <c r="S151" s="191">
        <v>32.366535337846898</v>
      </c>
      <c r="T151" s="208">
        <f>S151-Q151</f>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32.843648792983409</v>
      </c>
      <c r="R152" s="166" t="str">
        <f>IF(OR(H152="", H153="", Q152=0), "", IF(H152&lt;H153, (H153-H152)/H152, ""))</f>
        <v/>
      </c>
      <c r="S152" s="191">
        <v>32.843648792983409</v>
      </c>
      <c r="T152" s="208">
        <f>S152-Q152</f>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32.849258647335716</v>
      </c>
      <c r="R153" s="166" t="str">
        <f>IF(OR(H153="", H154="", Q153=0), "", IF(H153&lt;H154, (H154-H153)/H153, ""))</f>
        <v/>
      </c>
      <c r="S153" s="191">
        <v>32.849258647335716</v>
      </c>
      <c r="T153" s="208">
        <f>S153-Q153</f>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33.70604664095201</v>
      </c>
      <c r="R154" s="166" t="str">
        <f>IF(OR(H154="", H155="", Q154=0), "", IF(H154&lt;H155, (H155-H154)/H154, ""))</f>
        <v/>
      </c>
      <c r="S154" s="191">
        <v>33.70604664095201</v>
      </c>
      <c r="T154" s="208">
        <f>S154-Q154</f>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34.19384265974719</v>
      </c>
      <c r="R155" s="166" t="str">
        <f>IF(OR(H155="", H156="", Q155=0), "", IF(H155&lt;H156, (H156-H155)/H155, ""))</f>
        <v/>
      </c>
      <c r="S155" s="191">
        <v>34.19384265974719</v>
      </c>
      <c r="T155" s="208">
        <f>S155-Q155</f>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35.033290396040087</v>
      </c>
      <c r="R156" s="166" t="str">
        <f>IF(OR(H156="", H157="", Q156=0), "", IF(H156&lt;H157, (H157-H156)/H156, ""))</f>
        <v/>
      </c>
      <c r="S156" s="191">
        <v>35.033290396040087</v>
      </c>
      <c r="T156" s="208">
        <f>S156-Q156</f>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35.400159131621656</v>
      </c>
      <c r="R157" s="166" t="str">
        <f>IF(OR(H157="", H158="", Q157=0), "", IF(H157&lt;H158, (H158-H157)/H157, ""))</f>
        <v/>
      </c>
      <c r="S157" s="191">
        <v>35.400159131621656</v>
      </c>
      <c r="T157" s="208">
        <f>S157-Q157</f>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35.651705461964006</v>
      </c>
      <c r="R158" s="166" t="str">
        <f>IF(OR(H158="", H159="", Q158=0), "", IF(H158&lt;H159, (H159-H158)/H158, ""))</f>
        <v/>
      </c>
      <c r="S158" s="191">
        <v>35.651705461964006</v>
      </c>
      <c r="T158" s="208">
        <f>S158-Q158</f>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35.875701218254299</v>
      </c>
      <c r="R159" s="166" t="str">
        <f>IF(OR(H159="", H160="", Q159=0), "", IF(H159&lt;H160, (H160-H159)/H159, ""))</f>
        <v/>
      </c>
      <c r="S159" s="191">
        <v>35.875701218254299</v>
      </c>
      <c r="T159" s="208">
        <f>S159-Q159</f>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36.271299374457023</v>
      </c>
      <c r="R160" s="166" t="str">
        <f>IF(OR(H160="", H161="", Q160=0), "", IF(H160&lt;H161, (H161-H160)/H160, ""))</f>
        <v/>
      </c>
      <c r="S160" s="191">
        <v>36.271299374457023</v>
      </c>
      <c r="T160" s="208">
        <f>S160-Q160</f>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36.278024016908603</v>
      </c>
      <c r="R161" s="166" t="str">
        <f>IF(OR(H161="", H162="", Q161=0), "", IF(H161&lt;H162, (H162-H161)/H161, ""))</f>
        <v/>
      </c>
      <c r="S161" s="191">
        <v>36.278024016908603</v>
      </c>
      <c r="T161" s="208">
        <f>S161-Q161</f>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E162*G162/100</f>
        <v>37.390516386075291</v>
      </c>
      <c r="R162" s="166" t="str">
        <f>IF(OR(H162="", H163="", Q162=0), "", IF(H162&lt;H163, (H163-H162)/H162, ""))</f>
        <v/>
      </c>
      <c r="S162" s="191">
        <v>37.390516386075291</v>
      </c>
      <c r="T162" s="208">
        <f>S162-Q162</f>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38.027006208619397</v>
      </c>
      <c r="R163" s="166" t="str">
        <f>IF(OR(H163="", H164="", Q163=0), "", IF(H163&lt;H164, (H164-H163)/H163, ""))</f>
        <v/>
      </c>
      <c r="S163" s="191">
        <v>38.027006208619397</v>
      </c>
      <c r="T163" s="208">
        <f>S163-Q163</f>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38.099909760340012</v>
      </c>
      <c r="R164" s="166" t="str">
        <f>IF(OR(H164="", H165="", Q164=0), "", IF(H164&lt;H165, (H165-H164)/H164, ""))</f>
        <v/>
      </c>
      <c r="S164" s="191">
        <v>38.099909760340012</v>
      </c>
      <c r="T164" s="208">
        <f>S164-Q164</f>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38.286900499261101</v>
      </c>
      <c r="R165" s="166" t="str">
        <f>IF(OR(H165="", H166="", Q165=0), "", IF(H165&lt;H166, (H166-H165)/H165, ""))</f>
        <v/>
      </c>
      <c r="S165" s="191">
        <v>38.286900499261101</v>
      </c>
      <c r="T165" s="208">
        <f>S165-Q165</f>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38.470712448708312</v>
      </c>
      <c r="R166" s="166" t="str">
        <f>IF(OR(H166="", H167="", Q166=0), "", IF(H166&lt;H167, (H167-H166)/H166, ""))</f>
        <v/>
      </c>
      <c r="S166" s="191">
        <v>38.470712448708312</v>
      </c>
      <c r="T166" s="208">
        <f>S166-Q166</f>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39.341645340426446</v>
      </c>
      <c r="R167" s="166" t="str">
        <f>IF(OR(H167="", H168="", Q167=0), "", IF(H167&lt;H168, (H168-H167)/H167, ""))</f>
        <v/>
      </c>
      <c r="S167" s="191">
        <v>39.341645340426446</v>
      </c>
      <c r="T167" s="208">
        <f>S167-Q167</f>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39.57295599156879</v>
      </c>
      <c r="R168" s="166" t="str">
        <f>IF(OR(H168="", H169="", Q168=0), "", IF(H168&lt;H169, (H169-H168)/H168, ""))</f>
        <v/>
      </c>
      <c r="S168" s="191">
        <v>39.57295599156879</v>
      </c>
      <c r="T168" s="208">
        <f>S168-Q168</f>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39.84093103948998</v>
      </c>
      <c r="R169" s="166" t="str">
        <f>IF(OR(H169="", H170="", Q169=0), "", IF(H169&lt;H170, (H170-H169)/H169, ""))</f>
        <v/>
      </c>
      <c r="S169" s="191">
        <v>39.84093103948998</v>
      </c>
      <c r="T169" s="208">
        <f>S169-Q169</f>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40.010524796915867</v>
      </c>
      <c r="R170" s="166" t="str">
        <f>IF(OR(H170="", H171="", Q170=0), "", IF(H170&lt;H171, (H171-H170)/H170, ""))</f>
        <v/>
      </c>
      <c r="S170" s="191">
        <v>40.010524796915867</v>
      </c>
      <c r="T170" s="208">
        <f>S170-Q170</f>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40.990237665699269</v>
      </c>
      <c r="R171" s="166" t="str">
        <f>IF(OR(H171="", H172="", Q171=0), "", IF(H171&lt;H172, (H172-H171)/H171, ""))</f>
        <v/>
      </c>
      <c r="S171" s="191">
        <v>40.990237665699269</v>
      </c>
      <c r="T171" s="208">
        <f>S171-Q171</f>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41.031334006962382</v>
      </c>
      <c r="R172" s="166" t="str">
        <f>IF(OR(H172="", H173="", Q172=0), "", IF(H172&lt;H173, (H173-H172)/H172, ""))</f>
        <v/>
      </c>
      <c r="S172" s="191">
        <v>41.031334006962382</v>
      </c>
      <c r="T172" s="208">
        <f>S172-Q172</f>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41.755495257538534</v>
      </c>
      <c r="R173" s="166" t="str">
        <f>IF(OR(H173="", H174="", Q173=0), "", IF(H173&lt;H174, (H174-H173)/H173, ""))</f>
        <v/>
      </c>
      <c r="S173" s="191">
        <v>41.755495257538534</v>
      </c>
      <c r="T173" s="208">
        <f>S173-Q173</f>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42.920471054779071</v>
      </c>
      <c r="R174" s="166" t="str">
        <f>IF(OR(H174="", H175="", Q174=0), "", IF(H174&lt;H175, (H175-H174)/H174, ""))</f>
        <v/>
      </c>
      <c r="S174" s="191">
        <v>42.920471054779071</v>
      </c>
      <c r="T174" s="208">
        <f>S174-Q174</f>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43.584028350400807</v>
      </c>
      <c r="R175" s="166" t="str">
        <f>IF(OR(H175="", H176="", Q175=0), "", IF(H175&lt;H176, (H176-H175)/H175, ""))</f>
        <v/>
      </c>
      <c r="S175" s="191">
        <v>43.584028350400807</v>
      </c>
      <c r="T175" s="208">
        <f>S175-Q175</f>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44.306811190532137</v>
      </c>
      <c r="R176" s="166" t="str">
        <f>IF(OR(H176="", H177="", Q176=0), "", IF(H176&lt;H177, (H177-H176)/H176, ""))</f>
        <v/>
      </c>
      <c r="S176" s="191">
        <v>44.306811190532137</v>
      </c>
      <c r="T176" s="208">
        <f>S176-Q176</f>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44.351506962885317</v>
      </c>
      <c r="R177" s="166" t="str">
        <f>IF(OR(H177="", H178="", Q177=0), "", IF(H177&lt;H178, (H178-H177)/H177, ""))</f>
        <v/>
      </c>
      <c r="S177" s="191">
        <v>44.351506962885317</v>
      </c>
      <c r="T177" s="208">
        <f>S177-Q177</f>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E178*G178/100</f>
        <v>44.796121430776765</v>
      </c>
      <c r="R178" s="166" t="str">
        <f>IF(OR(H178="", H179="", Q178=0), "", IF(H178&lt;H179, (H179-H178)/H178, ""))</f>
        <v/>
      </c>
      <c r="S178" s="191">
        <v>44.796121430776765</v>
      </c>
      <c r="T178" s="208">
        <f>S178-Q178</f>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45.61406967763866</v>
      </c>
      <c r="R179" s="166" t="str">
        <f>IF(OR(H179="", H180="", Q179=0), "", IF(H179&lt;H180, (H180-H179)/H179, ""))</f>
        <v/>
      </c>
      <c r="S179" s="191">
        <v>45.61406967763866</v>
      </c>
      <c r="T179" s="208">
        <f>S179-Q179</f>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E180*G180/100</f>
        <v>45.723205471594035</v>
      </c>
      <c r="R180" s="166" t="str">
        <f>IF(OR(H180="", H181="", Q180=0), "", IF(H180&lt;H181, (H181-H180)/H180, ""))</f>
        <v/>
      </c>
      <c r="S180" s="191">
        <v>45.723205471594035</v>
      </c>
      <c r="T180" s="208">
        <f>S180-Q180</f>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E181*G181/100</f>
        <v>45.771422800021156</v>
      </c>
      <c r="R181" s="166" t="str">
        <f>IF(OR(H181="", H182="", Q181=0), "", IF(H181&lt;H182, (H182-H181)/H181, ""))</f>
        <v/>
      </c>
      <c r="S181" s="191">
        <v>45.771422800021156</v>
      </c>
      <c r="T181" s="208">
        <f>S181-Q181</f>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47.118037719594575</v>
      </c>
      <c r="R182" s="166" t="str">
        <f>IF(OR(H182="", H183="", Q182=0), "", IF(H182&lt;H183, (H183-H182)/H182, ""))</f>
        <v/>
      </c>
      <c r="S182" s="191">
        <v>47.118037719594575</v>
      </c>
      <c r="T182" s="208">
        <f>S182-Q182</f>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47.918923040926167</v>
      </c>
      <c r="R183" s="166" t="str">
        <f>IF(OR(H183="", H184="", Q183=0), "", IF(H183&lt;H184, (H184-H183)/H183, ""))</f>
        <v/>
      </c>
      <c r="S183" s="191">
        <v>47.918923040926167</v>
      </c>
      <c r="T183" s="208">
        <f>S183-Q183</f>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48.204821352593832</v>
      </c>
      <c r="R184" s="166" t="str">
        <f>IF(OR(H184="", H185="", Q184=0), "", IF(H184&lt;H185, (H185-H184)/H184, ""))</f>
        <v/>
      </c>
      <c r="S184" s="191">
        <v>48.204821352593832</v>
      </c>
      <c r="T184" s="208">
        <f>S184-Q184</f>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E185*G185/100</f>
        <v>48.840711132986719</v>
      </c>
      <c r="R185" s="166" t="str">
        <f>IF(OR(H185="", H186="", Q185=0), "", IF(H185&lt;H186, (H186-H185)/H185, ""))</f>
        <v/>
      </c>
      <c r="S185" s="191">
        <v>48.840711132986719</v>
      </c>
      <c r="T185" s="208">
        <f>S185-Q185</f>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49.568985323519172</v>
      </c>
      <c r="R186" s="166" t="str">
        <f>IF(OR(H186="", H187="", Q186=0), "", IF(H186&lt;H187, (H187-H186)/H186, ""))</f>
        <v/>
      </c>
      <c r="S186" s="191">
        <v>49.568985323519172</v>
      </c>
      <c r="T186" s="208">
        <f>S186-Q186</f>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E187*G187/100</f>
        <v>50.698174974338329</v>
      </c>
      <c r="R187" s="166" t="str">
        <f>IF(OR(H187="", H188="", Q187=0), "", IF(H187&lt;H188, (H188-H187)/H187, ""))</f>
        <v/>
      </c>
      <c r="S187" s="191">
        <v>50.698174974338329</v>
      </c>
      <c r="T187" s="208">
        <f>S187-Q187</f>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51.102983636418223</v>
      </c>
      <c r="R188" s="166" t="str">
        <f>IF(OR(H188="", H189="", Q188=0), "", IF(H188&lt;H189, (H189-H188)/H188, ""))</f>
        <v/>
      </c>
      <c r="S188" s="191">
        <v>51.102983636418223</v>
      </c>
      <c r="T188" s="208">
        <f>S188-Q188</f>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54.058825485362973</v>
      </c>
      <c r="R189" s="166" t="str">
        <f>IF(OR(H189="", H190="", Q189=0), "", IF(H189&lt;H190, (H190-H189)/H189, ""))</f>
        <v/>
      </c>
      <c r="S189" s="191">
        <v>54.058825485362973</v>
      </c>
      <c r="T189" s="208">
        <f>S189-Q189</f>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54.205579976742101</v>
      </c>
      <c r="R190" s="166" t="str">
        <f>IF(OR(H190="", H191="", Q190=0), "", IF(H190&lt;H191, (H191-H190)/H190, ""))</f>
        <v/>
      </c>
      <c r="S190" s="191">
        <v>54.205579976742101</v>
      </c>
      <c r="T190" s="208">
        <f>S190-Q190</f>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54.354912326741612</v>
      </c>
      <c r="R191" s="166" t="str">
        <f>IF(OR(H191="", H192="", Q191=0), "", IF(H191&lt;H192, (H192-H191)/H191, ""))</f>
        <v/>
      </c>
      <c r="S191" s="191">
        <v>54.354912326741612</v>
      </c>
      <c r="T191" s="208">
        <f>S191-Q191</f>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54.658257037175616</v>
      </c>
      <c r="R192" s="166" t="str">
        <f>IF(OR(H192="", H193="", Q192=0), "", IF(H192&lt;H193, (H193-H192)/H192, ""))</f>
        <v/>
      </c>
      <c r="S192" s="191">
        <v>54.658257037175616</v>
      </c>
      <c r="T192" s="208">
        <f>S192-Q192</f>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55.789994579736792</v>
      </c>
      <c r="R193" s="166" t="str">
        <f>IF(OR(H193="", H194="", Q193=0), "", IF(H193&lt;H194, (H194-H193)/H193, ""))</f>
        <v/>
      </c>
      <c r="S193" s="191">
        <v>55.789994579736792</v>
      </c>
      <c r="T193" s="208">
        <f>S193-Q193</f>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56.029644765707708</v>
      </c>
      <c r="R194" s="166" t="str">
        <f>IF(OR(H194="", H195="", Q194=0), "", IF(H194&lt;H195, (H195-H194)/H194, ""))</f>
        <v/>
      </c>
      <c r="S194" s="191">
        <v>56.029644765707708</v>
      </c>
      <c r="T194" s="208">
        <f>S194-Q194</f>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56.498172736436089</v>
      </c>
      <c r="R195" s="166" t="str">
        <f>IF(OR(H195="", H196="", Q195=0), "", IF(H195&lt;H196, (H196-H195)/H195, ""))</f>
        <v/>
      </c>
      <c r="S195" s="191">
        <v>56.498172736436089</v>
      </c>
      <c r="T195" s="208">
        <f>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57.065530911045698</v>
      </c>
      <c r="R196" s="166" t="str">
        <f>IF(OR(H196="", H197="", Q196=0), "", IF(H196&lt;H197, (H197-H196)/H196, ""))</f>
        <v/>
      </c>
      <c r="S196" s="191">
        <v>57.065530911045698</v>
      </c>
      <c r="T196" s="208">
        <f>S196-Q196</f>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58.526136778403114</v>
      </c>
      <c r="R197" s="166" t="str">
        <f>IF(OR(H197="", H198="", Q197=0), "", IF(H197&lt;H198, (H198-H197)/H197, ""))</f>
        <v/>
      </c>
      <c r="S197" s="191">
        <v>58.526136778403114</v>
      </c>
      <c r="T197" s="208">
        <f>S197-Q197</f>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60.897330527375843</v>
      </c>
      <c r="R198" s="166" t="str">
        <f>IF(OR(H198="", H199="", Q198=0), "", IF(H198&lt;H199, (H199-H198)/H198, ""))</f>
        <v/>
      </c>
      <c r="S198" s="191">
        <v>60.897330527375843</v>
      </c>
      <c r="T198" s="208">
        <f>S198-Q198</f>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62.409094490320292</v>
      </c>
      <c r="R199" s="166" t="str">
        <f>IF(OR(H199="", H200="", Q199=0), "", IF(H199&lt;H200, (H200-H199)/H199, ""))</f>
        <v/>
      </c>
      <c r="S199" s="191">
        <v>62.409094490320292</v>
      </c>
      <c r="T199" s="208">
        <f>S199-Q199</f>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64.832205579583004</v>
      </c>
      <c r="R200" s="166" t="str">
        <f>IF(OR(H200="", H201="", Q200=0), "", IF(H200&lt;H201, (H201-H200)/H200, ""))</f>
        <v/>
      </c>
      <c r="S200" s="191">
        <v>64.832205579583004</v>
      </c>
      <c r="T200" s="208">
        <f>S200-Q200</f>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65.687747618782112</v>
      </c>
      <c r="R201" s="166" t="str">
        <f>IF(OR(H201="", H202="", Q201=0), "", IF(H201&lt;H202, (H202-H201)/H201, ""))</f>
        <v/>
      </c>
      <c r="S201" s="191">
        <v>65.687747618782112</v>
      </c>
      <c r="T201" s="208">
        <f>S201-Q201</f>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68.145806007922644</v>
      </c>
      <c r="R202" s="166" t="str">
        <f>IF(OR(H202="", H203="", Q202=0), "", IF(H202&lt;H203, (H203-H202)/H202, ""))</f>
        <v/>
      </c>
      <c r="S202" s="191">
        <v>68.145806007922644</v>
      </c>
      <c r="T202" s="208">
        <f>S202-Q202</f>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68.874543501261272</v>
      </c>
      <c r="R203" s="166" t="str">
        <f>IF(OR(H203="", H204="", Q203=0), "", IF(H203&lt;H204, (H204-H203)/H203, ""))</f>
        <v/>
      </c>
      <c r="S203" s="191">
        <v>68.874543501261272</v>
      </c>
      <c r="T203" s="208">
        <f>S203-Q203</f>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70.307571306909509</v>
      </c>
      <c r="R204" s="166" t="str">
        <f>IF(OR(H204="", H205="", Q204=0), "", IF(H204&lt;H205, (H205-H204)/H204, ""))</f>
        <v/>
      </c>
      <c r="S204" s="191">
        <v>70.307571306909509</v>
      </c>
      <c r="T204" s="208">
        <f>S204-Q204</f>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71.686734405313871</v>
      </c>
      <c r="R205" s="166" t="str">
        <f>IF(OR(H205="", H206="", Q205=0), "", IF(H205&lt;H206, (H206-H205)/H205, ""))</f>
        <v/>
      </c>
      <c r="S205" s="191">
        <v>71.686734405313871</v>
      </c>
      <c r="T205" s="208">
        <f>S205-Q205</f>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73.133134749998788</v>
      </c>
      <c r="R206" s="166" t="str">
        <f>IF(OR(H206="", H207="", Q206=0), "", IF(H206&lt;H207, (H207-H206)/H206, ""))</f>
        <v/>
      </c>
      <c r="S206" s="191">
        <v>73.133134749998788</v>
      </c>
      <c r="T206" s="208">
        <f>S206-Q206</f>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75.478076464821555</v>
      </c>
      <c r="R207" s="166" t="str">
        <f>IF(OR(H207="", H208="", Q207=0), "", IF(H207&lt;H208, (H208-H207)/H207, ""))</f>
        <v/>
      </c>
      <c r="S207" s="191">
        <v>75.478076464821555</v>
      </c>
      <c r="T207" s="208">
        <f>S207-Q207</f>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78.749865907590078</v>
      </c>
      <c r="R208" s="166" t="str">
        <f>IF(OR(H208="", H209="", Q208=0), "", IF(H208&lt;H209, (H209-H208)/H208, ""))</f>
        <v/>
      </c>
      <c r="S208" s="191">
        <v>78.749865907590078</v>
      </c>
      <c r="T208" s="208">
        <f>S208-Q208</f>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80.023647636146023</v>
      </c>
      <c r="R209" s="166" t="str">
        <f>IF(OR(H209="", H210="", Q209=0), "", IF(H209&lt;H210, (H210-H209)/H209, ""))</f>
        <v/>
      </c>
      <c r="S209" s="191">
        <v>80.023647636146023</v>
      </c>
      <c r="T209" s="208">
        <f>S209-Q209</f>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81.486232948962495</v>
      </c>
      <c r="R210" s="166" t="str">
        <f>IF(OR(H210="", H211="", Q210=0), "", IF(H210&lt;H211, (H211-H210)/H210, ""))</f>
        <v/>
      </c>
      <c r="S210" s="191">
        <v>81.486232948962495</v>
      </c>
      <c r="T210" s="208">
        <f>S210-Q210</f>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E211*G211/100</f>
        <v>82.829622582606277</v>
      </c>
      <c r="R211" s="166" t="str">
        <f>IF(OR(H211="", H212="", Q211=0), "", IF(H211&lt;H212, (H212-H211)/H211, ""))</f>
        <v/>
      </c>
      <c r="S211" s="191">
        <v>82.829622582606277</v>
      </c>
      <c r="T211" s="208">
        <f>S211-Q211</f>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82.831021863798938</v>
      </c>
      <c r="R212" s="166" t="str">
        <f>IF(OR(H212="", H213="", Q212=0), "", IF(H212&lt;H213, (H213-H212)/H212, ""))</f>
        <v/>
      </c>
      <c r="S212" s="191">
        <v>82.831021863798938</v>
      </c>
      <c r="T212" s="208">
        <f>S212-Q212</f>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E213*G213/100</f>
        <v>84.928574446908485</v>
      </c>
      <c r="R213" s="166" t="str">
        <f>IF(OR(H213="", H214="", Q213=0), "", IF(H213&lt;H214, (H214-H213)/H213, ""))</f>
        <v/>
      </c>
      <c r="S213" s="191">
        <v>84.928574446908485</v>
      </c>
      <c r="T213" s="208">
        <f>S213-Q213</f>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85.299532287082741</v>
      </c>
      <c r="R214" s="166" t="str">
        <f>IF(OR(H214="", H215="", Q214=0), "", IF(H214&lt;H215, (H215-H214)/H214, ""))</f>
        <v/>
      </c>
      <c r="S214" s="191">
        <v>85.299532287082741</v>
      </c>
      <c r="T214" s="208">
        <f>S214-Q214</f>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86.400904213342201</v>
      </c>
      <c r="R215" s="166" t="str">
        <f>IF(OR(H215="", H216="", Q215=0), "", IF(H215&lt;H216, (H216-H215)/H215, ""))</f>
        <v/>
      </c>
      <c r="S215" s="191">
        <v>86.400904213342201</v>
      </c>
      <c r="T215" s="208">
        <f>S215-Q215</f>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88.898592752926064</v>
      </c>
      <c r="R216" s="166" t="str">
        <f>IF(OR(H216="", H217="", Q216=0), "", IF(H216&lt;H217, (H217-H216)/H216, ""))</f>
        <v/>
      </c>
      <c r="S216" s="191">
        <v>88.898592752926064</v>
      </c>
      <c r="T216" s="208">
        <f>S216-Q216</f>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89.505524889924857</v>
      </c>
      <c r="R217" s="166" t="str">
        <f>IF(OR(H217="", H218="", Q217=0), "", IF(H217&lt;H218, (H218-H217)/H217, ""))</f>
        <v/>
      </c>
      <c r="S217" s="191">
        <v>89.505524889924857</v>
      </c>
      <c r="T217" s="208">
        <f>S217-Q217</f>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92.600164004337344</v>
      </c>
      <c r="R218" s="166" t="str">
        <f>IF(OR(H218="", H219="", Q218=0), "", IF(H218&lt;H219, (H219-H218)/H218, ""))</f>
        <v/>
      </c>
      <c r="S218" s="191">
        <v>92.600164004337344</v>
      </c>
      <c r="T218" s="208">
        <f>S218-Q218</f>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95.466786545442972</v>
      </c>
      <c r="R219" s="166" t="str">
        <f>IF(OR(H219="", H220="", Q219=0), "", IF(H219&lt;H220, (H220-H219)/H219, ""))</f>
        <v/>
      </c>
      <c r="S219" s="191">
        <v>95.466786545442972</v>
      </c>
      <c r="T219" s="208">
        <f>S219-Q219</f>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98.043850247907102</v>
      </c>
      <c r="R220" s="166" t="str">
        <f>IF(OR(H220="", H221="", Q220=0), "", IF(H220&lt;H221, (H221-H220)/H220, ""))</f>
        <v/>
      </c>
      <c r="S220" s="191">
        <v>98.043850247907102</v>
      </c>
      <c r="T220" s="208">
        <f>S220-Q220</f>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99.259999225076683</v>
      </c>
      <c r="R221" s="166" t="str">
        <f>IF(OR(H221="", H222="", Q221=0), "", IF(H221&lt;H222, (H222-H221)/H221, ""))</f>
        <v/>
      </c>
      <c r="S221" s="191">
        <v>99.259999225076683</v>
      </c>
      <c r="T221" s="208">
        <f>S221-Q221</f>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102.83572343385762</v>
      </c>
      <c r="R222" s="166" t="str">
        <f>IF(OR(H222="", H223="", Q222=0), "", IF(H222&lt;H223, (H223-H222)/H222, ""))</f>
        <v/>
      </c>
      <c r="S222" s="191">
        <v>102.83572343385762</v>
      </c>
      <c r="T222" s="208">
        <f>S222-Q222</f>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102.84428064420868</v>
      </c>
      <c r="R223" s="166" t="str">
        <f>IF(OR(H223="", H224="", Q223=0), "", IF(H223&lt;H224, (H224-H223)/H223, ""))</f>
        <v/>
      </c>
      <c r="S223" s="191">
        <v>102.84428064420868</v>
      </c>
      <c r="T223" s="208">
        <f>S223-Q223</f>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104.98800306443765</v>
      </c>
      <c r="R224" s="166" t="str">
        <f>IF(OR(H224="", H225="", Q224=0), "", IF(H224&lt;H225, (H225-H224)/H224, ""))</f>
        <v/>
      </c>
      <c r="S224" s="191">
        <v>104.98800306443765</v>
      </c>
      <c r="T224" s="208">
        <f>S224-Q224</f>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109.61146133035599</v>
      </c>
      <c r="R225" s="166" t="str">
        <f>IF(OR(H225="", H226="", Q225=0), "", IF(H225&lt;H226, (H226-H225)/H225, ""))</f>
        <v/>
      </c>
      <c r="S225" s="191">
        <v>109.61146133035599</v>
      </c>
      <c r="T225" s="208">
        <f>S225-Q225</f>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112.07315789499536</v>
      </c>
      <c r="R226" s="166" t="str">
        <f>IF(OR(H226="", H227="", Q226=0), "", IF(H226&lt;H227, (H227-H226)/H226, ""))</f>
        <v/>
      </c>
      <c r="S226" s="191">
        <v>112.07315789499536</v>
      </c>
      <c r="T226" s="208">
        <f>S226-Q226</f>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118.69870440532908</v>
      </c>
      <c r="R227" s="166" t="str">
        <f>IF(OR(H227="", H228="", Q227=0), "", IF(H227&lt;H228, (H228-H227)/H227, ""))</f>
        <v/>
      </c>
      <c r="S227" s="191">
        <v>118.69870440532908</v>
      </c>
      <c r="T227" s="208">
        <f>S227-Q227</f>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122.33643555488835</v>
      </c>
      <c r="R228" s="166" t="str">
        <f>IF(OR(H228="", H229="", Q228=0), "", IF(H228&lt;H229, (H229-H228)/H228, ""))</f>
        <v/>
      </c>
      <c r="S228" s="191">
        <v>122.33643555488835</v>
      </c>
      <c r="T228" s="208">
        <f>S228-Q228</f>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124.25583969658781</v>
      </c>
      <c r="R229" s="166" t="str">
        <f>IF(OR(H229="", H230="", Q229=0), "", IF(H229&lt;H230, (H230-H229)/H229, ""))</f>
        <v/>
      </c>
      <c r="S229" s="191">
        <v>124.25583969658781</v>
      </c>
      <c r="T229" s="208">
        <f>S229-Q229</f>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129.0369209087186</v>
      </c>
      <c r="R230" s="166" t="str">
        <f>IF(OR(H230="", H231="", Q230=0), "", IF(H230&lt;H231, (H231-H230)/H230, ""))</f>
        <v/>
      </c>
      <c r="S230" s="191">
        <v>129.0369209087186</v>
      </c>
      <c r="T230" s="208">
        <f>S230-Q230</f>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134.68168583823231</v>
      </c>
      <c r="R231" s="166" t="str">
        <f>IF(OR(H231="", H232="", Q231=0), "", IF(H231&lt;H232, (H232-H231)/H231, ""))</f>
        <v/>
      </c>
      <c r="S231" s="191">
        <v>134.68168583823231</v>
      </c>
      <c r="T231" s="208">
        <f>S231-Q231</f>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136.1068291246724</v>
      </c>
      <c r="R232" s="166" t="str">
        <f>IF(OR(H232="", H233="", Q232=0), "", IF(H232&lt;H233, (H233-H232)/H232, ""))</f>
        <v/>
      </c>
      <c r="S232" s="191">
        <v>136.1068291246724</v>
      </c>
      <c r="T232" s="208">
        <f>S232-Q232</f>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137.9391118695784</v>
      </c>
      <c r="R233" s="166" t="str">
        <f>IF(OR(H233="", H234="", Q233=0), "", IF(H233&lt;H234, (H234-H233)/H233, ""))</f>
        <v/>
      </c>
      <c r="S233" s="191">
        <v>137.9391118695784</v>
      </c>
      <c r="T233" s="208">
        <f>S233-Q233</f>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137.97071734140701</v>
      </c>
      <c r="R234" s="166" t="str">
        <f>IF(OR(H234="", H235="", Q234=0), "", IF(H234&lt;H235, (H235-H234)/H234, ""))</f>
        <v/>
      </c>
      <c r="S234" s="191">
        <v>137.97071734140701</v>
      </c>
      <c r="T234" s="208">
        <f>S234-Q234</f>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144.93722961088656</v>
      </c>
      <c r="R235" s="166" t="str">
        <f>IF(OR(H235="", H236="", Q235=0), "", IF(H235&lt;H236, (H236-H235)/H235, ""))</f>
        <v/>
      </c>
      <c r="S235" s="191">
        <v>144.93722961088656</v>
      </c>
      <c r="T235" s="208">
        <f>S235-Q235</f>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150.98950007209967</v>
      </c>
      <c r="R236" s="166" t="str">
        <f>IF(OR(H236="", H237="", Q236=0), "", IF(H236&lt;H237, (H237-H236)/H236, ""))</f>
        <v/>
      </c>
      <c r="S236" s="191">
        <v>150.98950007209967</v>
      </c>
      <c r="T236" s="208">
        <f>S236-Q236</f>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E237*G237/100</f>
        <v>152.09848142014044</v>
      </c>
      <c r="R237" s="166" t="str">
        <f>IF(OR(H237="", H238="", Q237=0), "", IF(H237&lt;H238, (H238-H237)/H237, ""))</f>
        <v/>
      </c>
      <c r="S237" s="191">
        <v>152.09848142014044</v>
      </c>
      <c r="T237" s="208">
        <f>S237-Q237</f>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155.0652760741641</v>
      </c>
      <c r="R238" s="166" t="str">
        <f>IF(OR(H238="", H239="", Q238=0), "", IF(H238&lt;H239, (H239-H238)/H238, ""))</f>
        <v/>
      </c>
      <c r="S238" s="191">
        <v>155.0652760741641</v>
      </c>
      <c r="T238" s="208">
        <f>S238-Q238</f>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155.64863105082182</v>
      </c>
      <c r="R239" s="166" t="str">
        <f>IF(OR(H239="", H240="", Q239=0), "", IF(H239&lt;H240, (H240-H239)/H239, ""))</f>
        <v/>
      </c>
      <c r="S239" s="191">
        <v>155.64863105082182</v>
      </c>
      <c r="T239" s="208">
        <f>S239-Q239</f>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165.98085242178757</v>
      </c>
      <c r="R240" s="166" t="str">
        <f>IF(OR(H240="", H241="", Q240=0), "", IF(H240&lt;H241, (H241-H240)/H240, ""))</f>
        <v/>
      </c>
      <c r="S240" s="191">
        <v>165.98085242178757</v>
      </c>
      <c r="T240" s="208">
        <f>S240-Q240</f>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169.50423437323894</v>
      </c>
      <c r="R241" s="166" t="str">
        <f>IF(OR(H241="", H242="", Q241=0), "", IF(H241&lt;H242, (H242-H241)/H241, ""))</f>
        <v/>
      </c>
      <c r="S241" s="191">
        <v>169.50423437323894</v>
      </c>
      <c r="T241" s="208">
        <f>S241-Q241</f>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E242*G242/100</f>
        <v>179.38503623295426</v>
      </c>
      <c r="R242" s="166" t="str">
        <f>IF(OR(H242="", H243="", Q242=0), "", IF(H242&lt;H243, (H243-H242)/H242, ""))</f>
        <v/>
      </c>
      <c r="S242" s="191">
        <v>179.38503623295426</v>
      </c>
      <c r="T242" s="208">
        <f>S242-Q242</f>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E243*G243/100</f>
        <v>180.18452257117471</v>
      </c>
      <c r="R243" s="166" t="str">
        <f>IF(OR(H243="", H244="", Q243=0), "", IF(H243&lt;H244, (H244-H243)/H243, ""))</f>
        <v/>
      </c>
      <c r="S243" s="191">
        <v>180.18452257117471</v>
      </c>
      <c r="T243" s="208">
        <f>S243-Q243</f>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E244*G244/100</f>
        <v>180.99921031666955</v>
      </c>
      <c r="R244" s="166" t="str">
        <f>IF(OR(H244="", H245="", Q244=0), "", IF(H244&lt;H245, (H245-H244)/H244, ""))</f>
        <v/>
      </c>
      <c r="S244" s="191">
        <v>180.99921031666955</v>
      </c>
      <c r="T244" s="208">
        <f>S244-Q244</f>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183.51091916377425</v>
      </c>
      <c r="R245" s="166" t="str">
        <f>IF(OR(H245="", H246="", Q245=0), "", IF(H245&lt;H246, (H246-H245)/H245, ""))</f>
        <v/>
      </c>
      <c r="S245" s="191">
        <v>183.51091916377425</v>
      </c>
      <c r="T245" s="208">
        <f>S245-Q245</f>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184.36190972672514</v>
      </c>
      <c r="R246" s="166" t="str">
        <f>IF(OR(H246="", H247="", Q246=0), "", IF(H246&lt;H247, (H247-H246)/H246, ""))</f>
        <v/>
      </c>
      <c r="S246" s="191">
        <v>184.36190972672514</v>
      </c>
      <c r="T246" s="208">
        <f>S246-Q246</f>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195.12796946272599</v>
      </c>
      <c r="R247" s="166" t="str">
        <f>IF(OR(H247="", H248="", Q247=0), "", IF(H247&lt;H248, (H248-H247)/H247, ""))</f>
        <v/>
      </c>
      <c r="S247" s="191">
        <v>195.12796946272599</v>
      </c>
      <c r="T247" s="208">
        <f>S247-Q247</f>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197.06571091246417</v>
      </c>
      <c r="R248" s="166" t="str">
        <f>IF(OR(H248="", H249="", Q248=0), "", IF(H248&lt;H249, (H249-H248)/H248, ""))</f>
        <v/>
      </c>
      <c r="S248" s="191">
        <v>197.06571091246417</v>
      </c>
      <c r="T248" s="208">
        <f>S248-Q248</f>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199.03340609738549</v>
      </c>
      <c r="R249" s="166" t="str">
        <f>IF(OR(H249="", H250="", Q249=0), "", IF(H249&lt;H250, (H250-H249)/H249, ""))</f>
        <v/>
      </c>
      <c r="S249" s="191">
        <v>199.03340609738549</v>
      </c>
      <c r="T249" s="208">
        <f>S249-Q249</f>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227.27436044565945</v>
      </c>
      <c r="R250" s="166" t="str">
        <f>IF(OR(H250="", H251="", Q250=0), "", IF(H250&lt;H251, (H251-H250)/H250, ""))</f>
        <v/>
      </c>
      <c r="S250" s="191">
        <v>227.27436044565945</v>
      </c>
      <c r="T250" s="208">
        <f>S250-Q250</f>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243.93930805349467</v>
      </c>
      <c r="R251" s="166" t="str">
        <f>IF(OR(H251="", H252="", Q251=0), "", IF(H251&lt;H252, (H252-H251)/H251, ""))</f>
        <v/>
      </c>
      <c r="S251" s="191">
        <v>243.93930805349467</v>
      </c>
      <c r="T251" s="208">
        <f>S251-Q251</f>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254.78475139505554</v>
      </c>
      <c r="R252" s="166" t="str">
        <f>IF(OR(H252="", H253="", Q252=0), "", IF(H252&lt;H253, (H253-H252)/H252, ""))</f>
        <v/>
      </c>
      <c r="S252" s="191">
        <v>254.78475139505554</v>
      </c>
      <c r="T252" s="208">
        <f>S252-Q252</f>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254.79497107586889</v>
      </c>
      <c r="R253" s="166" t="str">
        <f>IF(OR(H253="", H254="", Q253=0), "", IF(H253&lt;H254, (H254-H253)/H253, ""))</f>
        <v/>
      </c>
      <c r="S253" s="191">
        <v>254.79497107586889</v>
      </c>
      <c r="T253" s="208">
        <f>S253-Q253</f>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E254*G254/100</f>
        <v>254.81313463457249</v>
      </c>
      <c r="R254" s="166" t="str">
        <f>IF(OR(H254="", H255="", Q254=0), "", IF(H254&lt;H255, (H255-H254)/H254, ""))</f>
        <v/>
      </c>
      <c r="S254" s="191">
        <v>254.81313463457249</v>
      </c>
      <c r="T254" s="208">
        <f>S254-Q254</f>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259.76070408429348</v>
      </c>
      <c r="R255" s="166" t="str">
        <f>IF(OR(H255="", H256="", Q255=0), "", IF(H255&lt;H256, (H256-H255)/H255, ""))</f>
        <v/>
      </c>
      <c r="S255" s="191">
        <v>259.76070408429348</v>
      </c>
      <c r="T255" s="208">
        <f>S255-Q255</f>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263.16306437054959</v>
      </c>
      <c r="R256" s="166" t="str">
        <f>IF(OR(H256="", H257="", Q256=0), "", IF(H256&lt;H257, (H257-H256)/H256, ""))</f>
        <v/>
      </c>
      <c r="S256" s="191">
        <v>263.16306437054959</v>
      </c>
      <c r="T256" s="208">
        <f>S256-Q256</f>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263.1842092086157</v>
      </c>
      <c r="R257" s="166" t="str">
        <f>IF(OR(H257="", H258="", Q257=0), "", IF(H257&lt;H258, (H258-H257)/H257, ""))</f>
        <v/>
      </c>
      <c r="S257" s="191">
        <v>263.1842092086157</v>
      </c>
      <c r="T257" s="208">
        <f>S257-Q257</f>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288.3775346779596</v>
      </c>
      <c r="R258" s="166" t="str">
        <f>IF(OR(H258="", H259="", Q258=0), "", IF(H258&lt;H259, (H259-H258)/H258, ""))</f>
        <v/>
      </c>
      <c r="S258" s="191">
        <v>288.3775346779596</v>
      </c>
      <c r="T258" s="208">
        <f>S258-Q258</f>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322.59565955475216</v>
      </c>
      <c r="R259" s="166" t="str">
        <f>IF(OR(H259="", H260="", Q259=0), "", IF(H259&lt;H260, (H260-H259)/H259, ""))</f>
        <v/>
      </c>
      <c r="S259" s="191">
        <v>322.59565955475216</v>
      </c>
      <c r="T259" s="208">
        <f>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322.6099883096324</v>
      </c>
      <c r="R260" s="166" t="str">
        <f>IF(OR(H260="", H261="", Q260=0), "", IF(H260&lt;H261, (H261-H260)/H260, ""))</f>
        <v/>
      </c>
      <c r="S260" s="191">
        <v>322.6099883096324</v>
      </c>
      <c r="T260" s="208">
        <f>S260-Q260</f>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344.85830557457723</v>
      </c>
      <c r="R261" s="166" t="str">
        <f>IF(OR(H261="", H262="", Q261=0), "", IF(H261&lt;H262, (H262-H261)/H261, ""))</f>
        <v/>
      </c>
      <c r="S261" s="191">
        <v>344.85830557457723</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354.01111489142227</v>
      </c>
      <c r="R262" s="166" t="str">
        <f>IF(OR(H262="", H263="", Q262=0), "", IF(H262&lt;H263, (H263-H262)/H262, ""))</f>
        <v/>
      </c>
      <c r="S262" s="191">
        <v>354.01111489142227</v>
      </c>
      <c r="T262" s="208">
        <f>S262-Q262</f>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9.963690925762669E-5</v>
      </c>
      <c r="R272" s="166" t="str">
        <f>IF(OR(H272="", H273="", Q272=0), "", IF(H272&lt;H273, (H273-H272)/H272, ""))</f>
        <v/>
      </c>
      <c r="S272" s="191">
        <v>9.963690925762669E-5</v>
      </c>
      <c r="T272" s="208">
        <f>S272-Q272</f>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1.0323633999962374E-4</v>
      </c>
      <c r="R273" s="166">
        <f>IF(OR(H273="", H274="", Q273=0), "", IF(H273&lt;H274, (H274-H273)/H273, ""))</f>
        <v>0.32645161290322583</v>
      </c>
      <c r="S273" s="191">
        <v>1.0323633999962374E-4</v>
      </c>
      <c r="T273" s="208">
        <f>S273-Q273</f>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7.7832831629447125E-2</v>
      </c>
      <c r="R274" s="166" t="str">
        <f>IF(OR(H274="", H275="", Q274=0), "", IF(H274&lt;H275, (H275-H274)/H274, ""))</f>
        <v/>
      </c>
      <c r="S274" s="191">
        <v>7.7832831629447125E-2</v>
      </c>
      <c r="T274" s="208">
        <f>S274-Q274</f>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8.5521492043503289E-2</v>
      </c>
      <c r="R275" s="166" t="str">
        <f>IF(OR(H275="", H276="", Q275=0), "", IF(H275&lt;H276, (H276-H275)/H275, ""))</f>
        <v/>
      </c>
      <c r="S275" s="191">
        <v>8.5521492043503289E-2</v>
      </c>
      <c r="T275" s="208">
        <f>S275-Q275</f>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0.17248103057443981</v>
      </c>
      <c r="R276" s="166" t="str">
        <f>IF(OR(H276="", H277="", Q276=0), "", IF(H276&lt;H277, (H277-H276)/H276, ""))</f>
        <v/>
      </c>
      <c r="S276" s="191">
        <v>0.17248103057443981</v>
      </c>
      <c r="T276" s="208">
        <f>S276-Q276</f>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0.24183850003465945</v>
      </c>
      <c r="R277" s="166" t="str">
        <f>IF(OR(H277="", H278="", Q277=0), "", IF(H277&lt;H278, (H278-H277)/H277, ""))</f>
        <v/>
      </c>
      <c r="S277" s="191">
        <v>0.24183850003465945</v>
      </c>
      <c r="T277" s="208">
        <f>S277-Q277</f>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0.27567962627636311</v>
      </c>
      <c r="R278" s="166" t="str">
        <f>IF(OR(H278="", H279="", Q278=0), "", IF(H278&lt;H279, (H279-H278)/H278, ""))</f>
        <v/>
      </c>
      <c r="S278" s="191">
        <v>0.27567962627636311</v>
      </c>
      <c r="T278" s="208">
        <f>S278-Q278</f>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0.30259673286281807</v>
      </c>
      <c r="R279" s="166" t="str">
        <f>IF(OR(H279="", H280="", Q279=0), "", IF(H279&lt;H280, (H280-H279)/H279, ""))</f>
        <v/>
      </c>
      <c r="S279" s="191">
        <v>0.30259673286281807</v>
      </c>
      <c r="T279" s="208">
        <f>S279-Q279</f>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0.52311538030405136</v>
      </c>
      <c r="R280" s="166" t="str">
        <f>IF(OR(H280="", H281="", Q280=0), "", IF(H280&lt;H281, (H281-H280)/H280, ""))</f>
        <v/>
      </c>
      <c r="S280" s="191">
        <v>0.52311538030405136</v>
      </c>
      <c r="T280" s="208">
        <f>S280-Q280</f>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0.55907100832787582</v>
      </c>
      <c r="R281" s="166" t="str">
        <f>IF(OR(H281="", H282="", Q281=0), "", IF(H281&lt;H282, (H282-H281)/H281, ""))</f>
        <v/>
      </c>
      <c r="S281" s="191">
        <v>0.55907100832787582</v>
      </c>
      <c r="T281" s="208">
        <f>S281-Q281</f>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0.75913463742217213</v>
      </c>
      <c r="R282" s="166" t="str">
        <f>IF(OR(H282="", H283="", Q282=0), "", IF(H282&lt;H283, (H283-H282)/H282, ""))</f>
        <v/>
      </c>
      <c r="S282" s="191">
        <v>0.75913463742217213</v>
      </c>
      <c r="T282" s="208">
        <f>S282-Q282</f>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0.76865365815146147</v>
      </c>
      <c r="R283" s="166" t="str">
        <f>IF(OR(H283="", H284="", Q283=0), "", IF(H283&lt;H284, (H284-H283)/H283, ""))</f>
        <v/>
      </c>
      <c r="S283" s="191">
        <v>0.76865365815146147</v>
      </c>
      <c r="T283" s="208">
        <f>S283-Q283</f>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0.83568933815255808</v>
      </c>
      <c r="R284" s="166" t="str">
        <f>IF(OR(H284="", H285="", Q284=0), "", IF(H284&lt;H285, (H285-H284)/H284, ""))</f>
        <v/>
      </c>
      <c r="S284" s="191">
        <v>0.83568933815255808</v>
      </c>
      <c r="T284" s="208">
        <f>S284-Q284</f>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0.93158300838243391</v>
      </c>
      <c r="R285" s="166" t="str">
        <f>IF(OR(H285="", H286="", Q285=0), "", IF(H285&lt;H286, (H286-H285)/H285, ""))</f>
        <v/>
      </c>
      <c r="S285" s="191">
        <v>0.93158300838243391</v>
      </c>
      <c r="T285" s="208">
        <f>S285-Q285</f>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0.93741831097176997</v>
      </c>
      <c r="R286" s="166" t="str">
        <f>IF(OR(H286="", H287="", Q286=0), "", IF(H286&lt;H287, (H287-H286)/H286, ""))</f>
        <v/>
      </c>
      <c r="S286" s="191">
        <v>0.93741831097176997</v>
      </c>
      <c r="T286" s="208">
        <f>S286-Q286</f>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1.0296615122373454</v>
      </c>
      <c r="R287" s="166" t="str">
        <f>IF(OR(H287="", H288="", Q287=0), "", IF(H287&lt;H288, (H288-H287)/H287, ""))</f>
        <v/>
      </c>
      <c r="S287" s="191">
        <v>1.0296615122373454</v>
      </c>
      <c r="T287" s="208">
        <f>S287-Q287</f>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1.0304531964289392</v>
      </c>
      <c r="R288" s="166" t="str">
        <f>IF(OR(H288="", H289="", Q288=0), "", IF(H288&lt;H289, (H289-H288)/H288, ""))</f>
        <v/>
      </c>
      <c r="S288" s="191">
        <v>1.0304531964289392</v>
      </c>
      <c r="T288" s="208">
        <f>S288-Q288</f>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1.1242093672181246</v>
      </c>
      <c r="R289" s="166" t="str">
        <f>IF(OR(H289="", H290="", Q289=0), "", IF(H289&lt;H290, (H290-H289)/H289, ""))</f>
        <v/>
      </c>
      <c r="S289" s="191">
        <v>1.1242093672181246</v>
      </c>
      <c r="T289" s="208">
        <f>S289-Q289</f>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1.2279777709451425</v>
      </c>
      <c r="R290" s="166" t="str">
        <f>IF(OR(H290="", H291="", Q290=0), "", IF(H290&lt;H291, (H291-H290)/H290, ""))</f>
        <v/>
      </c>
      <c r="S290" s="191">
        <v>1.2279777709451425</v>
      </c>
      <c r="T290" s="208">
        <f>S290-Q290</f>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1.2820712895354174</v>
      </c>
      <c r="R291" s="166" t="str">
        <f>IF(OR(H291="", H292="", Q291=0), "", IF(H291&lt;H292, (H292-H291)/H291, ""))</f>
        <v/>
      </c>
      <c r="S291" s="191">
        <v>1.2820712895354174</v>
      </c>
      <c r="T291" s="208">
        <f>S291-Q291</f>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1.2853736720783535</v>
      </c>
      <c r="R292" s="166" t="str">
        <f>IF(OR(H292="", H293="", Q292=0), "", IF(H292&lt;H293, (H293-H292)/H292, ""))</f>
        <v/>
      </c>
      <c r="S292" s="191">
        <v>1.2853736720783535</v>
      </c>
      <c r="T292" s="208">
        <f>S292-Q292</f>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E293*G293/100</f>
        <v>1.2866578441170291</v>
      </c>
      <c r="R293" s="166" t="str">
        <f>IF(OR(H293="", H294="", Q293=0), "", IF(H293&lt;H294, (H294-H293)/H293, ""))</f>
        <v/>
      </c>
      <c r="S293" s="191">
        <v>1.2866578441170291</v>
      </c>
      <c r="T293" s="208">
        <f>S293-Q293</f>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1.3423522582085252</v>
      </c>
      <c r="R294" s="166" t="str">
        <f>IF(OR(H294="", H295="", Q294=0), "", IF(H294&lt;H295, (H295-H294)/H294, ""))</f>
        <v/>
      </c>
      <c r="S294" s="191">
        <v>1.3423522582085252</v>
      </c>
      <c r="T294" s="208">
        <f>S294-Q294</f>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1.3514650645845736</v>
      </c>
      <c r="R295" s="166" t="str">
        <f>IF(OR(H295="", H296="", Q295=0), "", IF(H295&lt;H296, (H296-H295)/H295, ""))</f>
        <v/>
      </c>
      <c r="S295" s="191">
        <v>1.3514650645845736</v>
      </c>
      <c r="T295" s="208">
        <f>S295-Q295</f>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1.3560983602725221</v>
      </c>
      <c r="R296" s="166" t="str">
        <f>IF(OR(H296="", H297="", Q296=0), "", IF(H296&lt;H297, (H297-H296)/H296, ""))</f>
        <v/>
      </c>
      <c r="S296" s="191">
        <v>1.3560983602725221</v>
      </c>
      <c r="T296" s="208">
        <f>S296-Q296</f>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1.3711188002945511</v>
      </c>
      <c r="R297" s="166" t="str">
        <f>IF(OR(H297="", H298="", Q297=0), "", IF(H297&lt;H298, (H298-H297)/H297, ""))</f>
        <v/>
      </c>
      <c r="S297" s="191">
        <v>1.3711188002945511</v>
      </c>
      <c r="T297" s="208">
        <f>S297-Q297</f>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1.4590114329158741</v>
      </c>
      <c r="R298" s="166" t="str">
        <f>IF(OR(H298="", H299="", Q298=0), "", IF(H298&lt;H299, (H299-H298)/H298, ""))</f>
        <v/>
      </c>
      <c r="S298" s="191">
        <v>1.4590114329158741</v>
      </c>
      <c r="T298" s="208">
        <f>S298-Q298</f>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1.4749518092545559</v>
      </c>
      <c r="R299" s="166" t="str">
        <f>IF(OR(H299="", H300="", Q299=0), "", IF(H299&lt;H300, (H300-H299)/H299, ""))</f>
        <v/>
      </c>
      <c r="S299" s="191">
        <v>1.4749518092545559</v>
      </c>
      <c r="T299" s="208">
        <f>S299-Q299</f>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1.4913272587550321</v>
      </c>
      <c r="R300" s="166" t="str">
        <f>IF(OR(H300="", H301="", Q300=0), "", IF(H300&lt;H301, (H301-H300)/H300, ""))</f>
        <v/>
      </c>
      <c r="S300" s="191">
        <v>1.4913272587550321</v>
      </c>
      <c r="T300" s="208">
        <f>S300-Q300</f>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1.6401678015109555</v>
      </c>
      <c r="R301" s="166" t="str">
        <f>IF(OR(H301="", H302="", Q301=0), "", IF(H301&lt;H302, (H302-H301)/H301, ""))</f>
        <v/>
      </c>
      <c r="S301" s="191">
        <v>1.6401678015109555</v>
      </c>
      <c r="T301" s="208">
        <f>S301-Q301</f>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1.6727367491519687</v>
      </c>
      <c r="R302" s="166" t="str">
        <f>IF(OR(H302="", H303="", Q302=0), "", IF(H302&lt;H303, (H303-H302)/H302, ""))</f>
        <v/>
      </c>
      <c r="S302" s="191">
        <v>1.6727367491519687</v>
      </c>
      <c r="T302" s="208">
        <f>S302-Q302</f>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1.7922719462623364</v>
      </c>
      <c r="R303" s="166" t="str">
        <f>IF(OR(H303="", H304="", Q303=0), "", IF(H303&lt;H304, (H304-H303)/H303, ""))</f>
        <v/>
      </c>
      <c r="S303" s="191">
        <v>1.7922719462623364</v>
      </c>
      <c r="T303" s="208">
        <f>S303-Q303</f>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1.8600300244844918</v>
      </c>
      <c r="R304" s="166" t="str">
        <f>IF(OR(H304="", H305="", Q304=0), "", IF(H304&lt;H305, (H305-H304)/H304, ""))</f>
        <v/>
      </c>
      <c r="S304" s="191">
        <v>1.8600300244844918</v>
      </c>
      <c r="T304" s="208">
        <f>S304-Q304</f>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1.8642914509377704</v>
      </c>
      <c r="R305" s="166" t="str">
        <f>IF(OR(H305="", H306="", Q305=0), "", IF(H305&lt;H306, (H306-H305)/H305, ""))</f>
        <v/>
      </c>
      <c r="S305" s="191">
        <v>1.8642914509377704</v>
      </c>
      <c r="T305" s="208">
        <f>S305-Q305</f>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1.8981185232120701</v>
      </c>
      <c r="R306" s="166" t="str">
        <f>IF(OR(H306="", H307="", Q306=0), "", IF(H306&lt;H307, (H307-H306)/H306, ""))</f>
        <v/>
      </c>
      <c r="S306" s="191">
        <v>1.8981185232120701</v>
      </c>
      <c r="T306" s="208">
        <f>S306-Q306</f>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1.9002439903042232</v>
      </c>
      <c r="R307" s="166" t="str">
        <f>IF(OR(H307="", H308="", Q307=0), "", IF(H307&lt;H308, (H308-H307)/H307, ""))</f>
        <v/>
      </c>
      <c r="S307" s="191">
        <v>1.9002439903042232</v>
      </c>
      <c r="T307" s="208">
        <f>S307-Q307</f>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1.9610168857629953</v>
      </c>
      <c r="R308" s="166" t="str">
        <f>IF(OR(H308="", H309="", Q308=0), "", IF(H308&lt;H309, (H309-H308)/H308, ""))</f>
        <v/>
      </c>
      <c r="S308" s="191">
        <v>1.9610168857629953</v>
      </c>
      <c r="T308" s="208">
        <f>S308-Q308</f>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2.0273082064889483</v>
      </c>
      <c r="R309" s="166" t="str">
        <f>IF(OR(H309="", H310="", Q309=0), "", IF(H309&lt;H310, (H310-H309)/H309, ""))</f>
        <v/>
      </c>
      <c r="S309" s="191">
        <v>2.0273082064889483</v>
      </c>
      <c r="T309" s="208">
        <f>S309-Q309</f>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2.1517952283439823</v>
      </c>
      <c r="R310" s="166" t="str">
        <f>IF(OR(H310="", H311="", Q310=0), "", IF(H310&lt;H311, (H311-H310)/H310, ""))</f>
        <v/>
      </c>
      <c r="S310" s="191">
        <v>2.1517952283439823</v>
      </c>
      <c r="T310" s="208">
        <f>S310-Q310</f>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2.2861374311629414</v>
      </c>
      <c r="R311" s="166" t="str">
        <f>IF(OR(H311="", H312="", Q311=0), "", IF(H311&lt;H312, (H312-H311)/H311, ""))</f>
        <v/>
      </c>
      <c r="S311" s="191">
        <v>2.2861374311629414</v>
      </c>
      <c r="T311" s="208">
        <f>S311-Q311</f>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2.4558071155758721</v>
      </c>
      <c r="R312" s="166" t="str">
        <f>IF(OR(H312="", H313="", Q312=0), "", IF(H312&lt;H313, (H313-H312)/H312, ""))</f>
        <v/>
      </c>
      <c r="S312" s="191">
        <v>2.4558071155758721</v>
      </c>
      <c r="T312" s="208">
        <f>S312-Q312</f>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2.5259936481943499</v>
      </c>
      <c r="R313" s="166" t="str">
        <f>IF(OR(H313="", H314="", Q313=0), "", IF(H313&lt;H314, (H314-H313)/H313, ""))</f>
        <v/>
      </c>
      <c r="S313" s="191">
        <v>2.5259936481943499</v>
      </c>
      <c r="T313" s="208">
        <f>S313-Q313</f>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2.5274621792682623</v>
      </c>
      <c r="R314" s="166" t="str">
        <f>IF(OR(H314="", H315="", Q314=0), "", IF(H314&lt;H315, (H315-H314)/H314, ""))</f>
        <v/>
      </c>
      <c r="S314" s="191">
        <v>2.5274621792682623</v>
      </c>
      <c r="T314" s="208">
        <f>S314-Q314</f>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E315*G315/100</f>
        <v>2.6408153691513401</v>
      </c>
      <c r="R315" s="166" t="str">
        <f>IF(OR(H315="", H316="", Q315=0), "", IF(H315&lt;H316, (H316-H315)/H315, ""))</f>
        <v/>
      </c>
      <c r="S315" s="191">
        <v>2.6408153691513401</v>
      </c>
      <c r="T315" s="208">
        <f>S315-Q315</f>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2.6899885864678912</v>
      </c>
      <c r="R316" s="166" t="str">
        <f>IF(OR(H316="", H317="", Q316=0), "", IF(H316&lt;H317, (H317-H316)/H316, ""))</f>
        <v/>
      </c>
      <c r="S316" s="191">
        <v>2.6899885864678912</v>
      </c>
      <c r="T316" s="208">
        <f>S316-Q316</f>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2.7454530839764941</v>
      </c>
      <c r="R317" s="166" t="str">
        <f>IF(OR(H317="", H318="", Q317=0), "", IF(H317&lt;H318, (H318-H317)/H317, ""))</f>
        <v/>
      </c>
      <c r="S317" s="191">
        <v>2.7454530839764941</v>
      </c>
      <c r="T317" s="208">
        <f>S317-Q317</f>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E318*G318/100</f>
        <v>2.8254286279642247</v>
      </c>
      <c r="R318" s="166" t="str">
        <f>IF(OR(H318="", H319="", Q318=0), "", IF(H318&lt;H319, (H319-H318)/H318, ""))</f>
        <v/>
      </c>
      <c r="S318" s="191">
        <v>2.8254286279642247</v>
      </c>
      <c r="T318" s="208">
        <f>S318-Q318</f>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2.8991479719179956</v>
      </c>
      <c r="R319" s="166" t="str">
        <f>IF(OR(H319="", H320="", Q319=0), "", IF(H319&lt;H320, (H320-H319)/H319, ""))</f>
        <v/>
      </c>
      <c r="S319" s="191">
        <v>2.8991479719179956</v>
      </c>
      <c r="T319" s="208">
        <f>S319-Q319</f>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2.9138299278110482</v>
      </c>
      <c r="R320" s="166" t="str">
        <f>IF(OR(H320="", H321="", Q320=0), "", IF(H320&lt;H321, (H321-H320)/H320, ""))</f>
        <v/>
      </c>
      <c r="S320" s="191">
        <v>2.9138299278110482</v>
      </c>
      <c r="T320" s="208">
        <f>S320-Q320</f>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2.9943013770030786</v>
      </c>
      <c r="R321" s="166" t="str">
        <f>IF(OR(H321="", H322="", Q321=0), "", IF(H321&lt;H322, (H322-H321)/H321, ""))</f>
        <v/>
      </c>
      <c r="S321" s="191">
        <v>2.9943013770030786</v>
      </c>
      <c r="T321" s="208">
        <f>S321-Q321</f>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3.044774117406253</v>
      </c>
      <c r="R322" s="166" t="str">
        <f>IF(OR(H322="", H323="", Q322=0), "", IF(H322&lt;H323, (H323-H322)/H322, ""))</f>
        <v/>
      </c>
      <c r="S322" s="191">
        <v>3.044774117406253</v>
      </c>
      <c r="T322" s="208">
        <f>S322-Q322</f>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3.1807342338493156</v>
      </c>
      <c r="R323" s="166" t="str">
        <f>IF(OR(H323="", H324="", Q323=0), "", IF(H323&lt;H324, (H324-H323)/H323, ""))</f>
        <v/>
      </c>
      <c r="S323" s="191">
        <v>3.1807342338493156</v>
      </c>
      <c r="T323" s="208">
        <f>S323-Q323</f>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3.3435768983107241</v>
      </c>
      <c r="R324" s="166" t="str">
        <f>IF(OR(H324="", H325="", Q324=0), "", IF(H324&lt;H325, (H325-H324)/H324, ""))</f>
        <v/>
      </c>
      <c r="S324" s="191">
        <v>3.3435768983107241</v>
      </c>
      <c r="T324" s="208">
        <f>S324-Q324</f>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3.4074097742409286</v>
      </c>
      <c r="R325" s="166" t="str">
        <f>IF(OR(H325="", H326="", Q325=0), "", IF(H325&lt;H326, (H326-H325)/H325, ""))</f>
        <v/>
      </c>
      <c r="S325" s="191">
        <v>3.4074097742409286</v>
      </c>
      <c r="T325" s="208">
        <f>S325-Q325</f>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112</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3.4243242104315499</v>
      </c>
      <c r="R326" s="166">
        <f>IF(OR(H326="", H327="", Q326=0), "", IF(H326&lt;H327, (H327-H326)/H326, ""))</f>
        <v>1.5178571428571454E-2</v>
      </c>
      <c r="S326" s="191">
        <v>5</v>
      </c>
      <c r="T326" s="208">
        <f>S326-Q326</f>
        <v>1.5756757895684501</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E327*G327/100</f>
        <v>3.5180907121916203</v>
      </c>
      <c r="R327" s="166" t="str">
        <f>IF(OR(H327="", H328="", Q327=0), "", IF(H327&lt;H328, (H328-H327)/H327, ""))</f>
        <v/>
      </c>
      <c r="S327" s="191">
        <v>3.5180907121916203</v>
      </c>
      <c r="T327" s="208">
        <f>S327-Q327</f>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E328*G328/100</f>
        <v>3.5216575793660612</v>
      </c>
      <c r="R328" s="166" t="str">
        <f>IF(OR(H328="", H329="", Q328=0), "", IF(H328&lt;H329, (H329-H328)/H328, ""))</f>
        <v/>
      </c>
      <c r="S328" s="191">
        <v>3.5216575793660612</v>
      </c>
      <c r="T328" s="208">
        <f>S328-Q328</f>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3.7671829211003156</v>
      </c>
      <c r="R329" s="166" t="str">
        <f>IF(OR(H329="", H330="", Q329=0), "", IF(H329&lt;H330, (H330-H329)/H329, ""))</f>
        <v/>
      </c>
      <c r="S329" s="191">
        <v>3.7671829211003156</v>
      </c>
      <c r="T329" s="208">
        <f>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3.802872024334087</v>
      </c>
      <c r="R330" s="166" t="str">
        <f>IF(OR(H330="", H331="", Q330=0), "", IF(H330&lt;H331, (H331-H330)/H330, ""))</f>
        <v/>
      </c>
      <c r="S330" s="191">
        <v>3.802872024334087</v>
      </c>
      <c r="T330" s="208">
        <f>S330-Q330</f>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4.0144051446842184</v>
      </c>
      <c r="R331" s="166" t="str">
        <f>IF(OR(H331="", H332="", Q331=0), "", IF(H331&lt;H332, (H332-H331)/H331, ""))</f>
        <v/>
      </c>
      <c r="S331" s="191">
        <v>4.0144051446842184</v>
      </c>
      <c r="T331" s="208">
        <f>S331-Q331</f>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4.0754889593654999</v>
      </c>
      <c r="R332" s="166" t="str">
        <f>IF(OR(H332="", H333="", Q332=0), "", IF(H332&lt;H333, (H333-H332)/H332, ""))</f>
        <v/>
      </c>
      <c r="S332" s="191">
        <v>4.0754889593654999</v>
      </c>
      <c r="T332" s="208">
        <f>S332-Q332</f>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4.2535187008657651</v>
      </c>
      <c r="R333" s="166" t="str">
        <f>IF(OR(H333="", H334="", Q333=0), "", IF(H333&lt;H334, (H334-H333)/H333, ""))</f>
        <v/>
      </c>
      <c r="S333" s="191">
        <v>4.2535187008657651</v>
      </c>
      <c r="T333" s="208">
        <f>S333-Q333</f>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4.319959258839777</v>
      </c>
      <c r="R334" s="166" t="str">
        <f>IF(OR(H334="", H335="", Q334=0), "", IF(H334&lt;H335, (H335-H334)/H334, ""))</f>
        <v/>
      </c>
      <c r="S334" s="191">
        <v>4.319959258839777</v>
      </c>
      <c r="T334" s="208">
        <f>S334-Q334</f>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4.3283617188658816</v>
      </c>
      <c r="R335" s="166" t="str">
        <f>IF(OR(H335="", H336="", Q335=0), "", IF(H335&lt;H336, (H336-H335)/H335, ""))</f>
        <v/>
      </c>
      <c r="S335" s="191">
        <v>4.3283617188658816</v>
      </c>
      <c r="T335" s="208">
        <f>S335-Q335</f>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4.3951836683392225</v>
      </c>
      <c r="R336" s="166" t="str">
        <f>IF(OR(H336="", H337="", Q336=0), "", IF(H336&lt;H337, (H337-H336)/H336, ""))</f>
        <v/>
      </c>
      <c r="S336" s="191">
        <v>4.3951836683392225</v>
      </c>
      <c r="T336" s="208">
        <f>S336-Q336</f>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4.4231224161115401</v>
      </c>
      <c r="R337" s="166" t="str">
        <f>IF(OR(H337="", H338="", Q337=0), "", IF(H337&lt;H338, (H338-H337)/H337, ""))</f>
        <v/>
      </c>
      <c r="S337" s="191">
        <v>4.4231224161115401</v>
      </c>
      <c r="T337" s="208">
        <f>S337-Q337</f>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4.4955124806341473</v>
      </c>
      <c r="R338" s="166" t="str">
        <f>IF(OR(H338="", H339="", Q338=0), "", IF(H338&lt;H339, (H339-H338)/H338, ""))</f>
        <v/>
      </c>
      <c r="S338" s="191">
        <v>4.4955124806341473</v>
      </c>
      <c r="T338" s="208">
        <f>S338-Q338</f>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4.568358159615161</v>
      </c>
      <c r="R339" s="166" t="str">
        <f>IF(OR(H339="", H340="", Q339=0), "", IF(H339&lt;H340, (H340-H339)/H339, ""))</f>
        <v/>
      </c>
      <c r="S339" s="191">
        <v>4.568358159615161</v>
      </c>
      <c r="T339" s="208">
        <f>S339-Q339</f>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4.6648860284148022</v>
      </c>
      <c r="R340" s="166" t="str">
        <f>IF(OR(H340="", H341="", Q340=0), "", IF(H340&lt;H341, (H341-H340)/H340, ""))</f>
        <v/>
      </c>
      <c r="S340" s="191">
        <v>4.6648860284148022</v>
      </c>
      <c r="T340" s="208">
        <f>S340-Q340</f>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4.8936815294627953</v>
      </c>
      <c r="R341" s="166" t="str">
        <f>IF(OR(H341="", H342="", Q341=0), "", IF(H341&lt;H342, (H342-H341)/H341, ""))</f>
        <v/>
      </c>
      <c r="S341" s="191">
        <v>4.8936815294627953</v>
      </c>
      <c r="T341" s="208">
        <f>S341-Q341</f>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E342*G342/100</f>
        <v>5.0641943500089575</v>
      </c>
      <c r="R342" s="166" t="str">
        <f>IF(OR(H342="", H343="", Q342=0), "", IF(H342&lt;H343, (H343-H342)/H342, ""))</f>
        <v/>
      </c>
      <c r="S342" s="191">
        <v>5.0641943500089575</v>
      </c>
      <c r="T342" s="208">
        <f>S342-Q342</f>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E343*G343/100</f>
        <v>5.0764814688825037</v>
      </c>
      <c r="R343" s="166" t="str">
        <f>IF(OR(H343="", H344="", Q343=0), "", IF(H343&lt;H344, (H344-H343)/H343, ""))</f>
        <v/>
      </c>
      <c r="S343" s="191">
        <v>5.0764814688825037</v>
      </c>
      <c r="T343" s="208">
        <f>S343-Q343</f>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5.0965686033704021</v>
      </c>
      <c r="R344" s="166" t="str">
        <f>IF(OR(H344="", H345="", Q344=0), "", IF(H344&lt;H345, (H345-H344)/H344, ""))</f>
        <v/>
      </c>
      <c r="S344" s="191">
        <v>5.0965686033704021</v>
      </c>
      <c r="T344" s="208">
        <f>S344-Q344</f>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5.183259181078034</v>
      </c>
      <c r="R345" s="166" t="str">
        <f>IF(OR(H345="", H346="", Q345=0), "", IF(H345&lt;H346, (H346-H345)/H345, ""))</f>
        <v/>
      </c>
      <c r="S345" s="191">
        <v>5.183259181078034</v>
      </c>
      <c r="T345" s="208">
        <f>S345-Q345</f>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5.3587703614750692</v>
      </c>
      <c r="R346" s="166" t="str">
        <f>IF(OR(H346="", H347="", Q346=0), "", IF(H346&lt;H347, (H347-H346)/H346, ""))</f>
        <v/>
      </c>
      <c r="S346" s="191">
        <v>5.3587703614750692</v>
      </c>
      <c r="T346" s="208">
        <f>S346-Q346</f>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5.4706392917156768</v>
      </c>
      <c r="R347" s="166" t="str">
        <f>IF(OR(H347="", H348="", Q347=0), "", IF(H347&lt;H348, (H348-H347)/H347, ""))</f>
        <v/>
      </c>
      <c r="S347" s="191">
        <v>5.4706392917156768</v>
      </c>
      <c r="T347" s="208">
        <f>S347-Q347</f>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5.5680457250477104</v>
      </c>
      <c r="R348" s="166" t="str">
        <f>IF(OR(H348="", H349="", Q348=0), "", IF(H348&lt;H349, (H349-H348)/H348, ""))</f>
        <v/>
      </c>
      <c r="S348" s="191">
        <v>5.5680457250477104</v>
      </c>
      <c r="T348" s="208">
        <f>S348-Q348</f>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5.659309936156701</v>
      </c>
      <c r="R349" s="166" t="str">
        <f>IF(OR(H349="", H350="", Q349=0), "", IF(H349&lt;H350, (H350-H349)/H349, ""))</f>
        <v/>
      </c>
      <c r="S349" s="191">
        <v>5.659309936156701</v>
      </c>
      <c r="T349" s="208">
        <f>S349-Q349</f>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5.6707470230202235</v>
      </c>
      <c r="R350" s="166" t="str">
        <f>IF(OR(H350="", H351="", Q350=0), "", IF(H350&lt;H351, (H351-H350)/H350, ""))</f>
        <v/>
      </c>
      <c r="S350" s="191">
        <v>5.6707470230202235</v>
      </c>
      <c r="T350" s="208">
        <f>S350-Q350</f>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5.7640197684929992</v>
      </c>
      <c r="R351" s="166" t="str">
        <f>IF(OR(H351="", H352="", Q351=0), "", IF(H351&lt;H352, (H352-H351)/H351, ""))</f>
        <v/>
      </c>
      <c r="S351" s="191">
        <v>5.7640197684929992</v>
      </c>
      <c r="T351" s="208">
        <f>S351-Q351</f>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5.7762117508540234</v>
      </c>
      <c r="R352" s="166" t="str">
        <f>IF(OR(H352="", H353="", Q352=0), "", IF(H352&lt;H353, (H353-H352)/H352, ""))</f>
        <v/>
      </c>
      <c r="S352" s="191">
        <v>5.7762117508540234</v>
      </c>
      <c r="T352" s="208">
        <f>S352-Q352</f>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5.8226733981786545</v>
      </c>
      <c r="R353" s="166" t="str">
        <f>IF(OR(H353="", H354="", Q353=0), "", IF(H353&lt;H354, (H354-H353)/H353, ""))</f>
        <v/>
      </c>
      <c r="S353" s="191">
        <v>5.8226733981786545</v>
      </c>
      <c r="T353" s="208">
        <f>S353-Q353</f>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6.0619153802172674</v>
      </c>
      <c r="R354" s="166" t="str">
        <f>IF(OR(H354="", H355="", Q354=0), "", IF(H354&lt;H355, (H355-H354)/H354, ""))</f>
        <v/>
      </c>
      <c r="S354" s="191">
        <v>6.0619153802172674</v>
      </c>
      <c r="T354" s="208">
        <f>S354-Q354</f>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6.3259898835166597</v>
      </c>
      <c r="R355" s="166" t="str">
        <f>IF(OR(H355="", H356="", Q355=0), "", IF(H355&lt;H356, (H356-H355)/H355, ""))</f>
        <v/>
      </c>
      <c r="S355" s="191">
        <v>6.3259898835166597</v>
      </c>
      <c r="T355" s="208">
        <f>S355-Q355</f>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6.4262232632484606</v>
      </c>
      <c r="R356" s="166" t="str">
        <f>IF(OR(H356="", H357="", Q356=0), "", IF(H356&lt;H357, (H357-H356)/H356, ""))</f>
        <v/>
      </c>
      <c r="S356" s="191">
        <v>6.4262232632484606</v>
      </c>
      <c r="T356" s="208">
        <f>S356-Q356</f>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6.6119098053262588</v>
      </c>
      <c r="R357" s="166" t="str">
        <f>IF(OR(H357="", H358="", Q357=0), "", IF(H357&lt;H358, (H358-H357)/H357, ""))</f>
        <v/>
      </c>
      <c r="S357" s="191">
        <v>6.6119098053262588</v>
      </c>
      <c r="T357" s="208">
        <f>S357-Q357</f>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E358*G358/100</f>
        <v>6.6697068776828008</v>
      </c>
      <c r="R358" s="166" t="str">
        <f>IF(OR(H358="", H359="", Q358=0), "", IF(H358&lt;H359, (H359-H358)/H358, ""))</f>
        <v/>
      </c>
      <c r="S358" s="191">
        <v>6.6697068776828008</v>
      </c>
      <c r="T358" s="208">
        <f>S358-Q358</f>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6.8979272460119425</v>
      </c>
      <c r="R359" s="166" t="str">
        <f>IF(OR(H359="", H360="", Q359=0), "", IF(H359&lt;H360, (H360-H359)/H359, ""))</f>
        <v/>
      </c>
      <c r="S359" s="191">
        <v>6.8979272460119425</v>
      </c>
      <c r="T359" s="208">
        <f>S359-Q359</f>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6.9500979991218754</v>
      </c>
      <c r="R360" s="166" t="str">
        <f>IF(OR(H360="", H361="", Q360=0), "", IF(H360&lt;H361, (H361-H360)/H360, ""))</f>
        <v/>
      </c>
      <c r="S360" s="191">
        <v>6.9500979991218754</v>
      </c>
      <c r="T360" s="208">
        <f>S360-Q360</f>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E361*G361/100</f>
        <v>7.1174546181293863</v>
      </c>
      <c r="R361" s="166" t="str">
        <f>IF(OR(H361="", H362="", Q361=0), "", IF(H361&lt;H362, (H362-H361)/H361, ""))</f>
        <v/>
      </c>
      <c r="S361" s="191">
        <v>7.1174546181293863</v>
      </c>
      <c r="T361" s="208">
        <f>S361-Q361</f>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7.2606369246206945</v>
      </c>
      <c r="R362" s="166" t="str">
        <f>IF(OR(H362="", H363="", Q362=0), "", IF(H362&lt;H363, (H363-H362)/H362, ""))</f>
        <v/>
      </c>
      <c r="S362" s="191">
        <v>7.2606369246206945</v>
      </c>
      <c r="T362" s="208">
        <f>S362-Q362</f>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7.3611903905792664</v>
      </c>
      <c r="R363" s="166" t="str">
        <f>IF(OR(H363="", H364="", Q363=0), "", IF(H363&lt;H364, (H364-H363)/H363, ""))</f>
        <v/>
      </c>
      <c r="S363" s="191">
        <v>7.3611903905792664</v>
      </c>
      <c r="T363" s="208">
        <f>S363-Q363</f>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7.4106138371874417</v>
      </c>
      <c r="R364" s="166" t="str">
        <f>IF(OR(H364="", H365="", Q364=0), "", IF(H364&lt;H365, (H365-H364)/H364, ""))</f>
        <v/>
      </c>
      <c r="S364" s="191">
        <v>7.4106138371874417</v>
      </c>
      <c r="T364" s="208">
        <f>S364-Q364</f>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7.7078583444973603</v>
      </c>
      <c r="R365" s="166" t="str">
        <f>IF(OR(H365="", H366="", Q365=0), "", IF(H365&lt;H366, (H366-H365)/H365, ""))</f>
        <v/>
      </c>
      <c r="S365" s="191">
        <v>7.7078583444973603</v>
      </c>
      <c r="T365" s="208">
        <f>S365-Q365</f>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7.793109130868439</v>
      </c>
      <c r="R366" s="166" t="str">
        <f>IF(OR(H366="", H367="", Q366=0), "", IF(H366&lt;H367, (H367-H366)/H366, ""))</f>
        <v/>
      </c>
      <c r="S366" s="191">
        <v>7.793109130868439</v>
      </c>
      <c r="T366" s="208">
        <f>S366-Q366</f>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7.8740172426874562</v>
      </c>
      <c r="R367" s="166" t="str">
        <f>IF(OR(H367="", H368="", Q367=0), "", IF(H367&lt;H368, (H368-H367)/H367, ""))</f>
        <v/>
      </c>
      <c r="S367" s="191">
        <v>7.8740172426874562</v>
      </c>
      <c r="T367" s="208">
        <f>S367-Q367</f>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8.0957489789901942</v>
      </c>
      <c r="R368" s="166" t="str">
        <f>IF(OR(H368="", H369="", Q368=0), "", IF(H368&lt;H369, (H369-H368)/H368, ""))</f>
        <v/>
      </c>
      <c r="S368" s="191">
        <v>8.0957489789901942</v>
      </c>
      <c r="T368" s="208">
        <f>S368-Q368</f>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8.1323325529053445</v>
      </c>
      <c r="R369" s="166" t="str">
        <f>IF(OR(H369="", H370="", Q369=0), "", IF(H369&lt;H370, (H370-H369)/H369, ""))</f>
        <v/>
      </c>
      <c r="S369" s="191">
        <v>8.1323325529053445</v>
      </c>
      <c r="T369" s="208">
        <f>S369-Q369</f>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8.5820566265098659</v>
      </c>
      <c r="R370" s="166" t="str">
        <f>IF(OR(H370="", H371="", Q370=0), "", IF(H370&lt;H371, (H371-H370)/H370, ""))</f>
        <v/>
      </c>
      <c r="S370" s="191">
        <v>8.5820566265098659</v>
      </c>
      <c r="T370" s="208">
        <f>S370-Q370</f>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E371*G371/100</f>
        <v>8.6581620151123424</v>
      </c>
      <c r="R371" s="166" t="str">
        <f>IF(OR(H371="", H372="", Q371=0), "", IF(H371&lt;H372, (H372-H371)/H371, ""))</f>
        <v/>
      </c>
      <c r="S371" s="191">
        <v>8.6581620151123424</v>
      </c>
      <c r="T371" s="208">
        <f>S371-Q371</f>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8.6997390582717529</v>
      </c>
      <c r="R372" s="166" t="str">
        <f>IF(OR(H372="", H373="", Q372=0), "", IF(H372&lt;H373, (H373-H372)/H372, ""))</f>
        <v/>
      </c>
      <c r="S372" s="191">
        <v>8.6997390582717529</v>
      </c>
      <c r="T372" s="208">
        <f>S372-Q372</f>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8.8014037726660224</v>
      </c>
      <c r="R373" s="166" t="str">
        <f>IF(OR(H373="", H374="", Q373=0), "", IF(H373&lt;H374, (H374-H373)/H373, ""))</f>
        <v/>
      </c>
      <c r="S373" s="191">
        <v>8.8014037726660224</v>
      </c>
      <c r="T373" s="208">
        <f>S373-Q373</f>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9.0026540705678642</v>
      </c>
      <c r="R374" s="166" t="str">
        <f>IF(OR(H374="", H375="", Q374=0), "", IF(H374&lt;H375, (H375-H374)/H374, ""))</f>
        <v/>
      </c>
      <c r="S374" s="191">
        <v>9.0026540705678642</v>
      </c>
      <c r="T374" s="208">
        <f>S374-Q374</f>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9.1377187766795842</v>
      </c>
      <c r="R375" s="166" t="str">
        <f>IF(OR(H375="", H376="", Q375=0), "", IF(H375&lt;H376, (H376-H375)/H375, ""))</f>
        <v/>
      </c>
      <c r="S375" s="191">
        <v>9.1377187766795842</v>
      </c>
      <c r="T375" s="208">
        <f>S375-Q375</f>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E376*G376/100</f>
        <v>9.1913414324174312</v>
      </c>
      <c r="R376" s="166" t="str">
        <f>IF(OR(H376="", H377="", Q376=0), "", IF(H376&lt;H377, (H377-H376)/H376, ""))</f>
        <v/>
      </c>
      <c r="S376" s="191">
        <v>9.1913414324174312</v>
      </c>
      <c r="T376" s="208">
        <f>S376-Q376</f>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E377*G377/100</f>
        <v>9.3740450702042057</v>
      </c>
      <c r="R377" s="166" t="str">
        <f>IF(OR(H377="", H378="", Q377=0), "", IF(H377&lt;H378, (H378-H377)/H377, ""))</f>
        <v/>
      </c>
      <c r="S377" s="191">
        <v>9.3740450702042057</v>
      </c>
      <c r="T377" s="208">
        <f>S377-Q377</f>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9.3784513541262342</v>
      </c>
      <c r="R378" s="166" t="str">
        <f>IF(OR(H378="", H379="", Q378=0), "", IF(H378&lt;H379, (H379-H378)/H378, ""))</f>
        <v/>
      </c>
      <c r="S378" s="191">
        <v>9.3784513541262342</v>
      </c>
      <c r="T378" s="208">
        <f>S378-Q378</f>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9.5841670070542992</v>
      </c>
      <c r="R379" s="166" t="str">
        <f>IF(OR(H379="", H380="", Q379=0), "", IF(H379&lt;H380, (H380-H379)/H379, ""))</f>
        <v/>
      </c>
      <c r="S379" s="191">
        <v>9.5841670070542992</v>
      </c>
      <c r="T379" s="208">
        <f>S379-Q379</f>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10.076881883252046</v>
      </c>
      <c r="R380" s="166" t="str">
        <f>IF(OR(H380="", H381="", Q380=0), "", IF(H380&lt;H381, (H381-H380)/H380, ""))</f>
        <v/>
      </c>
      <c r="S380" s="191">
        <v>10.076881883252046</v>
      </c>
      <c r="T380" s="208">
        <f>S380-Q380</f>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10.237438940998393</v>
      </c>
      <c r="R381" s="166" t="str">
        <f>IF(OR(H381="", H382="", Q381=0), "", IF(H381&lt;H382, (H382-H381)/H381, ""))</f>
        <v/>
      </c>
      <c r="S381" s="191">
        <v>10.237438940998393</v>
      </c>
      <c r="T381" s="208">
        <f>S381-Q381</f>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10.375417561014842</v>
      </c>
      <c r="R382" s="166" t="str">
        <f>IF(OR(H382="", H383="", Q382=0), "", IF(H382&lt;H383, (H383-H382)/H382, ""))</f>
        <v/>
      </c>
      <c r="S382" s="191">
        <v>10.375417561014842</v>
      </c>
      <c r="T382" s="208">
        <f>S382-Q382</f>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E383*G383/100</f>
        <v>10.601792890385548</v>
      </c>
      <c r="R383" s="166" t="str">
        <f>IF(OR(H383="", H384="", Q383=0), "", IF(H383&lt;H384, (H384-H383)/H383, ""))</f>
        <v/>
      </c>
      <c r="S383" s="191">
        <v>10.601792890385548</v>
      </c>
      <c r="T383" s="208">
        <f>S383-Q383</f>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E384*G384/100</f>
        <v>10.753454183818997</v>
      </c>
      <c r="R384" s="166" t="str">
        <f>IF(OR(H384="", H385="", Q384=0), "", IF(H384&lt;H385, (H385-H384)/H384, ""))</f>
        <v/>
      </c>
      <c r="S384" s="191">
        <v>10.753454183818997</v>
      </c>
      <c r="T384" s="208">
        <f>S384-Q384</f>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E385*G385/100</f>
        <v>10.980163218758619</v>
      </c>
      <c r="R385" s="166" t="str">
        <f>IF(OR(H385="", H386="", Q385=0), "", IF(H385&lt;H386, (H386-H385)/H385, ""))</f>
        <v/>
      </c>
      <c r="S385" s="191">
        <v>10.980163218758619</v>
      </c>
      <c r="T385" s="208">
        <f>S385-Q385</f>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11.044541163614628</v>
      </c>
      <c r="R386" s="166" t="str">
        <f>IF(OR(H386="", H387="", Q386=0), "", IF(H386&lt;H387, (H387-H386)/H386, ""))</f>
        <v/>
      </c>
      <c r="S386" s="191">
        <v>11.044541163614628</v>
      </c>
      <c r="T386" s="208">
        <f>S386-Q386</f>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11.142399498936362</v>
      </c>
      <c r="R387" s="166" t="str">
        <f>IF(OR(H387="", H388="", Q387=0), "", IF(H387&lt;H388, (H388-H387)/H387, ""))</f>
        <v/>
      </c>
      <c r="S387" s="191">
        <v>11.142399498936362</v>
      </c>
      <c r="T387" s="208">
        <f>S387-Q387</f>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11.594357170382057</v>
      </c>
      <c r="R388" s="166" t="str">
        <f>IF(OR(H388="", H389="", Q388=0), "", IF(H388&lt;H389, (H389-H388)/H388, ""))</f>
        <v/>
      </c>
      <c r="S388" s="191">
        <v>11.594357170382057</v>
      </c>
      <c r="T388" s="208">
        <f>S388-Q388</f>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11.678621024926832</v>
      </c>
      <c r="R389" s="166" t="str">
        <f>IF(OR(H389="", H390="", Q389=0), "", IF(H389&lt;H390, (H390-H389)/H389, ""))</f>
        <v/>
      </c>
      <c r="S389" s="191">
        <v>11.678621024926832</v>
      </c>
      <c r="T389" s="208">
        <f>S389-Q389</f>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E390*G390/100</f>
        <v>11.807543146652192</v>
      </c>
      <c r="R390" s="166" t="str">
        <f>IF(OR(H390="", H391="", Q390=0), "", IF(H390&lt;H391, (H391-H390)/H390, ""))</f>
        <v/>
      </c>
      <c r="S390" s="191">
        <v>11.807543146652192</v>
      </c>
      <c r="T390" s="208">
        <f>S390-Q390</f>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E391*G391/100</f>
        <v>11.89927088393506</v>
      </c>
      <c r="R391" s="166" t="str">
        <f>IF(OR(H391="", H392="", Q391=0), "", IF(H391&lt;H392, (H392-H391)/H391, ""))</f>
        <v/>
      </c>
      <c r="S391" s="191">
        <v>11.89927088393506</v>
      </c>
      <c r="T391" s="208">
        <f>S391-Q391</f>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12.166050791320242</v>
      </c>
      <c r="R392" s="166" t="str">
        <f>IF(OR(H392="", H393="", Q392=0), "", IF(H392&lt;H393, (H393-H392)/H392, ""))</f>
        <v/>
      </c>
      <c r="S392" s="191">
        <v>12.166050791320242</v>
      </c>
      <c r="T392" s="208">
        <f>S392-Q392</f>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12.220799189169693</v>
      </c>
      <c r="R393" s="166" t="str">
        <f>IF(OR(H393="", H394="", Q393=0), "", IF(H393&lt;H394, (H394-H393)/H393, ""))</f>
        <v/>
      </c>
      <c r="S393" s="191">
        <v>12.220799189169693</v>
      </c>
      <c r="T393" s="208">
        <f>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12.28876011660884</v>
      </c>
      <c r="R394" s="166" t="str">
        <f>IF(OR(H394="", H395="", Q394=0), "", IF(H394&lt;H395, (H395-H394)/H394, ""))</f>
        <v/>
      </c>
      <c r="S394" s="191">
        <v>12.28876011660884</v>
      </c>
      <c r="T394" s="208">
        <f>S394-Q394</f>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12.408183524139776</v>
      </c>
      <c r="R395" s="166" t="str">
        <f>IF(OR(H395="", H396="", Q395=0), "", IF(H395&lt;H396, (H396-H395)/H395, ""))</f>
        <v/>
      </c>
      <c r="S395" s="191">
        <v>12.408183524139776</v>
      </c>
      <c r="T395" s="208">
        <f>S395-Q395</f>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12.42490886586496</v>
      </c>
      <c r="R396" s="166" t="str">
        <f>IF(OR(H396="", H397="", Q396=0), "", IF(H396&lt;H397, (H397-H396)/H396, ""))</f>
        <v/>
      </c>
      <c r="S396" s="191">
        <v>12.42490886586496</v>
      </c>
      <c r="T396" s="208">
        <f>S396-Q396</f>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12.805325805966008</v>
      </c>
      <c r="R397" s="166" t="str">
        <f>IF(OR(H397="", H398="", Q397=0), "", IF(H397&lt;H398, (H398-H397)/H397, ""))</f>
        <v/>
      </c>
      <c r="S397" s="191">
        <v>12.805325805966008</v>
      </c>
      <c r="T397" s="208">
        <f>S397-Q397</f>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E398*G398/100</f>
        <v>13.030287779375483</v>
      </c>
      <c r="R398" s="166" t="str">
        <f>IF(OR(H398="", H399="", Q398=0), "", IF(H398&lt;H399, (H399-H398)/H398, ""))</f>
        <v/>
      </c>
      <c r="S398" s="191">
        <v>13.030287779375483</v>
      </c>
      <c r="T398" s="208">
        <f>S398-Q398</f>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13.202852567914475</v>
      </c>
      <c r="R399" s="166" t="str">
        <f>IF(OR(H399="", H400="", Q399=0), "", IF(H399&lt;H400, (H400-H399)/H399, ""))</f>
        <v/>
      </c>
      <c r="S399" s="191">
        <v>13.202852567914475</v>
      </c>
      <c r="T399" s="208">
        <f>S399-Q399</f>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13.42384179619485</v>
      </c>
      <c r="R400" s="166" t="str">
        <f>IF(OR(H400="", H401="", Q400=0), "", IF(H400&lt;H401, (H401-H400)/H400, ""))</f>
        <v/>
      </c>
      <c r="S400" s="191">
        <v>13.42384179619485</v>
      </c>
      <c r="T400" s="208">
        <f>S400-Q400</f>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13.794597874778622</v>
      </c>
      <c r="R401" s="166" t="str">
        <f>IF(OR(H401="", H402="", Q401=0), "", IF(H401&lt;H402, (H402-H401)/H401, ""))</f>
        <v/>
      </c>
      <c r="S401" s="191">
        <v>13.794597874778622</v>
      </c>
      <c r="T401" s="208">
        <f>S401-Q401</f>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14.135894468499254</v>
      </c>
      <c r="R402" s="166" t="str">
        <f>IF(OR(H402="", H403="", Q402=0), "", IF(H402&lt;H403, (H403-H402)/H402, ""))</f>
        <v/>
      </c>
      <c r="S402" s="191">
        <v>14.135894468499254</v>
      </c>
      <c r="T402" s="208">
        <f>S402-Q402</f>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14.189031541330735</v>
      </c>
      <c r="R403" s="166" t="str">
        <f>IF(OR(H403="", H404="", Q403=0), "", IF(H403&lt;H404, (H404-H403)/H403, ""))</f>
        <v/>
      </c>
      <c r="S403" s="191">
        <v>14.189031541330735</v>
      </c>
      <c r="T403" s="208">
        <f>S403-Q403</f>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15.119951476918621</v>
      </c>
      <c r="R404" s="166" t="str">
        <f>IF(OR(H404="", H405="", Q404=0), "", IF(H404&lt;H405, (H405-H404)/H404, ""))</f>
        <v/>
      </c>
      <c r="S404" s="191">
        <v>15.119951476918621</v>
      </c>
      <c r="T404" s="208">
        <f>S404-Q404</f>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15.233397821915551</v>
      </c>
      <c r="R405" s="166" t="str">
        <f>IF(OR(H405="", H406="", Q405=0), "", IF(H405&lt;H406, (H406-H405)/H405, ""))</f>
        <v/>
      </c>
      <c r="S405" s="191">
        <v>15.233397821915551</v>
      </c>
      <c r="T405" s="208">
        <f>S405-Q405</f>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15.39217790856851</v>
      </c>
      <c r="R406" s="166" t="str">
        <f>IF(OR(H406="", H407="", Q406=0), "", IF(H406&lt;H407, (H407-H406)/H406, ""))</f>
        <v/>
      </c>
      <c r="S406" s="191">
        <v>15.39217790856851</v>
      </c>
      <c r="T406" s="208">
        <f>S406-Q406</f>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15.725162709937067</v>
      </c>
      <c r="R407" s="166" t="str">
        <f>IF(OR(H407="", H408="", Q407=0), "", IF(H407&lt;H408, (H408-H407)/H407, ""))</f>
        <v/>
      </c>
      <c r="S407" s="191">
        <v>15.725162709937067</v>
      </c>
      <c r="T407" s="208">
        <f>S407-Q407</f>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16.68200120196267</v>
      </c>
      <c r="R408" s="166" t="str">
        <f>IF(OR(H408="", H409="", Q408=0), "", IF(H408&lt;H409, (H409-H408)/H408, ""))</f>
        <v/>
      </c>
      <c r="S408" s="191">
        <v>16.68200120196267</v>
      </c>
      <c r="T408" s="208">
        <f>S408-Q408</f>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16.878269692279147</v>
      </c>
      <c r="R409" s="166" t="str">
        <f>IF(OR(H409="", H410="", Q409=0), "", IF(H409&lt;H410, (H410-H409)/H409, ""))</f>
        <v/>
      </c>
      <c r="S409" s="191">
        <v>16.878269692279147</v>
      </c>
      <c r="T409" s="208">
        <f>S409-Q409</f>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17.037513310453129</v>
      </c>
      <c r="R410" s="166" t="str">
        <f>IF(OR(H410="", H411="", Q410=0), "", IF(H410&lt;H411, (H411-H410)/H410, ""))</f>
        <v/>
      </c>
      <c r="S410" s="191">
        <v>17.037513310453129</v>
      </c>
      <c r="T410" s="208">
        <f>S410-Q410</f>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17.098933371554732</v>
      </c>
      <c r="R411" s="166" t="str">
        <f>IF(OR(H411="", H412="", Q411=0), "", IF(H411&lt;H412, (H412-H411)/H411, ""))</f>
        <v/>
      </c>
      <c r="S411" s="191">
        <v>17.098933371554732</v>
      </c>
      <c r="T411" s="208">
        <f>S411-Q411</f>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17.412135720383791</v>
      </c>
      <c r="R412" s="166" t="str">
        <f>IF(OR(H412="", H413="", Q412=0), "", IF(H412&lt;H413, (H413-H412)/H412, ""))</f>
        <v/>
      </c>
      <c r="S412" s="191">
        <v>17.412135720383791</v>
      </c>
      <c r="T412" s="208">
        <f>S412-Q412</f>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E413*G413/100</f>
        <v>17.811666398215653</v>
      </c>
      <c r="R413" s="166" t="str">
        <f>IF(OR(H413="", H414="", Q413=0), "", IF(H413&lt;H414, (H414-H413)/H413, ""))</f>
        <v/>
      </c>
      <c r="S413" s="191">
        <v>17.811666398215653</v>
      </c>
      <c r="T413" s="208">
        <f>S413-Q413</f>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17.863714125249288</v>
      </c>
      <c r="R414" s="166" t="str">
        <f>IF(OR(H414="", H415="", Q414=0), "", IF(H414&lt;H415, (H415-H414)/H414, ""))</f>
        <v/>
      </c>
      <c r="S414" s="191">
        <v>17.863714125249288</v>
      </c>
      <c r="T414" s="208">
        <f>S414-Q414</f>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17.906123419532392</v>
      </c>
      <c r="R415" s="166" t="str">
        <f>IF(OR(H415="", H416="", Q415=0), "", IF(H415&lt;H416, (H416-H415)/H415, ""))</f>
        <v/>
      </c>
      <c r="S415" s="191">
        <v>17.906123419532392</v>
      </c>
      <c r="T415" s="208">
        <f>S415-Q415</f>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17.90786700750089</v>
      </c>
      <c r="R416" s="166" t="str">
        <f>IF(OR(H416="", H417="", Q416=0), "", IF(H416&lt;H417, (H417-H416)/H416, ""))</f>
        <v/>
      </c>
      <c r="S416" s="191">
        <v>17.90786700750089</v>
      </c>
      <c r="T416" s="208">
        <f>S416-Q416</f>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18.21619221874009</v>
      </c>
      <c r="R417" s="166" t="str">
        <f>IF(OR(H417="", H418="", Q417=0), "", IF(H417&lt;H418, (H418-H417)/H417, ""))</f>
        <v/>
      </c>
      <c r="S417" s="191">
        <v>18.21619221874009</v>
      </c>
      <c r="T417" s="208">
        <f>S417-Q417</f>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18.216370052169065</v>
      </c>
      <c r="R418" s="166" t="str">
        <f>IF(OR(H418="", H419="", Q418=0), "", IF(H418&lt;H419, (H419-H418)/H418, ""))</f>
        <v/>
      </c>
      <c r="S418" s="191">
        <v>18.216370052169065</v>
      </c>
      <c r="T418" s="208">
        <f>S418-Q418</f>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18.236735181773806</v>
      </c>
      <c r="R419" s="166" t="str">
        <f>IF(OR(H419="", H420="", Q419=0), "", IF(H419&lt;H420, (H420-H419)/H419, ""))</f>
        <v/>
      </c>
      <c r="S419" s="191">
        <v>18.236735181773806</v>
      </c>
      <c r="T419" s="208">
        <f>S419-Q419</f>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18.351298719995288</v>
      </c>
      <c r="R420" s="166" t="str">
        <f>IF(OR(H420="", H421="", Q420=0), "", IF(H420&lt;H421, (H421-H420)/H420, ""))</f>
        <v/>
      </c>
      <c r="S420" s="191">
        <v>18.351298719995288</v>
      </c>
      <c r="T420" s="208">
        <f>S420-Q420</f>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18.502182101456651</v>
      </c>
      <c r="R421" s="166" t="str">
        <f>IF(OR(H421="", H422="", Q421=0), "", IF(H421&lt;H422, (H422-H421)/H421, ""))</f>
        <v/>
      </c>
      <c r="S421" s="191">
        <v>18.502182101456651</v>
      </c>
      <c r="T421" s="208">
        <f>S421-Q421</f>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18.502840852809879</v>
      </c>
      <c r="R422" s="166" t="str">
        <f>IF(OR(H422="", H423="", Q422=0), "", IF(H422&lt;H423, (H423-H422)/H422, ""))</f>
        <v/>
      </c>
      <c r="S422" s="191">
        <v>18.502840852809879</v>
      </c>
      <c r="T422" s="208">
        <f>S422-Q422</f>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18.558277407084404</v>
      </c>
      <c r="R423" s="166" t="str">
        <f>IF(OR(H423="", H424="", Q423=0), "", IF(H423&lt;H424, (H424-H423)/H423, ""))</f>
        <v/>
      </c>
      <c r="S423" s="191">
        <v>18.558277407084404</v>
      </c>
      <c r="T423" s="208">
        <f>S423-Q423</f>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19.250379137519666</v>
      </c>
      <c r="R424" s="166" t="str">
        <f>IF(OR(H424="", H425="", Q424=0), "", IF(H424&lt;H425, (H425-H424)/H424, ""))</f>
        <v/>
      </c>
      <c r="S424" s="191">
        <v>19.250379137519666</v>
      </c>
      <c r="T424" s="208">
        <f>S424-Q424</f>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19.941294387562472</v>
      </c>
      <c r="R425" s="166" t="str">
        <f>IF(OR(H425="", H426="", Q425=0), "", IF(H425&lt;H426, (H426-H425)/H425, ""))</f>
        <v/>
      </c>
      <c r="S425" s="191">
        <v>19.941294387562472</v>
      </c>
      <c r="T425" s="208">
        <f>S425-Q425</f>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20.320642163202159</v>
      </c>
      <c r="R426" s="166" t="str">
        <f>IF(OR(H426="", H427="", Q426=0), "", IF(H426&lt;H427, (H427-H426)/H426, ""))</f>
        <v/>
      </c>
      <c r="S426" s="191">
        <v>20.320642163202159</v>
      </c>
      <c r="T426" s="208">
        <f>S426-Q426</f>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20.577453417846321</v>
      </c>
      <c r="R427" s="166" t="str">
        <f>IF(OR(H427="", H428="", Q427=0), "", IF(H427&lt;H428, (H428-H427)/H427, ""))</f>
        <v/>
      </c>
      <c r="S427" s="191">
        <v>20.577453417846321</v>
      </c>
      <c r="T427" s="208">
        <f>S427-Q427</f>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E428*G428/100</f>
        <v>20.705456688864643</v>
      </c>
      <c r="R428" s="166" t="str">
        <f>IF(OR(H428="", H429="", Q428=0), "", IF(H428&lt;H429, (H429-H428)/H428, ""))</f>
        <v/>
      </c>
      <c r="S428" s="191">
        <v>20.705456688864643</v>
      </c>
      <c r="T428" s="208">
        <f>S428-Q428</f>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20.802871004481847</v>
      </c>
      <c r="R429" s="166" t="str">
        <f>IF(OR(H429="", H430="", Q429=0), "", IF(H429&lt;H430, (H430-H429)/H429, ""))</f>
        <v/>
      </c>
      <c r="S429" s="191">
        <v>20.802871004481847</v>
      </c>
      <c r="T429" s="208">
        <f>S429-Q429</f>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E430*G430/100</f>
        <v>20.822983400310019</v>
      </c>
      <c r="R430" s="166" t="str">
        <f>IF(OR(H430="", H431="", Q430=0), "", IF(H430&lt;H431, (H431-H430)/H430, ""))</f>
        <v/>
      </c>
      <c r="S430" s="191">
        <v>20.822983400310019</v>
      </c>
      <c r="T430" s="208">
        <f>S430-Q430</f>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21.684317046853057</v>
      </c>
      <c r="R431" s="166" t="str">
        <f>IF(OR(H431="", H432="", Q431=0), "", IF(H431&lt;H432, (H432-H431)/H431, ""))</f>
        <v/>
      </c>
      <c r="S431" s="191">
        <v>21.684317046853057</v>
      </c>
      <c r="T431" s="208">
        <f>S431-Q431</f>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22.047659060598232</v>
      </c>
      <c r="R432" s="166" t="str">
        <f>IF(OR(H432="", H433="", Q432=0), "", IF(H432&lt;H433, (H433-H432)/H432, ""))</f>
        <v/>
      </c>
      <c r="S432" s="191">
        <v>22.047659060598232</v>
      </c>
      <c r="T432" s="208">
        <f>S432-Q432</f>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22.349798845633686</v>
      </c>
      <c r="R433" s="166" t="str">
        <f>IF(OR(H433="", H434="", Q433=0), "", IF(H433&lt;H434, (H434-H433)/H433, ""))</f>
        <v/>
      </c>
      <c r="S433" s="191">
        <v>22.349798845633686</v>
      </c>
      <c r="T433" s="208">
        <f>S433-Q433</f>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22.728797360745997</v>
      </c>
      <c r="R434" s="166" t="str">
        <f>IF(OR(H434="", H435="", Q434=0), "", IF(H434&lt;H435, (H435-H434)/H434, ""))</f>
        <v/>
      </c>
      <c r="S434" s="191">
        <v>22.728797360745997</v>
      </c>
      <c r="T434" s="208">
        <f>S434-Q434</f>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22.965743816365688</v>
      </c>
      <c r="R435" s="166" t="str">
        <f>IF(OR(H435="", H436="", Q435=0), "", IF(H435&lt;H436, (H436-H435)/H435, ""))</f>
        <v/>
      </c>
      <c r="S435" s="191">
        <v>22.965743816365688</v>
      </c>
      <c r="T435" s="208">
        <f>S435-Q435</f>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23.122363262667065</v>
      </c>
      <c r="R436" s="166" t="str">
        <f>IF(OR(H436="", H437="", Q436=0), "", IF(H436&lt;H437, (H437-H436)/H436, ""))</f>
        <v/>
      </c>
      <c r="S436" s="191">
        <v>23.122363262667065</v>
      </c>
      <c r="T436" s="208">
        <f>S436-Q436</f>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23.683184535412909</v>
      </c>
      <c r="R437" s="166" t="str">
        <f>IF(OR(H437="", H438="", Q437=0), "", IF(H437&lt;H438, (H438-H437)/H437, ""))</f>
        <v/>
      </c>
      <c r="S437" s="191">
        <v>23.683184535412909</v>
      </c>
      <c r="T437" s="208">
        <f>S437-Q437</f>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E438*G438/100</f>
        <v>23.940334179472966</v>
      </c>
      <c r="R438" s="166" t="str">
        <f>IF(OR(H438="", H439="", Q438=0), "", IF(H438&lt;H439, (H439-H438)/H438, ""))</f>
        <v/>
      </c>
      <c r="S438" s="191">
        <v>23.940334179472966</v>
      </c>
      <c r="T438" s="208">
        <f>S438-Q438</f>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24.041521720791025</v>
      </c>
      <c r="R439" s="166" t="str">
        <f>IF(OR(H439="", H440="", Q439=0), "", IF(H439&lt;H440, (H440-H439)/H439, ""))</f>
        <v/>
      </c>
      <c r="S439" s="191">
        <v>24.041521720791025</v>
      </c>
      <c r="T439" s="208">
        <f>S439-Q439</f>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25.560981736638507</v>
      </c>
      <c r="R440" s="166" t="str">
        <f>IF(OR(H440="", H441="", Q440=0), "", IF(H440&lt;H441, (H441-H440)/H440, ""))</f>
        <v/>
      </c>
      <c r="S440" s="191">
        <v>25.560981736638507</v>
      </c>
      <c r="T440" s="208">
        <f>S440-Q440</f>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25.659232048603066</v>
      </c>
      <c r="R441" s="166" t="str">
        <f>IF(OR(H441="", H442="", Q441=0), "", IF(H441&lt;H442, (H442-H441)/H441, ""))</f>
        <v/>
      </c>
      <c r="S441" s="191">
        <v>25.659232048603066</v>
      </c>
      <c r="T441" s="208">
        <f>S441-Q441</f>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27.684105415511393</v>
      </c>
      <c r="R442" s="166" t="str">
        <f>IF(OR(H442="", H443="", Q442=0), "", IF(H442&lt;H443, (H443-H442)/H442, ""))</f>
        <v/>
      </c>
      <c r="S442" s="191">
        <v>27.684105415511393</v>
      </c>
      <c r="T442" s="208">
        <f>S442-Q442</f>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28.782970570565944</v>
      </c>
      <c r="R443" s="166" t="str">
        <f>IF(OR(H443="", H444="", Q443=0), "", IF(H443&lt;H444, (H444-H443)/H443, ""))</f>
        <v/>
      </c>
      <c r="S443" s="191">
        <v>28.782970570565944</v>
      </c>
      <c r="T443" s="208">
        <f>S443-Q443</f>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28.883715876623405</v>
      </c>
      <c r="R444" s="166" t="str">
        <f>IF(OR(H444="", H445="", Q444=0), "", IF(H444&lt;H445, (H445-H444)/H444, ""))</f>
        <v/>
      </c>
      <c r="S444" s="191">
        <v>28.883715876623405</v>
      </c>
      <c r="T444" s="208">
        <f>S444-Q444</f>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29.372810463928491</v>
      </c>
      <c r="R445" s="166" t="str">
        <f>IF(OR(H445="", H446="", Q445=0), "", IF(H445&lt;H446, (H446-H445)/H445, ""))</f>
        <v/>
      </c>
      <c r="S445" s="191">
        <v>29.372810463928491</v>
      </c>
      <c r="T445" s="208">
        <f>S445-Q445</f>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30.262242192117995</v>
      </c>
      <c r="R446" s="166" t="str">
        <f>IF(OR(H446="", H447="", Q446=0), "", IF(H446&lt;H447, (H447-H446)/H446, ""))</f>
        <v/>
      </c>
      <c r="S446" s="191">
        <v>30.262242192117995</v>
      </c>
      <c r="T446" s="208">
        <f>S446-Q446</f>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30.753656311226326</v>
      </c>
      <c r="R447" s="166" t="str">
        <f>IF(OR(H447="", H448="", Q447=0), "", IF(H447&lt;H448, (H448-H447)/H447, ""))</f>
        <v/>
      </c>
      <c r="S447" s="191">
        <v>30.753656311226326</v>
      </c>
      <c r="T447" s="208">
        <f>S447-Q447</f>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30.967215443113734</v>
      </c>
      <c r="R448" s="166" t="str">
        <f>IF(OR(H448="", H449="", Q448=0), "", IF(H448&lt;H449, (H449-H448)/H448, ""))</f>
        <v/>
      </c>
      <c r="S448" s="191">
        <v>30.967215443113734</v>
      </c>
      <c r="T448" s="208">
        <f>S448-Q448</f>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E449*G449/100</f>
        <v>31.155714340849372</v>
      </c>
      <c r="R449" s="166" t="str">
        <f>IF(OR(H449="", H450="", Q449=0), "", IF(H449&lt;H450, (H450-H449)/H449, ""))</f>
        <v/>
      </c>
      <c r="S449" s="191">
        <v>31.155714340849372</v>
      </c>
      <c r="T449" s="208">
        <f>S449-Q449</f>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E450*G450/100</f>
        <v>31.305481255808317</v>
      </c>
      <c r="R450" s="166" t="str">
        <f>IF(OR(H450="", H451="", Q450=0), "", IF(H450&lt;H451, (H451-H450)/H450, ""))</f>
        <v/>
      </c>
      <c r="S450" s="191">
        <v>31.305481255808317</v>
      </c>
      <c r="T450" s="208">
        <f>S450-Q450</f>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31.553077545901729</v>
      </c>
      <c r="R451" s="166" t="str">
        <f>IF(OR(H451="", H452="", Q451=0), "", IF(H451&lt;H452, (H452-H451)/H451, ""))</f>
        <v/>
      </c>
      <c r="S451" s="191">
        <v>31.553077545901729</v>
      </c>
      <c r="T451" s="208">
        <f>S451-Q451</f>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31.8729543132551</v>
      </c>
      <c r="R452" s="166" t="str">
        <f>IF(OR(H452="", H453="", Q452=0), "", IF(H452&lt;H453, (H453-H452)/H452, ""))</f>
        <v/>
      </c>
      <c r="S452" s="191">
        <v>31.8729543132551</v>
      </c>
      <c r="T452" s="208">
        <f>S452-Q452</f>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33.105452409166041</v>
      </c>
      <c r="R453" s="166" t="str">
        <f>IF(OR(H453="", H454="", Q453=0), "", IF(H453&lt;H454, (H454-H453)/H453, ""))</f>
        <v/>
      </c>
      <c r="S453" s="191">
        <v>33.105452409166041</v>
      </c>
      <c r="T453" s="208">
        <f>S453-Q453</f>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34.188322698420677</v>
      </c>
      <c r="R454" s="166" t="str">
        <f>IF(OR(H454="", H455="", Q454=0), "", IF(H454&lt;H455, (H455-H454)/H454, ""))</f>
        <v/>
      </c>
      <c r="S454" s="191">
        <v>34.188322698420677</v>
      </c>
      <c r="T454" s="208">
        <f>S454-Q454</f>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35.399972130797636</v>
      </c>
      <c r="R455" s="166" t="str">
        <f>IF(OR(H455="", H456="", Q455=0), "", IF(H455&lt;H456, (H456-H455)/H455, ""))</f>
        <v/>
      </c>
      <c r="S455" s="191">
        <v>35.399972130797636</v>
      </c>
      <c r="T455" s="208">
        <f>S455-Q455</f>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35.726997519841277</v>
      </c>
      <c r="R456" s="166" t="str">
        <f>IF(OR(H456="", H457="", Q456=0), "", IF(H456&lt;H457, (H457-H456)/H456, ""))</f>
        <v/>
      </c>
      <c r="S456" s="191">
        <v>35.726997519841277</v>
      </c>
      <c r="T456" s="208">
        <f>S456-Q456</f>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35.792696885700579</v>
      </c>
      <c r="R457" s="166" t="str">
        <f>IF(OR(H457="", H458="", Q457=0), "", IF(H457&lt;H458, (H458-H457)/H457, ""))</f>
        <v/>
      </c>
      <c r="S457" s="191">
        <v>35.792696885700579</v>
      </c>
      <c r="T457" s="208">
        <f>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36.009540599347254</v>
      </c>
      <c r="R458" s="166" t="str">
        <f>IF(OR(H458="", H459="", Q458=0), "", IF(H458&lt;H459, (H459-H458)/H458, ""))</f>
        <v/>
      </c>
      <c r="S458" s="191">
        <v>36.009540599347254</v>
      </c>
      <c r="T458" s="208">
        <f>S458-Q458</f>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E459*G459/100</f>
        <v>36.232997793284433</v>
      </c>
      <c r="R459" s="166" t="str">
        <f>IF(OR(H459="", H460="", Q459=0), "", IF(H459&lt;H460, (H460-H459)/H459, ""))</f>
        <v/>
      </c>
      <c r="S459" s="191">
        <v>36.232997793284433</v>
      </c>
      <c r="T459" s="208">
        <f>S459-Q459</f>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36.468914521466644</v>
      </c>
      <c r="R460" s="166" t="str">
        <f>IF(OR(H460="", H461="", Q460=0), "", IF(H460&lt;H461, (H461-H460)/H460, ""))</f>
        <v/>
      </c>
      <c r="S460" s="191">
        <v>36.468914521466644</v>
      </c>
      <c r="T460" s="208">
        <f>S460-Q460</f>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E461*G461/100</f>
        <v>37.209406233831622</v>
      </c>
      <c r="R461" s="166" t="str">
        <f>IF(OR(H461="", H462="", Q461=0), "", IF(H461&lt;H462, (H462-H461)/H461, ""))</f>
        <v/>
      </c>
      <c r="S461" s="191">
        <v>37.209406233831622</v>
      </c>
      <c r="T461" s="208">
        <f>S461-Q461</f>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40.165119220221897</v>
      </c>
      <c r="R462" s="166" t="str">
        <f>IF(OR(H462="", H463="", Q462=0), "", IF(H462&lt;H463, (H463-H462)/H462, ""))</f>
        <v/>
      </c>
      <c r="S462" s="191">
        <v>40.165119220221897</v>
      </c>
      <c r="T462" s="208">
        <f>S462-Q462</f>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40.576115042603881</v>
      </c>
      <c r="R463" s="166" t="str">
        <f>IF(OR(H463="", H464="", Q463=0), "", IF(H463&lt;H464, (H464-H463)/H463, ""))</f>
        <v/>
      </c>
      <c r="S463" s="191">
        <v>40.576115042603881</v>
      </c>
      <c r="T463" s="208">
        <f>S463-Q463</f>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42.115608860725885</v>
      </c>
      <c r="R464" s="166" t="str">
        <f>IF(OR(H464="", H465="", Q464=0), "", IF(H464&lt;H465, (H465-H464)/H464, ""))</f>
        <v/>
      </c>
      <c r="S464" s="191">
        <v>42.115608860725885</v>
      </c>
      <c r="T464" s="208">
        <f>S464-Q464</f>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42.515950606136087</v>
      </c>
      <c r="R465" s="166" t="str">
        <f>IF(OR(H465="", H466="", Q465=0), "", IF(H465&lt;H466, (H466-H465)/H465, ""))</f>
        <v/>
      </c>
      <c r="S465" s="191">
        <v>42.515950606136087</v>
      </c>
      <c r="T465" s="208">
        <f>S465-Q465</f>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45.721728571428564</v>
      </c>
      <c r="R466" s="166" t="str">
        <f>IF(OR(H466="", H467="", Q466=0), "", IF(H466&lt;H467, (H467-H466)/H466, ""))</f>
        <v/>
      </c>
      <c r="S466" s="191">
        <v>45.721728571428564</v>
      </c>
      <c r="T466" s="208">
        <f>S466-Q466</f>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46.038553246104073</v>
      </c>
      <c r="R467" s="166" t="str">
        <f>IF(OR(H467="", H468="", Q467=0), "", IF(H467&lt;H468, (H468-H467)/H467, ""))</f>
        <v/>
      </c>
      <c r="S467" s="191">
        <v>46.038553246104073</v>
      </c>
      <c r="T467" s="208">
        <f>S467-Q467</f>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E468*G468/100</f>
        <v>46.098509854493798</v>
      </c>
      <c r="R468" s="166" t="str">
        <f>IF(OR(H468="", H469="", Q468=0), "", IF(H468&lt;H469, (H469-H468)/H468, ""))</f>
        <v/>
      </c>
      <c r="S468" s="191">
        <v>46.098509854493798</v>
      </c>
      <c r="T468" s="208">
        <f>S468-Q468</f>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46.840177441188196</v>
      </c>
      <c r="R469" s="166" t="str">
        <f>IF(OR(H469="", H470="", Q469=0), "", IF(H469&lt;H470, (H470-H469)/H469, ""))</f>
        <v/>
      </c>
      <c r="S469" s="191">
        <v>46.840177441188196</v>
      </c>
      <c r="T469" s="208">
        <f>S469-Q469</f>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49.382889951293265</v>
      </c>
      <c r="R470" s="166" t="str">
        <f>IF(OR(H470="", H471="", Q470=0), "", IF(H470&lt;H471, (H471-H470)/H470, ""))</f>
        <v/>
      </c>
      <c r="S470" s="191">
        <v>49.382889951293265</v>
      </c>
      <c r="T470" s="208">
        <f>S470-Q470</f>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50.073238377853052</v>
      </c>
      <c r="R471" s="166" t="str">
        <f>IF(OR(H471="", H472="", Q471=0), "", IF(H471&lt;H472, (H472-H471)/H471, ""))</f>
        <v/>
      </c>
      <c r="S471" s="191">
        <v>50.073238377853052</v>
      </c>
      <c r="T471" s="208">
        <f>S471-Q471</f>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52.299279954727119</v>
      </c>
      <c r="R472" s="166" t="str">
        <f>IF(OR(H472="", H473="", Q472=0), "", IF(H472&lt;H473, (H473-H472)/H472, ""))</f>
        <v/>
      </c>
      <c r="S472" s="191">
        <v>52.299279954727119</v>
      </c>
      <c r="T472" s="208">
        <f>S472-Q472</f>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52.49628236657496</v>
      </c>
      <c r="R473" s="166" t="str">
        <f>IF(OR(H473="", H474="", Q473=0), "", IF(H473&lt;H474, (H474-H473)/H473, ""))</f>
        <v/>
      </c>
      <c r="S473" s="191">
        <v>52.49628236657496</v>
      </c>
      <c r="T473" s="208">
        <f>S473-Q473</f>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E474*G474/100</f>
        <v>55.028459451487521</v>
      </c>
      <c r="R474" s="166" t="str">
        <f>IF(OR(H474="", H475="", Q474=0), "", IF(H474&lt;H475, (H475-H474)/H474, ""))</f>
        <v/>
      </c>
      <c r="S474" s="191">
        <v>55.028459451487521</v>
      </c>
      <c r="T474" s="208">
        <f>S474-Q474</f>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55.172565198120736</v>
      </c>
      <c r="R475" s="166" t="str">
        <f>IF(OR(H475="", H476="", Q475=0), "", IF(H475&lt;H476, (H476-H475)/H475, ""))</f>
        <v/>
      </c>
      <c r="S475" s="191">
        <v>55.172565198120736</v>
      </c>
      <c r="T475" s="208">
        <f>S475-Q475</f>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55.249616115866068</v>
      </c>
      <c r="R476" s="166" t="str">
        <f>IF(OR(H476="", H477="", Q476=0), "", IF(H476&lt;H477, (H477-H476)/H476, ""))</f>
        <v/>
      </c>
      <c r="S476" s="191">
        <v>55.249616115866068</v>
      </c>
      <c r="T476" s="208">
        <f>S476-Q476</f>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58.063950220026292</v>
      </c>
      <c r="R477" s="166" t="str">
        <f>IF(OR(H477="", H478="", Q477=0), "", IF(H477&lt;H478, (H478-H477)/H477, ""))</f>
        <v/>
      </c>
      <c r="S477" s="191">
        <v>58.063950220026292</v>
      </c>
      <c r="T477" s="208">
        <f>S477-Q477</f>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59.261690644844336</v>
      </c>
      <c r="R478" s="166" t="str">
        <f>IF(OR(H478="", H479="", Q478=0), "", IF(H478&lt;H479, (H479-H478)/H478, ""))</f>
        <v/>
      </c>
      <c r="S478" s="191">
        <v>59.261690644844336</v>
      </c>
      <c r="T478" s="208">
        <f>S478-Q478</f>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60.069316112451126</v>
      </c>
      <c r="R479" s="166" t="str">
        <f>IF(OR(H479="", H480="", Q479=0), "", IF(H479&lt;H480, (H480-H479)/H479, ""))</f>
        <v/>
      </c>
      <c r="S479" s="191">
        <v>60.069316112451126</v>
      </c>
      <c r="T479" s="208">
        <f>S479-Q479</f>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64.105694375848856</v>
      </c>
      <c r="R480" s="166" t="str">
        <f>IF(OR(H480="", H481="", Q480=0), "", IF(H480&lt;H481, (H481-H480)/H480, ""))</f>
        <v/>
      </c>
      <c r="S480" s="191">
        <v>64.105694375848856</v>
      </c>
      <c r="T480" s="208">
        <f>S480-Q480</f>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66.794406239980546</v>
      </c>
      <c r="R481" s="166" t="str">
        <f>IF(OR(H481="", H482="", Q481=0), "", IF(H481&lt;H482, (H482-H481)/H481, ""))</f>
        <v/>
      </c>
      <c r="S481" s="191">
        <v>66.794406239980546</v>
      </c>
      <c r="T481" s="208">
        <f>S481-Q481</f>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66.891703939970782</v>
      </c>
      <c r="R482" s="166" t="str">
        <f>IF(OR(H482="", H483="", Q482=0), "", IF(H482&lt;H483, (H483-H482)/H482, ""))</f>
        <v/>
      </c>
      <c r="S482" s="191">
        <v>66.891703939970782</v>
      </c>
      <c r="T482" s="208">
        <f>S482-Q482</f>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69.817432945010083</v>
      </c>
      <c r="R483" s="166" t="str">
        <f>IF(OR(H483="", H484="", Q483=0), "", IF(H483&lt;H484, (H484-H483)/H483, ""))</f>
        <v/>
      </c>
      <c r="S483" s="191">
        <v>69.817432945010083</v>
      </c>
      <c r="T483" s="208">
        <f>S483-Q483</f>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70.180726548292654</v>
      </c>
      <c r="R484" s="166" t="str">
        <f>IF(OR(H484="", H485="", Q484=0), "", IF(H484&lt;H485, (H485-H484)/H484, ""))</f>
        <v/>
      </c>
      <c r="S484" s="191">
        <v>70.180726548292654</v>
      </c>
      <c r="T484" s="208">
        <f>S484-Q484</f>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73.000409303136934</v>
      </c>
      <c r="R485" s="166" t="str">
        <f>IF(OR(H485="", H486="", Q485=0), "", IF(H485&lt;H486, (H486-H485)/H485, ""))</f>
        <v/>
      </c>
      <c r="S485" s="191">
        <v>73.000409303136934</v>
      </c>
      <c r="T485" s="208">
        <f>S485-Q485</f>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E486*G486/100</f>
        <v>76.634245087779831</v>
      </c>
      <c r="R486" s="166" t="str">
        <f>IF(OR(H486="", H487="", Q486=0), "", IF(H486&lt;H487, (H487-H486)/H486, ""))</f>
        <v/>
      </c>
      <c r="S486" s="191">
        <v>76.634245087779831</v>
      </c>
      <c r="T486" s="208">
        <f>S486-Q486</f>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77.671073919703346</v>
      </c>
      <c r="R487" s="166" t="str">
        <f>IF(OR(H487="", H488="", Q487=0), "", IF(H487&lt;H488, (H488-H487)/H487, ""))</f>
        <v/>
      </c>
      <c r="S487" s="191">
        <v>77.671073919703346</v>
      </c>
      <c r="T487" s="208">
        <f>S487-Q487</f>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E488*G488/100</f>
        <v>78.144033096425503</v>
      </c>
      <c r="R488" s="166" t="str">
        <f>IF(OR(H488="", H489="", Q488=0), "", IF(H488&lt;H489, (H489-H488)/H488, ""))</f>
        <v/>
      </c>
      <c r="S488" s="191">
        <v>78.144033096425503</v>
      </c>
      <c r="T488" s="208">
        <f>S488-Q488</f>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79.211585293700566</v>
      </c>
      <c r="R489" s="166" t="str">
        <f>IF(OR(H489="", H490="", Q489=0), "", IF(H489&lt;H490, (H490-H489)/H489, ""))</f>
        <v/>
      </c>
      <c r="S489" s="191">
        <v>79.211585293700566</v>
      </c>
      <c r="T489" s="208">
        <f>S489-Q489</f>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80.00890190838831</v>
      </c>
      <c r="R490" s="166" t="str">
        <f>IF(OR(H490="", H491="", Q490=0), "", IF(H490&lt;H491, (H491-H490)/H490, ""))</f>
        <v/>
      </c>
      <c r="S490" s="191">
        <v>80.00890190838831</v>
      </c>
      <c r="T490" s="208">
        <f>S490-Q490</f>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84.227226831403968</v>
      </c>
      <c r="R491" s="166" t="str">
        <f>IF(OR(H491="", H492="", Q491=0), "", IF(H491&lt;H492, (H492-H491)/H491, ""))</f>
        <v/>
      </c>
      <c r="S491" s="191">
        <v>84.227226831403968</v>
      </c>
      <c r="T491" s="208">
        <f>S491-Q491</f>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86.053099002603844</v>
      </c>
      <c r="R492" s="166" t="str">
        <f>IF(OR(H492="", H493="", Q492=0), "", IF(H492&lt;H493, (H493-H492)/H492, ""))</f>
        <v/>
      </c>
      <c r="S492" s="191">
        <v>86.053099002603844</v>
      </c>
      <c r="T492" s="208">
        <f>S492-Q492</f>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100.52457971620041</v>
      </c>
      <c r="R493" s="166" t="str">
        <f>IF(OR(H493="", H494="", Q493=0), "", IF(H493&lt;H494, (H494-H493)/H493, ""))</f>
        <v/>
      </c>
      <c r="S493" s="191">
        <v>100.52457971620041</v>
      </c>
      <c r="T493" s="208">
        <f>S493-Q493</f>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104.18651576066894</v>
      </c>
      <c r="R494" s="166" t="str">
        <f>IF(OR(H494="", H495="", Q494=0), "", IF(H494&lt;H495, (H495-H494)/H494, ""))</f>
        <v/>
      </c>
      <c r="S494" s="191">
        <v>104.18651576066894</v>
      </c>
      <c r="T494" s="208">
        <f>S494-Q494</f>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104.72538861410735</v>
      </c>
      <c r="R495" s="166" t="str">
        <f>IF(OR(H495="", H496="", Q495=0), "", IF(H495&lt;H496, (H496-H495)/H495, ""))</f>
        <v/>
      </c>
      <c r="S495" s="191">
        <v>104.72538861410735</v>
      </c>
      <c r="T495" s="208">
        <f>S495-Q495</f>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E496*G496/100</f>
        <v>106.98901001193416</v>
      </c>
      <c r="R496" s="166" t="str">
        <f>IF(OR(H496="", H497="", Q496=0), "", IF(H496&lt;H497, (H497-H496)/H496, ""))</f>
        <v/>
      </c>
      <c r="S496" s="191">
        <v>106.98901001193416</v>
      </c>
      <c r="T496" s="208">
        <f>S496-Q496</f>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108.11519812400429</v>
      </c>
      <c r="R497" s="166" t="str">
        <f>IF(OR(H497="", H498="", Q497=0), "", IF(H497&lt;H498, (H498-H497)/H497, ""))</f>
        <v/>
      </c>
      <c r="S497" s="191">
        <v>108.11519812400429</v>
      </c>
      <c r="T497" s="208">
        <f>S497-Q497</f>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111.75584995299896</v>
      </c>
      <c r="R498" s="166" t="str">
        <f>IF(OR(H498="", H499="", Q498=0), "", IF(H498&lt;H499, (H499-H498)/H498, ""))</f>
        <v/>
      </c>
      <c r="S498" s="191">
        <v>111.75584995299896</v>
      </c>
      <c r="T498" s="208">
        <f>S498-Q498</f>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118.3467410940108</v>
      </c>
      <c r="R499" s="166" t="str">
        <f>IF(OR(H499="", H500="", Q499=0), "", IF(H499&lt;H500, (H500-H499)/H499, ""))</f>
        <v/>
      </c>
      <c r="S499" s="191">
        <v>118.3467410940108</v>
      </c>
      <c r="T499" s="208">
        <f>S499-Q499</f>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123.46309192898103</v>
      </c>
      <c r="R500" s="166" t="str">
        <f>IF(OR(H500="", H501="", Q500=0), "", IF(H500&lt;H501, (H501-H500)/H500, ""))</f>
        <v/>
      </c>
      <c r="S500" s="191">
        <v>123.46309192898103</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129.47134560732519</v>
      </c>
      <c r="R501" s="166" t="str">
        <f>IF(OR(H501="", H502="", Q501=0), "", IF(H501&lt;H502, (H502-H501)/H501, ""))</f>
        <v/>
      </c>
      <c r="S501" s="191">
        <v>129.47134560732519</v>
      </c>
      <c r="T501" s="208">
        <f>S501-Q501</f>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130.30701392296405</v>
      </c>
      <c r="R502" s="166" t="str">
        <f>IF(OR(H502="", H503="", Q502=0), "", IF(H502&lt;H503, (H503-H502)/H502, ""))</f>
        <v/>
      </c>
      <c r="S502" s="191">
        <v>130.30701392296405</v>
      </c>
      <c r="T502" s="208">
        <f>S502-Q502</f>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132.04138158760864</v>
      </c>
      <c r="R503" s="166" t="str">
        <f>IF(OR(H503="", H504="", Q503=0), "", IF(H503&lt;H504, (H504-H503)/H503, ""))</f>
        <v/>
      </c>
      <c r="S503" s="191">
        <v>132.04138158760864</v>
      </c>
      <c r="T503" s="208">
        <f>S503-Q503</f>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151.52173406306022</v>
      </c>
      <c r="R504" s="166" t="str">
        <f>IF(OR(H504="", H505="", Q504=0), "", IF(H504&lt;H505, (H505-H504)/H504, ""))</f>
        <v/>
      </c>
      <c r="S504" s="191">
        <v>151.52173406306022</v>
      </c>
      <c r="T504" s="208">
        <f>S504-Q504</f>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158.75533076256244</v>
      </c>
      <c r="R505" s="166" t="str">
        <f>IF(OR(H505="", H506="", Q505=0), "", IF(H505&lt;H506, (H506-H505)/H505, ""))</f>
        <v/>
      </c>
      <c r="S505" s="191">
        <v>158.75533076256244</v>
      </c>
      <c r="T505" s="208">
        <f>S505-Q505</f>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165.32335836350066</v>
      </c>
      <c r="R506" s="166" t="str">
        <f>IF(OR(H506="", H507="", Q506=0), "", IF(H506&lt;H507, (H507-H506)/H506, ""))</f>
        <v/>
      </c>
      <c r="S506" s="191">
        <v>165.32335836350066</v>
      </c>
      <c r="T506" s="208">
        <f>S506-Q506</f>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165.97829788142894</v>
      </c>
      <c r="R507" s="166" t="str">
        <f>IF(OR(H507="", H508="", Q507=0), "", IF(H507&lt;H508, (H508-H507)/H507, ""))</f>
        <v/>
      </c>
      <c r="S507" s="191">
        <v>165.97829788142894</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187.53708330578823</v>
      </c>
      <c r="R508" s="166" t="str">
        <f>IF(OR(H508="", H509="", Q508=0), "", IF(H508&lt;H509, (H509-H508)/H508, ""))</f>
        <v/>
      </c>
      <c r="S508" s="191">
        <v>187.53708330578823</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200.00784873880167</v>
      </c>
      <c r="R509" s="166" t="str">
        <f>IF(OR(H509="", H510="", Q509=0), "", IF(H509&lt;H510, (H510-H509)/H509, ""))</f>
        <v/>
      </c>
      <c r="S509" s="191">
        <v>200.00784873880167</v>
      </c>
      <c r="T509" s="208">
        <f>S509-Q509</f>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201.00857995320567</v>
      </c>
      <c r="R510" s="166" t="str">
        <f>IF(OR(H510="", H511="", Q510=0), "", IF(H510&lt;H511, (H511-H510)/H510, ""))</f>
        <v/>
      </c>
      <c r="S510" s="191">
        <v>201.00857995320567</v>
      </c>
      <c r="T510" s="208">
        <f>S510-Q510</f>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206.20711393550809</v>
      </c>
      <c r="R511" s="166" t="str">
        <f>IF(OR(H511="", H512="", Q511=0), "", IF(H511&lt;H512, (H512-H511)/H511, ""))</f>
        <v/>
      </c>
      <c r="S511" s="191">
        <v>206.20711393550809</v>
      </c>
      <c r="T511" s="208">
        <f>S511-Q511</f>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210.59788794140414</v>
      </c>
      <c r="R512" s="166" t="str">
        <f>IF(OR(H512="", H513="", Q512=0), "", IF(H512&lt;H513, (H513-H512)/H512, ""))</f>
        <v/>
      </c>
      <c r="S512" s="191">
        <v>210.59788794140414</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217.40885223615464</v>
      </c>
      <c r="R513" s="166" t="str">
        <f>IF(OR(H513="", H514="", Q513=0), "", IF(H513&lt;H514, (H514-H513)/H513, ""))</f>
        <v/>
      </c>
      <c r="S513" s="191">
        <v>217.40885223615464</v>
      </c>
      <c r="T513" s="208">
        <f>S513-Q513</f>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217.42250565830113</v>
      </c>
      <c r="R514" s="166" t="str">
        <f>IF(OR(H514="", H515="", Q514=0), "", IF(H514&lt;H515, (H515-H514)/H514, ""))</f>
        <v/>
      </c>
      <c r="S514" s="191">
        <v>217.42250565830113</v>
      </c>
      <c r="T514" s="208">
        <f>S514-Q514</f>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300.77247660357347</v>
      </c>
      <c r="R515" s="166" t="str">
        <f>IF(OR(H515="", H516="", Q515=0), "", IF(H515&lt;H516, (H516-H515)/H515, ""))</f>
        <v/>
      </c>
      <c r="S515" s="191">
        <v>300.77247660357347</v>
      </c>
      <c r="T515" s="208">
        <f>S515-Q515</f>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307.74204579212687</v>
      </c>
      <c r="R516" s="166" t="str">
        <f>IF(OR(H516="", H517="", Q516=0), "", IF(H516&lt;H517, (H517-H516)/H516, ""))</f>
        <v/>
      </c>
      <c r="S516" s="191">
        <v>307.74204579212687</v>
      </c>
      <c r="T516" s="208">
        <f>S516-Q516</f>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336.15444411488306</v>
      </c>
      <c r="R517" s="166" t="str">
        <f>IF(OR(H517="", H518="", Q517=0), "", IF(H517&lt;H518, (H518-H517)/H517, ""))</f>
        <v/>
      </c>
      <c r="S517" s="191">
        <v>336.15444411488306</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354.07373051105952</v>
      </c>
      <c r="T518" s="208">
        <f>S518-Q518</f>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388.40041047135929</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392.21498899044286</v>
      </c>
      <c r="R520" s="166">
        <f>IF(OR(H520="", 'BOT HİSSELER CIKARILDI'!H2="", Q520=0), "", IF(H520&lt;'BOT HİSSELER CIKARILDI'!H2, ('BOT HİSSELER CIKARILDI'!H2-H520)/H520, ""))</f>
        <v>4.9019607843137296E-2</v>
      </c>
      <c r="S520" s="191">
        <v>392.21498899044286</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7.7987258346411286E-7</v>
      </c>
      <c r="R522" s="166">
        <f>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0.11035466575681201</v>
      </c>
      <c r="R525" s="166" t="str">
        <f>IF(OR(H525="", H526="", Q525=0), "", IF(H525&lt;H526, (H526-H525)/H525, ""))</f>
        <v/>
      </c>
      <c r="S525" s="191">
        <v>0.11035466575681201</v>
      </c>
      <c r="T525" s="208">
        <f>S525-Q525</f>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0.61598174471775691</v>
      </c>
      <c r="R526" s="166" t="str">
        <f>IF(OR(H526="", H527="", Q526=0), "", IF(H526&lt;H527, (H527-H526)/H526, ""))</f>
        <v/>
      </c>
      <c r="S526" s="191">
        <v>0.61598174471775691</v>
      </c>
      <c r="T526" s="208">
        <f>S526-Q526</f>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1.9627894780268946</v>
      </c>
      <c r="R527" s="166" t="str">
        <f>IF(OR(H527="", H528="", Q527=0), "", IF(H527&lt;H528, (H528-H527)/H527, ""))</f>
        <v/>
      </c>
      <c r="S527" s="191">
        <v>1.9627894780268946</v>
      </c>
      <c r="T527" s="208">
        <f>S527-Q527</f>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2.0998328388670457</v>
      </c>
      <c r="R528" s="166" t="str">
        <f>IF(OR(H528="", H529="", Q528=0), "", IF(H528&lt;H529, (H529-H528)/H528, ""))</f>
        <v/>
      </c>
      <c r="S528" s="191">
        <v>2.0998328388670457</v>
      </c>
      <c r="T528" s="208">
        <f>S528-Q528</f>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2.9689159842666792</v>
      </c>
      <c r="R529" s="166">
        <f>IF(OR(H529="", H530="", Q529=0), "", IF(H529&lt;H530, (H530-H529)/H529, ""))</f>
        <v>9.8181818181818162E-2</v>
      </c>
      <c r="S529" s="191">
        <v>2.9689159842666792</v>
      </c>
      <c r="T529" s="208">
        <f>S529-Q529</f>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3.3115775414222077</v>
      </c>
      <c r="R530" s="166" t="str">
        <f>IF(OR(H530="", H531="", Q530=0), "", IF(H530&lt;H531, (H531-H530)/H530, ""))</f>
        <v/>
      </c>
      <c r="S530" s="191">
        <v>3.3115775414222077</v>
      </c>
      <c r="T530" s="208">
        <f>S530-Q530</f>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4.2556354489486772</v>
      </c>
      <c r="R531" s="166" t="str">
        <f>IF(OR(H531="", H532="", Q531=0), "", IF(H531&lt;H532, (H532-H531)/H531, ""))</f>
        <v/>
      </c>
      <c r="S531" s="191">
        <v>4.2556354489486772</v>
      </c>
      <c r="T531" s="208">
        <f>S531-Q531</f>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6.033419576462757</v>
      </c>
      <c r="R532" s="166" t="str">
        <f>IF(OR(H532="", H533="", Q532=0), "", IF(H532&lt;H533, (H533-H532)/H532, ""))</f>
        <v/>
      </c>
      <c r="S532" s="191">
        <v>6.033419576462757</v>
      </c>
      <c r="T532" s="208">
        <f>S532-Q532</f>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7.4496172922165051</v>
      </c>
      <c r="R533" s="166" t="str">
        <f>IF(OR(H533="", H534="", Q533=0), "", IF(H533&lt;H534, (H534-H533)/H533, ""))</f>
        <v/>
      </c>
      <c r="S533" s="191">
        <v>7.4496172922165051</v>
      </c>
      <c r="T533" s="208">
        <f>S533-Q533</f>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9.7572717002796452</v>
      </c>
      <c r="R534" s="166" t="str">
        <f>IF(OR(H534="", H535="", Q534=0), "", IF(H534&lt;H535, (H535-H534)/H534, ""))</f>
        <v/>
      </c>
      <c r="S534" s="191">
        <v>9.7572717002796452</v>
      </c>
      <c r="T534" s="208">
        <f>S534-Q534</f>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12.190769832331991</v>
      </c>
      <c r="R535" s="166" t="str">
        <f>IF(OR(H535="", H536="", Q535=0), "", IF(H535&lt;H536, (H536-H535)/H535, ""))</f>
        <v/>
      </c>
      <c r="S535" s="191">
        <v>12.190769832331991</v>
      </c>
      <c r="T535" s="208">
        <f>S535-Q535</f>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13.550894733237829</v>
      </c>
      <c r="R536" s="166" t="str">
        <f>IF(OR(H536="", H537="", Q536=0), "", IF(H536&lt;H537, (H537-H536)/H536, ""))</f>
        <v/>
      </c>
      <c r="S536" s="191">
        <v>13.550894733237829</v>
      </c>
      <c r="T536" s="208">
        <f>S536-Q536</f>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14.815124567888345</v>
      </c>
      <c r="R537" s="166" t="str">
        <f>IF(OR(H537="", H538="", Q537=0), "", IF(H537&lt;H538, (H538-H537)/H537, ""))</f>
        <v/>
      </c>
      <c r="S537" s="191">
        <v>14.815124567888345</v>
      </c>
      <c r="T537" s="208">
        <f>S537-Q537</f>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15.386562962518502</v>
      </c>
      <c r="R538" s="166" t="str">
        <f>IF(OR(H538="", H539="", Q538=0), "", IF(H538&lt;H539, (H539-H538)/H538, ""))</f>
        <v/>
      </c>
      <c r="S538" s="191">
        <v>15.386562962518502</v>
      </c>
      <c r="T538" s="208">
        <f>S538-Q538</f>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17.393031995052482</v>
      </c>
      <c r="R539" s="166" t="str">
        <f>IF(OR(H539="", H540="", Q539=0), "", IF(H539&lt;H540, (H540-H539)/H539, ""))</f>
        <v/>
      </c>
      <c r="S539" s="191">
        <v>17.393031995052482</v>
      </c>
      <c r="T539" s="208">
        <f>S539-Q539</f>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18.183861589362415</v>
      </c>
      <c r="R540" s="166" t="str">
        <f>IF(OR(H540="", H541="", Q540=0), "", IF(H540&lt;H541, (H541-H540)/H540, ""))</f>
        <v/>
      </c>
      <c r="S540" s="191">
        <v>18.183861589362415</v>
      </c>
      <c r="T540" s="208">
        <f>S540-Q540</f>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18.299440364267301</v>
      </c>
      <c r="R541" s="166" t="str">
        <f>IF(OR(H541="", H542="", Q541=0), "", IF(H541&lt;H542, (H542-H541)/H541, ""))</f>
        <v/>
      </c>
      <c r="S541" s="191">
        <v>18.299440364267301</v>
      </c>
      <c r="T541" s="208">
        <f>S541-Q541</f>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21.394555225374724</v>
      </c>
      <c r="R542" s="166" t="str">
        <f>IF(OR(H542="", H543="", Q542=0), "", IF(H542&lt;H543, (H543-H542)/H542, ""))</f>
        <v/>
      </c>
      <c r="S542" s="191">
        <v>21.394555225374724</v>
      </c>
      <c r="T542" s="208">
        <f>S542-Q542</f>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24.068954067778694</v>
      </c>
      <c r="R543" s="166" t="str">
        <f>IF(OR(H543="", H544="", Q543=0), "", IF(H543&lt;H544, (H544-H543)/H543, ""))</f>
        <v/>
      </c>
      <c r="S543" s="191">
        <v>24.068954067778694</v>
      </c>
      <c r="T543" s="208">
        <f>S543-Q543</f>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32.681644932982351</v>
      </c>
      <c r="R544" s="166" t="str">
        <f>IF(OR(H544="", H545="", Q544=0), "", IF(H544&lt;H545, (H545-H544)/H544, ""))</f>
        <v/>
      </c>
      <c r="S544" s="191">
        <v>32.681644932982351</v>
      </c>
      <c r="T544" s="208">
        <f>S544-Q544</f>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34.488890809251501</v>
      </c>
      <c r="R545" s="166" t="str">
        <f>IF(OR(H545="", H546="", Q545=0), "", IF(H545&lt;H546, (H546-H545)/H545, ""))</f>
        <v/>
      </c>
      <c r="S545" s="191">
        <v>34.488890809251501</v>
      </c>
      <c r="T545" s="208">
        <f>S545-Q545</f>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35.747041246236961</v>
      </c>
      <c r="R546" s="166" t="str">
        <f>IF(OR(H546="", H547="", Q546=0), "", IF(H546&lt;H547, (H547-H546)/H546, ""))</f>
        <v/>
      </c>
      <c r="S546" s="191">
        <v>35.747041246236961</v>
      </c>
      <c r="T546" s="208">
        <f>S546-Q546</f>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36.465510697614938</v>
      </c>
      <c r="R547" s="166" t="str">
        <f>IF(OR(H547="", H548="", Q547=0), "", IF(H547&lt;H548, (H548-H547)/H547, ""))</f>
        <v/>
      </c>
      <c r="S547" s="191">
        <v>36.465510697614938</v>
      </c>
      <c r="T547" s="208">
        <f>S547-Q547</f>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40.327047938586546</v>
      </c>
      <c r="R548" s="166" t="str">
        <f>IF(OR(H548="", H549="", Q548=0), "", IF(H548&lt;H549, (H549-H548)/H548, ""))</f>
        <v/>
      </c>
      <c r="S548" s="191">
        <v>40.327047938586546</v>
      </c>
      <c r="T548" s="208">
        <f>S548-Q548</f>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41.075342900672446</v>
      </c>
      <c r="R549" s="166" t="str">
        <f>IF(OR(H549="", H550="", Q549=0), "", IF(H549&lt;H550, (H550-H549)/H549, ""))</f>
        <v/>
      </c>
      <c r="S549" s="191">
        <v>41.075342900672446</v>
      </c>
      <c r="T549" s="208">
        <f>S549-Q549</f>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46.566932369176904</v>
      </c>
      <c r="R550" s="166" t="str">
        <f>IF(OR(H550="", H551="", Q550=0), "", IF(H550&lt;H551, (H551-H550)/H550, ""))</f>
        <v/>
      </c>
      <c r="S550" s="191">
        <v>46.566932369176904</v>
      </c>
      <c r="T550" s="208">
        <f>S550-Q550</f>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51.483085367382891</v>
      </c>
      <c r="R551" s="166" t="str">
        <f>IF(OR(H551="", H552="", Q551=0), "", IF(H551&lt;H552, (H552-H551)/H551, ""))</f>
        <v/>
      </c>
      <c r="S551" s="191">
        <v>51.483085367382891</v>
      </c>
      <c r="T551" s="208">
        <f>S551-Q551</f>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E552*G552/100</f>
        <v>55.794583196554143</v>
      </c>
      <c r="R552" s="166" t="str">
        <f>IF(OR(H552="", H553="", Q552=0), "", IF(H552&lt;H553, (H553-H552)/H552, ""))</f>
        <v/>
      </c>
      <c r="S552" s="191">
        <v>55.794583196554143</v>
      </c>
      <c r="T552" s="208">
        <f>S552-Q552</f>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E553*G553/100</f>
        <v>56.121726614376975</v>
      </c>
      <c r="R553" s="166" t="str">
        <f>IF(OR(H553="", H554="", Q553=0), "", IF(H553&lt;H554, (H554-H553)/H553, ""))</f>
        <v/>
      </c>
      <c r="S553" s="191">
        <v>56.121726614376975</v>
      </c>
      <c r="T553" s="208">
        <f>S553-Q553</f>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67.918223804264699</v>
      </c>
      <c r="R554" s="166" t="str">
        <f>IF(OR(H554="", H555="", Q554=0), "", IF(H554&lt;H555, (H555-H554)/H554, ""))</f>
        <v/>
      </c>
      <c r="S554" s="191">
        <v>67.918223804264699</v>
      </c>
      <c r="T554" s="208">
        <f>S554-Q554</f>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76.482124287277102</v>
      </c>
      <c r="R555" s="166" t="str">
        <f>IF(OR(H555="", H556="", Q555=0), "", IF(H555&lt;H556, (H556-H555)/H555, ""))</f>
        <v/>
      </c>
      <c r="S555" s="191">
        <v>76.482124287277102</v>
      </c>
      <c r="T555" s="208">
        <f>S555-Q555</f>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77.223857828860048</v>
      </c>
      <c r="R556" s="166" t="str">
        <f>IF(OR(H556="", H557="", Q556=0), "", IF(H556&lt;H557, (H557-H556)/H556, ""))</f>
        <v/>
      </c>
      <c r="S556" s="191">
        <v>77.223857828860048</v>
      </c>
      <c r="T556" s="208">
        <f>S556-Q556</f>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80.174483007754958</v>
      </c>
      <c r="R557" s="166" t="str">
        <f>IF(OR(H557="", H558="", Q557=0), "", IF(H557&lt;H558, (H558-H557)/H557, ""))</f>
        <v/>
      </c>
      <c r="S557" s="191">
        <v>80.174483007754958</v>
      </c>
      <c r="T557" s="208">
        <f>S557-Q557</f>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90.301936426615356</v>
      </c>
      <c r="R558" s="166" t="str">
        <f>IF(OR(H558="", H559="", Q558=0), "", IF(H558&lt;H559, (H559-H558)/H558, ""))</f>
        <v/>
      </c>
      <c r="S558" s="191">
        <v>90.301936426615356</v>
      </c>
      <c r="T558" s="208">
        <f>S558-Q558</f>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94.119594018264493</v>
      </c>
      <c r="R559" s="166" t="str">
        <f>IF(OR(H559="", H560="", Q559=0), "", IF(H559&lt;H560, (H560-H559)/H559, ""))</f>
        <v/>
      </c>
      <c r="S559" s="191">
        <v>94.119594018264493</v>
      </c>
      <c r="T559" s="208">
        <f>S559-Q559</f>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121.96188207304776</v>
      </c>
      <c r="R560" s="166" t="str">
        <f>IF(OR(H560="", H561="", Q560=0), "", IF(H560&lt;H561, (H561-H560)/H560, ""))</f>
        <v/>
      </c>
      <c r="S560" s="191">
        <v>121.96188207304776</v>
      </c>
      <c r="T560" s="208">
        <f>S560-Q560</f>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142.87449112978527</v>
      </c>
      <c r="R561" s="166" t="str">
        <f>IF(OR(H561="", H562="", Q561=0), "", IF(H561&lt;H562, (H562-H561)/H561, ""))</f>
        <v/>
      </c>
      <c r="S561" s="191">
        <v>142.87449112978527</v>
      </c>
      <c r="T561" s="208">
        <f>S561-Q561</f>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156.88081769894126</v>
      </c>
      <c r="R562" s="166" t="str">
        <f>IF(OR(H562="", H563="", Q562=0), "", IF(H562&lt;H563, (H563-H562)/H562, ""))</f>
        <v/>
      </c>
      <c r="S562" s="191">
        <v>156.88081769894126</v>
      </c>
      <c r="T562" s="208">
        <f>S562-Q562</f>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175.44513594660478</v>
      </c>
      <c r="R563" s="166" t="str">
        <f>IF(OR(H563="", H564="", Q563=0), "", IF(H563&lt;H564, (H564-H563)/H563, ""))</f>
        <v/>
      </c>
      <c r="S563" s="191">
        <v>175.44513594660478</v>
      </c>
      <c r="T563" s="208">
        <f>S563-Q563</f>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184.33545948674441</v>
      </c>
      <c r="R564" s="166" t="str">
        <f>IF(OR(H564="", H565="", Q564=0), "", IF(H564&lt;H565, (H565-H564)/H564, ""))</f>
        <v/>
      </c>
      <c r="S564" s="191">
        <v>184.33545948674441</v>
      </c>
      <c r="T564" s="208">
        <f>S564-Q564</f>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188.3405285764006</v>
      </c>
      <c r="R565" s="166" t="str">
        <f>IF(OR(H565="", H566="", Q565=0), "", IF(H565&lt;H566, (H566-H565)/H565, ""))</f>
        <v/>
      </c>
      <c r="S565" s="191">
        <v>188.3405285764006</v>
      </c>
      <c r="T565" s="208">
        <f>S565-Q565</f>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333.33906043096181</v>
      </c>
      <c r="R567" s="166" t="str">
        <f>IF(OR(H567="", H568="", Q567=0), "", IF(H567&lt;H568, (H568-H567)/H567, ""))</f>
        <v/>
      </c>
      <c r="S567" s="191">
        <v>333.33906043096181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1.8109923419062406E-4</v>
      </c>
      <c r="R569" s="166" t="str">
        <f>IF(OR(H569="", H570="", Q569=0), "", IF(H569&lt;H570, (H570-H569)/H569, ""))</f>
        <v/>
      </c>
      <c r="S569" s="191">
        <v>1.8109923419062406E-4</v>
      </c>
      <c r="T569" s="208">
        <f>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1.1597082216782746</v>
      </c>
      <c r="R570" s="166" t="str">
        <f>IF(OR(H570="", H571="", Q570=0), "", IF(H570&lt;H571, (H571-H570)/H570, ""))</f>
        <v/>
      </c>
      <c r="S570" s="191">
        <v>1.1597082216782746</v>
      </c>
      <c r="T570" s="208">
        <f>S570-Q570</f>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1.4086236530866396</v>
      </c>
      <c r="R571" s="166" t="str">
        <f>IF(OR(H571="", H572="", Q571=0), "", IF(H571&lt;H572, (H572-H571)/H571, ""))</f>
        <v/>
      </c>
      <c r="S571" s="191">
        <v>1.4086236530866396</v>
      </c>
      <c r="T571" s="208">
        <f>S571-Q571</f>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1.5688954401183022</v>
      </c>
      <c r="R572" s="166" t="str">
        <f>IF(OR(H572="", H573="", Q572=0), "", IF(H572&lt;H573, (H573-H572)/H572, ""))</f>
        <v/>
      </c>
      <c r="S572" s="191">
        <v>1.5688954401183022</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1.5897177313776316</v>
      </c>
      <c r="R573" s="166" t="str">
        <f>IF(OR(H573="", H574="", Q573=0), "", IF(H573&lt;H574, (H574-H573)/H573, ""))</f>
        <v/>
      </c>
      <c r="S573" s="191">
        <v>1.5897177313776316</v>
      </c>
      <c r="T573" s="208">
        <f>S573-Q573</f>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1.7343209329691069</v>
      </c>
      <c r="R574" s="166" t="str">
        <f>IF(OR(H574="", H575="", Q574=0), "", IF(H574&lt;H575, (H575-H574)/H574, ""))</f>
        <v/>
      </c>
      <c r="S574" s="191">
        <v>1.7343209329691069</v>
      </c>
      <c r="T574" s="208">
        <f>S574-Q574</f>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2.2195442928739753</v>
      </c>
      <c r="R575" s="166" t="str">
        <f>IF(OR(H575="", H576="", Q575=0), "", IF(H575&lt;H576, (H576-H575)/H575, ""))</f>
        <v/>
      </c>
      <c r="S575" s="191">
        <v>2.2195442928739753</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2.5679576645570177</v>
      </c>
      <c r="R576" s="166" t="str">
        <f>IF(OR(H576="", H577="", Q576=0), "", IF(H576&lt;H577, (H577-H576)/H576, ""))</f>
        <v/>
      </c>
      <c r="S576" s="191">
        <v>2.5679576645570177</v>
      </c>
      <c r="T576" s="208">
        <f>S576-Q576</f>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2.6496339541723257</v>
      </c>
      <c r="R577" s="166" t="str">
        <f>IF(OR(H577="", H578="", Q577=0), "", IF(H577&lt;H578, (H578-H577)/H577, ""))</f>
        <v/>
      </c>
      <c r="S577" s="191">
        <v>2.6496339541723257</v>
      </c>
      <c r="T577" s="208">
        <f>S577-Q577</f>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3.2521061491011181</v>
      </c>
      <c r="R578" s="166" t="str">
        <f>IF(OR(H578="", H579="", Q578=0), "", IF(H578&lt;H579, (H579-H578)/H578, ""))</f>
        <v/>
      </c>
      <c r="S578" s="191">
        <v>3.2521061491011181</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4.139218600961847</v>
      </c>
      <c r="R579" s="166" t="str">
        <f>IF(OR(H579="", H580="", Q579=0), "", IF(H579&lt;H580, (H580-H579)/H579, ""))</f>
        <v/>
      </c>
      <c r="S579" s="191">
        <v>4.139218600961847</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5.0665159833601354</v>
      </c>
      <c r="R580" s="166" t="str">
        <f>IF(OR(H580="", H581="", Q580=0), "", IF(H580&lt;H581, (H581-H580)/H580, ""))</f>
        <v/>
      </c>
      <c r="S580" s="191">
        <v>5.0665159833601354</v>
      </c>
      <c r="T580" s="208">
        <f>S580-Q580</f>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5.6588798787542602</v>
      </c>
      <c r="R581" s="166" t="str">
        <f>IF(OR(H581="", H582="", Q581=0), "", IF(H581&lt;H582, (H582-H581)/H581, ""))</f>
        <v/>
      </c>
      <c r="S581" s="191">
        <v>5.6588798787542602</v>
      </c>
      <c r="T581" s="208">
        <f>S581-Q581</f>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5.7892519897250088</v>
      </c>
      <c r="R582" s="166" t="str">
        <f>IF(OR(H582="", H583="", Q582=0), "", IF(H582&lt;H583, (H583-H582)/H582, ""))</f>
        <v/>
      </c>
      <c r="S582" s="191">
        <v>5.7892519897250088</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E583*G583/100</f>
        <v>7.0096258237306497</v>
      </c>
      <c r="R583" s="166" t="str">
        <f>IF(OR(H583="", H584="", Q583=0), "", IF(H583&lt;H584, (H584-H583)/H583, ""))</f>
        <v/>
      </c>
      <c r="S583" s="191">
        <v>7.0096258237306497</v>
      </c>
      <c r="T583" s="208">
        <f>S583-Q583</f>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E584*G584/100</f>
        <v>7.0118473794214893</v>
      </c>
      <c r="R584" s="166" t="str">
        <f>IF(OR(H584="", H585="", Q584=0), "", IF(H584&lt;H585, (H585-H584)/H584, ""))</f>
        <v/>
      </c>
      <c r="S584" s="191">
        <v>7.0118473794214893</v>
      </c>
      <c r="T584" s="208">
        <f>S584-Q584</f>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8.5655529464271929</v>
      </c>
      <c r="R585" s="166" t="str">
        <f>IF(OR(H585="", H586="", Q585=0), "", IF(H585&lt;H586, (H586-H585)/H585, ""))</f>
        <v/>
      </c>
      <c r="S585" s="191">
        <v>8.5655529464271929</v>
      </c>
      <c r="T585" s="208">
        <f>S585-Q585</f>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9.2183530687947819</v>
      </c>
      <c r="R586" s="166" t="str">
        <f>IF(OR(H586="", H587="", Q586=0), "", IF(H586&lt;H587, (H587-H586)/H586, ""))</f>
        <v/>
      </c>
      <c r="S586" s="191">
        <v>9.2183530687947819</v>
      </c>
      <c r="T586" s="208">
        <f>S586-Q586</f>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9.9782204639153811</v>
      </c>
      <c r="R587" s="166" t="str">
        <f>IF(OR(H587="", H588="", Q587=0), "", IF(H587&lt;H588, (H588-H587)/H587, ""))</f>
        <v/>
      </c>
      <c r="S587" s="191">
        <v>9.9782204639153811</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13.361010842616256</v>
      </c>
      <c r="R588" s="166" t="str">
        <f>IF(OR(H588="", H589="", Q588=0), "", IF(H588&lt;H589, (H589-H588)/H588, ""))</f>
        <v/>
      </c>
      <c r="S588" s="191">
        <v>13.361010842616256</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14.286105775240776</v>
      </c>
      <c r="R589" s="166" t="str">
        <f>IF(OR(H589="", H590="", Q589=0), "", IF(H589&lt;H590, (H590-H589)/H589, ""))</f>
        <v/>
      </c>
      <c r="S589" s="191">
        <v>14.286105775240776</v>
      </c>
      <c r="T589" s="208">
        <f>S589-Q589</f>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18.797274897058251</v>
      </c>
      <c r="R590" s="166" t="str">
        <f>IF(OR(H590="", H591="", Q590=0), "", IF(H590&lt;H591, (H591-H590)/H590, ""))</f>
        <v/>
      </c>
      <c r="S590" s="191">
        <v>18.797274897058251</v>
      </c>
      <c r="T590" s="208">
        <f>S590-Q590</f>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29.098551888623884</v>
      </c>
      <c r="R591" s="166" t="str">
        <f>IF(OR(H591="", H592="", Q591=0), "", IF(H591&lt;H592, (H592-H591)/H591, ""))</f>
        <v/>
      </c>
      <c r="S591" s="191">
        <v>29.098551888623884</v>
      </c>
      <c r="T591" s="208">
        <f>S591-Q591</f>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30.772792693488711</v>
      </c>
      <c r="R592" s="166" t="str">
        <f>IF(OR(H592="", H593="", Q592=0), "", IF(H592&lt;H593, (H593-H592)/H592, ""))</f>
        <v/>
      </c>
      <c r="S592" s="191">
        <v>30.772792693488711</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32.472421553140116</v>
      </c>
      <c r="R593" s="166" t="str">
        <f>IF(OR(H593="", H594="", Q593=0), "", IF(H593&lt;H594, (H594-H593)/H593, ""))</f>
        <v/>
      </c>
      <c r="S593" s="191">
        <v>32.472421553140116</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33.335384883495038</v>
      </c>
      <c r="R594" s="166" t="str">
        <f>IF(OR(H594="", H595="", Q594=0), "", IF(H594&lt;H595, (H595-H594)/H594, ""))</f>
        <v/>
      </c>
      <c r="S594" s="191">
        <v>33.335384883495038</v>
      </c>
      <c r="T594" s="208">
        <f>S594-Q594</f>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40.082440988438464</v>
      </c>
      <c r="R595" s="166" t="str">
        <f>IF(OR(H595="", H596="", Q595=0), "", IF(H595&lt;H596, (H596-H595)/H595, ""))</f>
        <v/>
      </c>
      <c r="S595" s="191">
        <v>40.082440988438464</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45.511874340348925</v>
      </c>
      <c r="R597" s="166" t="str">
        <f>IF(OR(H597="", H598="", Q597=0), "", IF(H597&lt;H598, (H598-H597)/H597, ""))</f>
        <v/>
      </c>
      <c r="S597" s="191">
        <v>45.511874340348925</v>
      </c>
      <c r="T597" s="208">
        <f>S597-Q597</f>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48.193767217819861</v>
      </c>
      <c r="R598" s="166" t="str">
        <f>IF(OR(H598="", H599="", Q598=0), "", IF(H598&lt;H599, (H599-H598)/H598, ""))</f>
        <v/>
      </c>
      <c r="S598" s="191">
        <v>48.193767217819861</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54.436459690259092</v>
      </c>
      <c r="R599" s="166" t="str">
        <f>IF(OR(H599="", H600="", Q599=0), "", IF(H599&lt;H600, (H600-H599)/H599, ""))</f>
        <v/>
      </c>
      <c r="S599" s="191">
        <v>54.436459690259092</v>
      </c>
      <c r="T599" s="208">
        <f>S599-Q599</f>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120.12971227474526</v>
      </c>
      <c r="R600" s="166" t="str">
        <f>IF(OR(H600="", H601="", Q600=0), "", IF(H600&lt;H601, (H601-H600)/H600, ""))</f>
        <v/>
      </c>
      <c r="S600" s="191">
        <v>120.12971227474526</v>
      </c>
      <c r="T600" s="208">
        <f>S600-Q600</f>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242.44969944285299</v>
      </c>
      <c r="R601" s="166" t="str">
        <f>IF(OR(H601="", H602="", Q601=0), "", IF(H601&lt;H602, (H602-H601)/H601, ""))</f>
        <v/>
      </c>
      <c r="S601" s="191">
        <v>242.44969944285299</v>
      </c>
      <c r="T601" s="208">
        <f>S601-Q601</f>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380.95966292983672</v>
      </c>
      <c r="R602" s="166" t="str">
        <f>IF(OR(H602="", H603="", Q602=0), "", IF(H602&lt;H603, (H603-H602)/H602, ""))</f>
        <v/>
      </c>
      <c r="S602" s="191">
        <v>380.95966292983672</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500.05125278388113</v>
      </c>
      <c r="R603" s="166" t="str">
        <f>IF(OR(H603="", H604="", Q603=0), "", IF(H603&lt;H604, (H604-H603)/H603, ""))</f>
        <v/>
      </c>
      <c r="S603" s="191">
        <v>500.05125278388113</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11.67</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415.75</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14.5</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46.1</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4.22</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16.13</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13.8</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4.84</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2.34</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55.35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1.05</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11.6</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2026-09-04T21:01:58Z</dcterms:modified>
</cp:coreProperties>
</file>