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BA\CSE\"/>
    </mc:Choice>
  </mc:AlternateContent>
  <xr:revisionPtr revIDLastSave="0" documentId="8_{0ABCEF27-2334-444A-A533-BF381B8AB9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J15" i="1"/>
  <c r="G8" i="1"/>
  <c r="J14" i="1"/>
  <c r="G7" i="1"/>
  <c r="J13" i="1"/>
  <c r="G6" i="1"/>
  <c r="J12" i="1"/>
  <c r="G5" i="1"/>
  <c r="J11" i="1"/>
  <c r="G4" i="1"/>
  <c r="J10" i="1"/>
  <c r="O5" i="1"/>
</calcChain>
</file>

<file path=xl/sharedStrings.xml><?xml version="1.0" encoding="utf-8"?>
<sst xmlns="http://schemas.openxmlformats.org/spreadsheetml/2006/main" count="261" uniqueCount="40">
  <si>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</si>
  <si>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</si>
  <si>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</si>
  <si>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</si>
  <si>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</si>
  <si>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</si>
  <si>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</si>
  <si>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</si>
  <si>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</si>
  <si>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</si>
  <si>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</si>
  <si>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</si>
  <si>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</si>
  <si>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</si>
  <si>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</si>
  <si>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</si>
  <si>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</si>
  <si>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</si>
  <si>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</si>
  <si>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</si>
  <si>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</si>
  <si>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</si>
  <si>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</si>
  <si>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</si>
  <si>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</t>
  </si>
  <si>
    <t>(b)</t>
  </si>
  <si>
    <t>Total Sales in every region</t>
  </si>
  <si>
    <t>Barisal</t>
  </si>
  <si>
    <t xml:space="preserve">Chittagong </t>
  </si>
  <si>
    <t xml:space="preserve">Khulna </t>
  </si>
  <si>
    <t xml:space="preserve">Sylhet </t>
  </si>
  <si>
    <t>Total sales</t>
  </si>
  <si>
    <t>(d)</t>
  </si>
  <si>
    <t>Pivot Table</t>
  </si>
  <si>
    <t>Row Labels</t>
  </si>
  <si>
    <t>Grand Total</t>
  </si>
  <si>
    <t>Sum of Total Sales (BDT)</t>
  </si>
  <si>
    <t>©</t>
  </si>
  <si>
    <t>Ans: e</t>
  </si>
  <si>
    <t>Total smartphones sold by Arif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</si>
</sst>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pivotButton="1" applyFont="1"/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2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5-435B-A38E-796F769CFF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5-435B-A38E-796F769CFF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5-435B-A38E-796F769CFF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75-435B-A38E-796F769CFF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75-435B-A38E-796F769CFF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75-435B-A38E-796F769CFF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Sheet1!$I$10:$I$15</c:f>
              <c:strCache>
                <c:ptCount val="6"/>
                <c:pt idx="0">
                  <c:v>Barisal</c:v>
                </c:pt>
                <c:pt idx="1">
                  <c:v>Chittagong </c:v>
                </c:pt>
                <c:pt idx="2">
                  <c:v>Khulna </c:v>
                </c:pt>
                <c:pt idx="3">
                  <c:v>Rajshahi</c:v>
                </c:pt>
                <c:pt idx="4">
                  <c:v>Sylhet </c:v>
                </c:pt>
                <c:pt idx="5">
                  <c:v>Dhaka</c:v>
                </c:pt>
              </c:strCache>
            </c:strRef>
          </c:cat>
          <c:val>
            <c:numRef>
              <c:f>Sheet1!$J$10:$J$15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6E3-B164-03DD4FE3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[NUR MOHAMMAD.xlsx]Sheet1!PivotTable5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Sheet1!$I$22:$I$28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Sheet1!$J$22:$J$28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CC6-8CAB-FEB185C7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117807"/>
        <c:axId val="1171119055"/>
      </c:barChart>
      <c:catAx>
        <c:axId val="117111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9055"/>
        <c:crosses val="autoZero"/>
        <c:auto val="1"/>
        <c:lblAlgn val="ctr"/>
        <c:lblOffset val="100"/>
        <c:noMultiLvlLbl val="0"/>
      </c:catAx>
      <c:valAx>
        <c:axId val="11711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322384</xdr:colOff>
      <xdr:row>5</xdr:row>
      <xdr:rowOff>146244</xdr:rowOff>
    </xdr:from>
    <xdr:to>
      <xdr:col>19</xdr:col>
      <xdr:colOff>275491</xdr:colOff>
      <xdr:row>16</xdr:row>
      <xdr:rowOff>76198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ECFDA-536D-8C6A-2E3B-9ABE41150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544286</xdr:colOff>
      <xdr:row>17</xdr:row>
      <xdr:rowOff>147863</xdr:rowOff>
    </xdr:from>
    <xdr:to>
      <xdr:col>16</xdr:col>
      <xdr:colOff>371928</xdr:colOff>
      <xdr:row>30</xdr:row>
      <xdr:rowOff>172357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F1C70-DA00-3DB5-5BF8-9D61FD74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gkar Paul" refreshedDate="45443.820098032411" createdVersion="8" refreshedVersion="8" minRefreshableVersion="3" recordCount="76" xr:uid="{21A3A84C-8693-4B01-B379-05E72DD90FD2}">
  <cacheSource type="worksheet">
    <worksheetSource ref="A3:G79" sheet="Sheet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s v="Laptop"/>
    <n v="5"/>
    <n v="70000"/>
    <n v="350000"/>
  </r>
  <r>
    <d v="2024-01-06T00:00:00"/>
    <x v="1"/>
    <x v="1"/>
    <s v="Desktop"/>
    <n v="10"/>
    <n v="50000"/>
    <n v="500000"/>
  </r>
  <r>
    <d v="2024-01-07T00:00:00"/>
    <x v="2"/>
    <x v="2"/>
    <s v="Tablet"/>
    <n v="7"/>
    <n v="20000"/>
    <n v="140000"/>
  </r>
  <r>
    <d v="2024-01-08T00:00:00"/>
    <x v="3"/>
    <x v="3"/>
    <s v="Smartphone"/>
    <n v="15"/>
    <n v="30000"/>
    <n v="450000"/>
  </r>
  <r>
    <d v="2024-01-09T00:00:00"/>
    <x v="4"/>
    <x v="4"/>
    <s v="Laptop"/>
    <n v="3"/>
    <n v="70000"/>
    <n v="210000"/>
  </r>
  <r>
    <d v="2024-01-10T00:00:00"/>
    <x v="5"/>
    <x v="5"/>
    <s v="Desktop"/>
    <n v="6"/>
    <n v="50000"/>
    <n v="300000"/>
  </r>
  <r>
    <d v="2024-01-11T00:00:00"/>
    <x v="1"/>
    <x v="2"/>
    <s v="Tablet"/>
    <n v="4"/>
    <n v="20000"/>
    <n v="80000"/>
  </r>
  <r>
    <d v="2024-01-12T00:00:00"/>
    <x v="2"/>
    <x v="3"/>
    <s v="Smartphone"/>
    <n v="10"/>
    <n v="30000"/>
    <n v="300000"/>
  </r>
  <r>
    <d v="2024-01-13T00:00:00"/>
    <x v="0"/>
    <x v="0"/>
    <s v="Laptop"/>
    <n v="8"/>
    <n v="70000"/>
    <n v="560000"/>
  </r>
  <r>
    <d v="2024-01-14T00:00:00"/>
    <x v="4"/>
    <x v="0"/>
    <s v="Desktop"/>
    <n v="12"/>
    <n v="50000"/>
    <n v="600000"/>
  </r>
  <r>
    <d v="2024-01-15T00:00:00"/>
    <x v="5"/>
    <x v="1"/>
    <s v="Tablet"/>
    <n v="9"/>
    <n v="20000"/>
    <n v="180000"/>
  </r>
  <r>
    <d v="2024-01-16T00:00:00"/>
    <x v="1"/>
    <x v="2"/>
    <s v="Smartphone"/>
    <n v="5"/>
    <n v="30000"/>
    <n v="150000"/>
  </r>
  <r>
    <d v="2024-01-17T00:00:00"/>
    <x v="2"/>
    <x v="3"/>
    <s v="Laptop"/>
    <n v="11"/>
    <n v="70000"/>
    <n v="770000"/>
  </r>
  <r>
    <d v="2024-01-18T00:00:00"/>
    <x v="3"/>
    <x v="4"/>
    <s v="Desktop"/>
    <n v="7"/>
    <n v="50000"/>
    <n v="350000"/>
  </r>
  <r>
    <d v="2024-01-19T00:00:00"/>
    <x v="4"/>
    <x v="5"/>
    <s v="Tablet"/>
    <n v="6"/>
    <n v="20000"/>
    <n v="120000"/>
  </r>
  <r>
    <d v="2024-01-20T00:00:00"/>
    <x v="5"/>
    <x v="2"/>
    <s v="Smartphone"/>
    <n v="13"/>
    <n v="30000"/>
    <n v="390000"/>
  </r>
  <r>
    <d v="2024-01-21T00:00:00"/>
    <x v="0"/>
    <x v="3"/>
    <s v="Laptop"/>
    <n v="9"/>
    <n v="70000"/>
    <n v="630000"/>
  </r>
  <r>
    <d v="2024-01-22T00:00:00"/>
    <x v="2"/>
    <x v="4"/>
    <s v="Desktop"/>
    <n v="8"/>
    <n v="50000"/>
    <n v="400000"/>
  </r>
  <r>
    <d v="2024-01-23T00:00:00"/>
    <x v="3"/>
    <x v="5"/>
    <s v="Tablet"/>
    <n v="14"/>
    <n v="20000"/>
    <n v="280000"/>
  </r>
  <r>
    <d v="2024-01-24T00:00:00"/>
    <x v="4"/>
    <x v="2"/>
    <s v="Smartphone"/>
    <n v="7"/>
    <n v="30000"/>
    <n v="210000"/>
  </r>
  <r>
    <d v="2024-01-25T00:00:00"/>
    <x v="5"/>
    <x v="3"/>
    <s v="Laptop"/>
    <n v="10"/>
    <n v="70000"/>
    <n v="700000"/>
  </r>
  <r>
    <d v="2024-01-26T00:00:00"/>
    <x v="1"/>
    <x v="0"/>
    <s v="Desktop"/>
    <n v="5"/>
    <n v="50000"/>
    <n v="250000"/>
  </r>
  <r>
    <d v="2024-01-27T00:00:00"/>
    <x v="0"/>
    <x v="1"/>
    <s v="Tablet"/>
    <n v="8"/>
    <n v="20000"/>
    <n v="160000"/>
  </r>
  <r>
    <d v="2024-01-28T00:00:00"/>
    <x v="3"/>
    <x v="2"/>
    <s v="Smartphone"/>
    <n v="6"/>
    <n v="30000"/>
    <n v="180000"/>
  </r>
  <r>
    <d v="2024-01-29T00:00:00"/>
    <x v="4"/>
    <x v="3"/>
    <s v="Laptop"/>
    <n v="7"/>
    <n v="70000"/>
    <n v="490000"/>
  </r>
  <r>
    <d v="2024-02-01T00:00:00"/>
    <x v="5"/>
    <x v="4"/>
    <s v="Laptop"/>
    <n v="8"/>
    <n v="70000"/>
    <n v="560000"/>
  </r>
  <r>
    <d v="2024-02-02T00:00:00"/>
    <x v="1"/>
    <x v="5"/>
    <s v="Desktop"/>
    <n v="6"/>
    <n v="50000"/>
    <n v="300000"/>
  </r>
  <r>
    <d v="2024-02-03T00:00:00"/>
    <x v="2"/>
    <x v="2"/>
    <s v="Tablet"/>
    <n v="10"/>
    <n v="20000"/>
    <n v="200000"/>
  </r>
  <r>
    <d v="2024-02-04T00:00:00"/>
    <x v="3"/>
    <x v="0"/>
    <s v="Smartphone"/>
    <n v="20"/>
    <n v="30000"/>
    <n v="600000"/>
  </r>
  <r>
    <d v="2024-02-05T00:00:00"/>
    <x v="0"/>
    <x v="4"/>
    <s v="Laptop"/>
    <n v="4"/>
    <n v="70000"/>
    <n v="280000"/>
  </r>
  <r>
    <d v="2024-02-06T00:00:00"/>
    <x v="5"/>
    <x v="5"/>
    <s v="Desktop"/>
    <n v="9"/>
    <n v="50000"/>
    <n v="450000"/>
  </r>
  <r>
    <d v="2024-02-07T00:00:00"/>
    <x v="1"/>
    <x v="4"/>
    <s v="Tablet"/>
    <n v="5"/>
    <n v="20000"/>
    <n v="100000"/>
  </r>
  <r>
    <d v="2024-02-08T00:00:00"/>
    <x v="0"/>
    <x v="5"/>
    <s v="Smartphone"/>
    <n v="15"/>
    <n v="30000"/>
    <n v="450000"/>
  </r>
  <r>
    <d v="2024-02-09T00:00:00"/>
    <x v="3"/>
    <x v="2"/>
    <s v="Laptop"/>
    <n v="7"/>
    <n v="70000"/>
    <n v="490000"/>
  </r>
  <r>
    <d v="2024-02-10T00:00:00"/>
    <x v="4"/>
    <x v="3"/>
    <s v="Desktop"/>
    <n v="11"/>
    <n v="50000"/>
    <n v="550000"/>
  </r>
  <r>
    <d v="2024-02-11T00:00:00"/>
    <x v="5"/>
    <x v="0"/>
    <s v="Tablet"/>
    <n v="12"/>
    <n v="20000"/>
    <n v="240000"/>
  </r>
  <r>
    <d v="2024-02-12T00:00:00"/>
    <x v="1"/>
    <x v="0"/>
    <s v="Smartphone"/>
    <n v="10"/>
    <n v="30000"/>
    <n v="300000"/>
  </r>
  <r>
    <d v="2024-02-13T00:00:00"/>
    <x v="2"/>
    <x v="1"/>
    <s v="Laptop"/>
    <n v="9"/>
    <n v="70000"/>
    <n v="630000"/>
  </r>
  <r>
    <d v="2024-02-14T00:00:00"/>
    <x v="3"/>
    <x v="2"/>
    <s v="Desktop"/>
    <n v="8"/>
    <n v="50000"/>
    <n v="400000"/>
  </r>
  <r>
    <d v="2024-02-15T00:00:00"/>
    <x v="4"/>
    <x v="3"/>
    <s v="Tablet"/>
    <n v="11"/>
    <n v="20000"/>
    <n v="220000"/>
  </r>
  <r>
    <d v="2024-02-16T00:00:00"/>
    <x v="0"/>
    <x v="4"/>
    <s v="Smartphone"/>
    <n v="14"/>
    <n v="30000"/>
    <n v="420000"/>
  </r>
  <r>
    <d v="2024-02-17T00:00:00"/>
    <x v="1"/>
    <x v="5"/>
    <s v="Laptop"/>
    <n v="10"/>
    <n v="70000"/>
    <n v="700000"/>
  </r>
  <r>
    <d v="2024-02-18T00:00:00"/>
    <x v="2"/>
    <x v="2"/>
    <s v="Desktop"/>
    <n v="9"/>
    <n v="50000"/>
    <n v="450000"/>
  </r>
  <r>
    <d v="2024-02-19T00:00:00"/>
    <x v="3"/>
    <x v="3"/>
    <s v="Tablet"/>
    <n v="13"/>
    <n v="20000"/>
    <n v="260000"/>
  </r>
  <r>
    <d v="2024-02-20T00:00:00"/>
    <x v="4"/>
    <x v="4"/>
    <s v="Smartphone"/>
    <n v="8"/>
    <n v="30000"/>
    <n v="240000"/>
  </r>
  <r>
    <d v="2024-02-21T00:00:00"/>
    <x v="5"/>
    <x v="5"/>
    <s v="Laptop"/>
    <n v="12"/>
    <n v="70000"/>
    <n v="840000"/>
  </r>
  <r>
    <d v="2024-02-22T00:00:00"/>
    <x v="1"/>
    <x v="2"/>
    <s v="Desktop"/>
    <n v="7"/>
    <n v="50000"/>
    <n v="350000"/>
  </r>
  <r>
    <d v="2024-02-23T00:00:00"/>
    <x v="2"/>
    <x v="3"/>
    <s v="Tablet"/>
    <n v="9"/>
    <n v="20000"/>
    <n v="180000"/>
  </r>
  <r>
    <d v="2024-02-24T00:00:00"/>
    <x v="0"/>
    <x v="0"/>
    <s v="Smartphone"/>
    <n v="12"/>
    <n v="30000"/>
    <n v="360000"/>
  </r>
  <r>
    <d v="2024-02-25T00:00:00"/>
    <x v="4"/>
    <x v="1"/>
    <s v="Laptop"/>
    <n v="5"/>
    <n v="70000"/>
    <n v="350000"/>
  </r>
  <r>
    <d v="2024-03-01T00:00:00"/>
    <x v="5"/>
    <x v="0"/>
    <s v="Laptop"/>
    <n v="12"/>
    <n v="70000"/>
    <n v="840000"/>
  </r>
  <r>
    <d v="2024-03-02T00:00:00"/>
    <x v="1"/>
    <x v="0"/>
    <s v="Desktop"/>
    <n v="8"/>
    <n v="50000"/>
    <n v="400000"/>
  </r>
  <r>
    <d v="2024-03-03T00:00:00"/>
    <x v="2"/>
    <x v="4"/>
    <s v="Tablet"/>
    <n v="7"/>
    <n v="20000"/>
    <n v="140000"/>
  </r>
  <r>
    <d v="2024-03-04T00:00:00"/>
    <x v="3"/>
    <x v="5"/>
    <s v="Smartphone"/>
    <n v="9"/>
    <n v="30000"/>
    <n v="270000"/>
  </r>
  <r>
    <d v="2024-03-05T00:00:00"/>
    <x v="4"/>
    <x v="4"/>
    <s v="Laptop"/>
    <n v="6"/>
    <n v="70000"/>
    <n v="420000"/>
  </r>
  <r>
    <d v="2024-03-06T00:00:00"/>
    <x v="0"/>
    <x v="5"/>
    <s v="Desktop"/>
    <n v="10"/>
    <n v="50000"/>
    <n v="500000"/>
  </r>
  <r>
    <d v="2024-03-07T00:00:00"/>
    <x v="1"/>
    <x v="2"/>
    <s v="Tablet"/>
    <n v="8"/>
    <n v="20000"/>
    <n v="160000"/>
  </r>
  <r>
    <d v="2024-03-08T00:00:00"/>
    <x v="0"/>
    <x v="3"/>
    <s v="Smartphone"/>
    <n v="13"/>
    <n v="30000"/>
    <n v="390000"/>
  </r>
  <r>
    <d v="2024-03-09T00:00:00"/>
    <x v="3"/>
    <x v="0"/>
    <s v="Laptop"/>
    <n v="9"/>
    <n v="70000"/>
    <n v="630000"/>
  </r>
  <r>
    <d v="2024-03-10T00:00:00"/>
    <x v="4"/>
    <x v="2"/>
    <s v="Desktop"/>
    <n v="5"/>
    <n v="50000"/>
    <n v="250000"/>
  </r>
  <r>
    <d v="2024-03-11T00:00:00"/>
    <x v="5"/>
    <x v="1"/>
    <s v="Tablet"/>
    <n v="11"/>
    <n v="20000"/>
    <n v="220000"/>
  </r>
  <r>
    <d v="2024-03-12T00:00:00"/>
    <x v="1"/>
    <x v="2"/>
    <s v="Smartphone"/>
    <n v="14"/>
    <n v="30000"/>
    <n v="420000"/>
  </r>
  <r>
    <d v="2024-03-13T00:00:00"/>
    <x v="2"/>
    <x v="3"/>
    <s v="Laptop"/>
    <n v="10"/>
    <n v="70000"/>
    <n v="700000"/>
  </r>
  <r>
    <d v="2024-03-14T00:00:00"/>
    <x v="3"/>
    <x v="4"/>
    <s v="Desktop"/>
    <n v="6"/>
    <n v="50000"/>
    <n v="300000"/>
  </r>
  <r>
    <d v="2024-03-15T00:00:00"/>
    <x v="0"/>
    <x v="5"/>
    <s v="Tablet"/>
    <n v="8"/>
    <n v="20000"/>
    <n v="160000"/>
  </r>
  <r>
    <d v="2024-03-16T00:00:00"/>
    <x v="5"/>
    <x v="2"/>
    <s v="Smartphone"/>
    <n v="12"/>
    <n v="30000"/>
    <n v="360000"/>
  </r>
  <r>
    <d v="2024-03-17T00:00:00"/>
    <x v="1"/>
    <x v="3"/>
    <s v="Laptop"/>
    <n v="9"/>
    <n v="70000"/>
    <n v="630000"/>
  </r>
  <r>
    <d v="2024-03-18T00:00:00"/>
    <x v="0"/>
    <x v="1"/>
    <s v="Desktop"/>
    <n v="7"/>
    <n v="50000"/>
    <n v="350000"/>
  </r>
  <r>
    <d v="2024-03-19T00:00:00"/>
    <x v="3"/>
    <x v="2"/>
    <s v="Tablet"/>
    <n v="14"/>
    <n v="20000"/>
    <n v="280000"/>
  </r>
  <r>
    <d v="2024-03-20T00:00:00"/>
    <x v="4"/>
    <x v="3"/>
    <s v="Smartphone"/>
    <n v="8"/>
    <n v="30000"/>
    <n v="240000"/>
  </r>
  <r>
    <d v="2024-03-21T00:00:00"/>
    <x v="5"/>
    <x v="4"/>
    <s v="Laptop"/>
    <n v="11"/>
    <n v="70000"/>
    <n v="770000"/>
  </r>
  <r>
    <d v="2024-03-22T00:00:00"/>
    <x v="0"/>
    <x v="5"/>
    <s v="Desktop"/>
    <n v="5"/>
    <n v="50000"/>
    <n v="250000"/>
  </r>
  <r>
    <d v="2024-03-23T00:00:00"/>
    <x v="2"/>
    <x v="2"/>
    <s v="Tablet"/>
    <n v="10"/>
    <n v="20000"/>
    <n v="200000"/>
  </r>
  <r>
    <d v="2024-03-24T00:00:00"/>
    <x v="3"/>
    <x v="3"/>
    <s v="Smartphone"/>
    <n v="9"/>
    <n v="30000"/>
    <n v="270000"/>
  </r>
  <r>
    <d v="2024-03-25T00:00:00"/>
    <x v="4"/>
    <x v="5"/>
    <s v="Laptop"/>
    <n v="10"/>
    <n v="70000"/>
    <n v="700000"/>
  </r>
  <r>
    <d v="2024-03-30T00:00:00"/>
    <x v="0"/>
    <x v="3"/>
    <s v="Smartphone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7779E-F545-44DA-A56C-0293D22EBDC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1:J28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zoomScale="84" zoomScaleNormal="130" workbookViewId="0">
      <selection activeCell="K36" sqref="K36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6640625" customWidth="1"/>
    <col min="9" max="9" width="15.88671875" customWidth="1"/>
    <col min="10" max="10" width="21.77734375" bestFit="1" customWidth="1"/>
    <col min="15" max="15" width="13.6640625" bestFit="1" customWidth="1"/>
    <col min="16" max="16" width="21.77734375" bestFit="1" customWidth="1"/>
  </cols>
  <sheetData>
    <row r="1" spans="1:16" x14ac:dyDescent="0.3">
      <c r="A1" s="14" t="s">
        <v>0</v>
      </c>
      <c r="B1" s="14"/>
      <c r="C1" s="14"/>
      <c r="D1" s="14"/>
      <c r="E1" s="14"/>
      <c r="F1" s="14"/>
      <c r="G1" s="14"/>
    </row>
    <row r="2" spans="1:16" x14ac:dyDescent="0.3">
      <c r="A2" s="14"/>
      <c r="B2" s="14"/>
      <c r="C2" s="14"/>
      <c r="D2" s="14"/>
      <c r="E2" s="14"/>
      <c r="F2" s="14"/>
      <c r="G2" s="14"/>
    </row>
    <row r="3" spans="1:16" ht="41.4" x14ac:dyDescent="0.3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</row>
    <row r="4" spans="1:16" ht="21" x14ac:dyDescent="0.4">
      <c r="A4" s="12">
        <v>45296</v>
      </c>
      <c r="B4" s="13" t="s">
        <v>8</v>
      </c>
      <c r="C4" s="13" t="s">
        <v>9</v>
      </c>
      <c r="D4" s="13" t="s">
        <v>10</v>
      </c>
      <c r="E4" s="13">
        <v>5</v>
      </c>
      <c r="F4" s="13">
        <v>70000</v>
      </c>
      <c r="G4" s="13">
        <f>E4*F4</f>
        <v>350000</v>
      </c>
      <c r="I4" s="1" t="s">
        <v>25</v>
      </c>
      <c r="J4" s="1"/>
      <c r="K4" s="1"/>
      <c r="L4" s="1"/>
      <c r="M4" s="1"/>
      <c r="N4" s="1"/>
      <c r="O4" s="1"/>
    </row>
    <row r="5" spans="1:16" ht="21" x14ac:dyDescent="0.3">
      <c r="A5" s="12">
        <v>45297</v>
      </c>
      <c r="B5" s="13" t="s">
        <v>11</v>
      </c>
      <c r="C5" s="13" t="s">
        <v>12</v>
      </c>
      <c r="D5" s="13" t="s">
        <v>13</v>
      </c>
      <c r="E5" s="13">
        <v>10</v>
      </c>
      <c r="F5" s="13">
        <v>50000</v>
      </c>
      <c r="G5" s="13">
        <f t="shared" ref="G5:G68" si="0">E5*F5</f>
        <v>500000</v>
      </c>
      <c r="I5" s="15" t="s">
        <v>24</v>
      </c>
      <c r="J5" s="15"/>
      <c r="K5" s="2"/>
      <c r="L5" s="2"/>
      <c r="M5" s="2"/>
      <c r="N5" s="2"/>
      <c r="O5" s="3">
        <f>SUM(G4:G79)</f>
        <v>28670000</v>
      </c>
    </row>
    <row r="6" spans="1:16" x14ac:dyDescent="0.3">
      <c r="A6" s="12">
        <v>45298</v>
      </c>
      <c r="B6" s="13" t="s">
        <v>14</v>
      </c>
      <c r="C6" s="13" t="s">
        <v>15</v>
      </c>
      <c r="D6" s="13" t="s">
        <v>16</v>
      </c>
      <c r="E6" s="13">
        <v>7</v>
      </c>
      <c r="F6" s="13">
        <v>20000</v>
      </c>
      <c r="G6" s="13">
        <f t="shared" si="0"/>
        <v>140000</v>
      </c>
    </row>
    <row r="7" spans="1:16" ht="18" x14ac:dyDescent="0.35">
      <c r="A7" s="12">
        <v>45299</v>
      </c>
      <c r="B7" s="13" t="s">
        <v>17</v>
      </c>
      <c r="C7" s="13" t="s">
        <v>18</v>
      </c>
      <c r="D7" s="13" t="s">
        <v>19</v>
      </c>
      <c r="E7" s="13">
        <v>15</v>
      </c>
      <c r="F7" s="13">
        <v>30000</v>
      </c>
      <c r="G7" s="13">
        <f t="shared" si="0"/>
        <v>450000</v>
      </c>
      <c r="I7" s="4" t="s">
        <v>37</v>
      </c>
      <c r="J7" s="4"/>
      <c r="K7" s="4"/>
      <c r="L7" s="4"/>
      <c r="M7" s="4"/>
      <c r="N7" s="4"/>
      <c r="O7" s="4"/>
      <c r="P7" s="4"/>
    </row>
    <row r="8" spans="1:16" ht="18" x14ac:dyDescent="0.35">
      <c r="A8" s="12">
        <v>45300</v>
      </c>
      <c r="B8" s="13" t="s">
        <v>20</v>
      </c>
      <c r="C8" s="13" t="s">
        <v>21</v>
      </c>
      <c r="D8" s="13" t="s">
        <v>10</v>
      </c>
      <c r="E8" s="13">
        <v>3</v>
      </c>
      <c r="F8" s="13">
        <v>70000</v>
      </c>
      <c r="G8" s="13">
        <f t="shared" si="0"/>
        <v>210000</v>
      </c>
      <c r="I8" s="16" t="s">
        <v>26</v>
      </c>
      <c r="J8" s="17"/>
      <c r="K8" s="5"/>
      <c r="L8" s="5"/>
      <c r="M8" s="5"/>
      <c r="N8" s="5"/>
      <c r="O8" s="5"/>
      <c r="P8" s="4"/>
    </row>
    <row r="9" spans="1:16" ht="18" x14ac:dyDescent="0.35">
      <c r="A9" s="12">
        <v>45301</v>
      </c>
      <c r="B9" s="13" t="s">
        <v>22</v>
      </c>
      <c r="C9" s="13" t="s">
        <v>23</v>
      </c>
      <c r="D9" s="13" t="s">
        <v>13</v>
      </c>
      <c r="E9" s="13">
        <v>6</v>
      </c>
      <c r="F9" s="13">
        <v>50000</v>
      </c>
      <c r="G9" s="13">
        <f t="shared" si="0"/>
        <v>300000</v>
      </c>
      <c r="I9" s="6" t="s">
        <v>2</v>
      </c>
      <c r="J9" s="6" t="s">
        <v>31</v>
      </c>
      <c r="K9" s="4"/>
      <c r="L9" s="4"/>
      <c r="M9" s="4"/>
      <c r="N9" s="4"/>
      <c r="O9" s="4"/>
      <c r="P9" s="4"/>
    </row>
    <row r="10" spans="1:16" ht="18" x14ac:dyDescent="0.35">
      <c r="A10" s="12">
        <v>45302</v>
      </c>
      <c r="B10" s="13" t="s">
        <v>11</v>
      </c>
      <c r="C10" s="13" t="s">
        <v>15</v>
      </c>
      <c r="D10" s="13" t="s">
        <v>16</v>
      </c>
      <c r="E10" s="13">
        <v>4</v>
      </c>
      <c r="F10" s="13">
        <v>20000</v>
      </c>
      <c r="G10" s="13">
        <f t="shared" si="0"/>
        <v>80000</v>
      </c>
      <c r="I10" s="7" t="s">
        <v>27</v>
      </c>
      <c r="J10" s="6">
        <f>SUMIF(B4:B79,"Barishal",G4:G79)</f>
        <v>5010000</v>
      </c>
      <c r="K10" s="4"/>
      <c r="L10" s="4"/>
      <c r="M10" s="4"/>
      <c r="N10" s="4"/>
      <c r="O10" s="4"/>
      <c r="P10" s="4"/>
    </row>
    <row r="11" spans="1:16" ht="18" x14ac:dyDescent="0.35">
      <c r="A11" s="12">
        <v>45303</v>
      </c>
      <c r="B11" s="13" t="s">
        <v>14</v>
      </c>
      <c r="C11" s="13" t="s">
        <v>18</v>
      </c>
      <c r="D11" s="13" t="s">
        <v>19</v>
      </c>
      <c r="E11" s="13">
        <v>10</v>
      </c>
      <c r="F11" s="13">
        <v>30000</v>
      </c>
      <c r="G11" s="13">
        <f t="shared" si="0"/>
        <v>300000</v>
      </c>
      <c r="I11" s="7" t="s">
        <v>28</v>
      </c>
      <c r="J11" s="6">
        <f>SUMIF(B4:B79,"Chittagong",G4:G79)</f>
        <v>4340000</v>
      </c>
      <c r="K11" s="4"/>
      <c r="L11" s="4"/>
      <c r="M11" s="4"/>
      <c r="N11" s="4"/>
      <c r="O11" s="4"/>
      <c r="P11" s="4"/>
    </row>
    <row r="12" spans="1:16" ht="18" x14ac:dyDescent="0.35">
      <c r="A12" s="12">
        <v>45304</v>
      </c>
      <c r="B12" s="13" t="s">
        <v>8</v>
      </c>
      <c r="C12" s="13" t="s">
        <v>9</v>
      </c>
      <c r="D12" s="13" t="s">
        <v>10</v>
      </c>
      <c r="E12" s="13">
        <v>8</v>
      </c>
      <c r="F12" s="13">
        <v>70000</v>
      </c>
      <c r="G12" s="13">
        <f t="shared" si="0"/>
        <v>560000</v>
      </c>
      <c r="I12" s="7" t="s">
        <v>29</v>
      </c>
      <c r="J12" s="6">
        <f>SUMIF(B4:B79,"Khulna",G4:G79)</f>
        <v>4110000</v>
      </c>
      <c r="K12" s="4"/>
      <c r="L12" s="4"/>
      <c r="M12" s="4"/>
      <c r="N12" s="4"/>
      <c r="O12" s="4"/>
      <c r="P12" s="4"/>
    </row>
    <row r="13" spans="1:16" ht="18" x14ac:dyDescent="0.35">
      <c r="A13" s="12">
        <v>45305</v>
      </c>
      <c r="B13" s="13" t="s">
        <v>20</v>
      </c>
      <c r="C13" s="13" t="s">
        <v>9</v>
      </c>
      <c r="D13" s="13" t="s">
        <v>13</v>
      </c>
      <c r="E13" s="13">
        <v>12</v>
      </c>
      <c r="F13" s="13">
        <v>50000</v>
      </c>
      <c r="G13" s="13">
        <f t="shared" si="0"/>
        <v>600000</v>
      </c>
      <c r="I13" s="7" t="s">
        <v>17</v>
      </c>
      <c r="J13" s="6">
        <f>SUMIF(B4:B79,"Rajshahi",G4:G79)</f>
        <v>4760000</v>
      </c>
      <c r="K13" s="4"/>
      <c r="L13" s="4"/>
      <c r="M13" s="4"/>
      <c r="N13" s="4"/>
      <c r="O13" s="4"/>
      <c r="P13" s="4"/>
    </row>
    <row r="14" spans="1:16" ht="18" x14ac:dyDescent="0.35">
      <c r="A14" s="12">
        <v>45306</v>
      </c>
      <c r="B14" s="13" t="s">
        <v>22</v>
      </c>
      <c r="C14" s="13" t="s">
        <v>12</v>
      </c>
      <c r="D14" s="13" t="s">
        <v>16</v>
      </c>
      <c r="E14" s="13">
        <v>9</v>
      </c>
      <c r="F14" s="13">
        <v>20000</v>
      </c>
      <c r="G14" s="13">
        <f t="shared" si="0"/>
        <v>180000</v>
      </c>
      <c r="I14" s="7" t="s">
        <v>30</v>
      </c>
      <c r="J14" s="6">
        <f>SUMIF(B4:B79,"Sylhet",G4:G79)</f>
        <v>4600000</v>
      </c>
      <c r="K14" s="4"/>
      <c r="L14" s="4"/>
      <c r="M14" s="4"/>
      <c r="N14" s="4"/>
      <c r="O14" s="4"/>
      <c r="P14" s="4"/>
    </row>
    <row r="15" spans="1:16" ht="22.5" customHeight="1" x14ac:dyDescent="0.35">
      <c r="A15" s="12">
        <v>45307</v>
      </c>
      <c r="B15" s="13" t="s">
        <v>11</v>
      </c>
      <c r="C15" s="13" t="s">
        <v>15</v>
      </c>
      <c r="D15" s="13" t="s">
        <v>19</v>
      </c>
      <c r="E15" s="13">
        <v>5</v>
      </c>
      <c r="F15" s="13">
        <v>30000</v>
      </c>
      <c r="G15" s="13">
        <f t="shared" si="0"/>
        <v>150000</v>
      </c>
      <c r="I15" s="7" t="s">
        <v>22</v>
      </c>
      <c r="J15" s="6">
        <f>SUMIF(B4:B79,"Dhaka",G4:G79)</f>
        <v>5850000</v>
      </c>
      <c r="K15" s="4"/>
      <c r="L15" s="4"/>
      <c r="M15" s="4"/>
      <c r="N15" s="4"/>
      <c r="O15" s="4"/>
      <c r="P15" s="4"/>
    </row>
    <row r="16" spans="1:16" ht="18" x14ac:dyDescent="0.35">
      <c r="A16" s="12">
        <v>45308</v>
      </c>
      <c r="B16" s="13" t="s">
        <v>14</v>
      </c>
      <c r="C16" s="13" t="s">
        <v>18</v>
      </c>
      <c r="D16" s="13" t="s">
        <v>10</v>
      </c>
      <c r="E16" s="13">
        <v>11</v>
      </c>
      <c r="F16" s="13">
        <v>70000</v>
      </c>
      <c r="G16" s="13">
        <f t="shared" si="0"/>
        <v>770000</v>
      </c>
      <c r="I16" s="4"/>
      <c r="J16" s="4"/>
      <c r="K16" s="4"/>
      <c r="L16" s="4"/>
      <c r="M16" s="4"/>
      <c r="N16" s="4"/>
      <c r="O16" s="4"/>
      <c r="P16" s="4"/>
    </row>
    <row r="17" spans="1:16" ht="18" x14ac:dyDescent="0.35">
      <c r="A17" s="12">
        <v>45309</v>
      </c>
      <c r="B17" s="13" t="s">
        <v>17</v>
      </c>
      <c r="C17" s="13" t="s">
        <v>21</v>
      </c>
      <c r="D17" s="13" t="s">
        <v>13</v>
      </c>
      <c r="E17" s="13">
        <v>7</v>
      </c>
      <c r="F17" s="13">
        <v>50000</v>
      </c>
      <c r="G17" s="13">
        <f t="shared" si="0"/>
        <v>350000</v>
      </c>
      <c r="I17" s="8" t="s">
        <v>32</v>
      </c>
      <c r="J17" s="4"/>
      <c r="K17" s="4"/>
      <c r="L17" s="4"/>
      <c r="M17" s="4"/>
      <c r="N17" s="4"/>
      <c r="O17" s="4"/>
      <c r="P17" s="4"/>
    </row>
    <row r="18" spans="1:16" ht="18" x14ac:dyDescent="0.35">
      <c r="A18" s="12">
        <v>45310</v>
      </c>
      <c r="B18" s="13" t="s">
        <v>20</v>
      </c>
      <c r="C18" s="13" t="s">
        <v>23</v>
      </c>
      <c r="D18" s="13" t="s">
        <v>16</v>
      </c>
      <c r="E18" s="13">
        <v>6</v>
      </c>
      <c r="F18" s="13">
        <v>20000</v>
      </c>
      <c r="G18" s="13">
        <f t="shared" si="0"/>
        <v>120000</v>
      </c>
      <c r="I18" s="18" t="s">
        <v>33</v>
      </c>
      <c r="J18" s="18"/>
      <c r="K18" s="4"/>
      <c r="L18" s="4"/>
      <c r="M18" s="4"/>
      <c r="N18" s="4"/>
      <c r="O18" s="4"/>
      <c r="P18" s="4"/>
    </row>
    <row r="19" spans="1:16" ht="18" x14ac:dyDescent="0.35">
      <c r="A19" s="12">
        <v>45311</v>
      </c>
      <c r="B19" s="13" t="s">
        <v>22</v>
      </c>
      <c r="C19" s="13" t="s">
        <v>15</v>
      </c>
      <c r="D19" s="13" t="s">
        <v>19</v>
      </c>
      <c r="E19" s="13">
        <v>13</v>
      </c>
      <c r="F19" s="13">
        <v>30000</v>
      </c>
      <c r="G19" s="13">
        <f t="shared" si="0"/>
        <v>390000</v>
      </c>
      <c r="I19" s="4"/>
      <c r="J19" s="4"/>
      <c r="K19" s="4"/>
      <c r="L19" s="4"/>
      <c r="M19" s="4"/>
      <c r="N19" s="4"/>
      <c r="O19" s="4"/>
      <c r="P19" s="4"/>
    </row>
    <row r="20" spans="1:16" ht="18" x14ac:dyDescent="0.35">
      <c r="A20" s="12">
        <v>45312</v>
      </c>
      <c r="B20" s="13" t="s">
        <v>8</v>
      </c>
      <c r="C20" s="13" t="s">
        <v>18</v>
      </c>
      <c r="D20" s="13" t="s">
        <v>10</v>
      </c>
      <c r="E20" s="13">
        <v>9</v>
      </c>
      <c r="F20" s="13">
        <v>70000</v>
      </c>
      <c r="G20" s="13">
        <f t="shared" si="0"/>
        <v>630000</v>
      </c>
      <c r="I20" s="4"/>
      <c r="J20" s="4"/>
      <c r="K20" s="4"/>
      <c r="L20" s="4"/>
      <c r="M20" s="4"/>
      <c r="N20" s="4"/>
      <c r="O20" s="4"/>
      <c r="P20" s="4"/>
    </row>
    <row r="21" spans="1:16" ht="18" x14ac:dyDescent="0.35">
      <c r="A21" s="12">
        <v>45313</v>
      </c>
      <c r="B21" s="13" t="s">
        <v>14</v>
      </c>
      <c r="C21" s="13" t="s">
        <v>21</v>
      </c>
      <c r="D21" s="13" t="s">
        <v>13</v>
      </c>
      <c r="E21" s="13">
        <v>8</v>
      </c>
      <c r="F21" s="13">
        <v>50000</v>
      </c>
      <c r="G21" s="13">
        <f t="shared" si="0"/>
        <v>400000</v>
      </c>
      <c r="I21" s="9" t="s">
        <v>34</v>
      </c>
      <c r="J21" s="4" t="s">
        <v>36</v>
      </c>
      <c r="K21" s="4"/>
      <c r="L21" s="4"/>
      <c r="M21" s="4"/>
      <c r="N21" s="4"/>
      <c r="O21" s="4"/>
      <c r="P21" s="4"/>
    </row>
    <row r="22" spans="1:16" ht="18" x14ac:dyDescent="0.35">
      <c r="A22" s="12">
        <v>45314</v>
      </c>
      <c r="B22" s="13" t="s">
        <v>17</v>
      </c>
      <c r="C22" s="13" t="s">
        <v>23</v>
      </c>
      <c r="D22" s="13" t="s">
        <v>16</v>
      </c>
      <c r="E22" s="13">
        <v>14</v>
      </c>
      <c r="F22" s="13">
        <v>20000</v>
      </c>
      <c r="G22" s="13">
        <f t="shared" si="0"/>
        <v>280000</v>
      </c>
      <c r="I22" s="10" t="s">
        <v>8</v>
      </c>
      <c r="J22" s="4">
        <v>5010000</v>
      </c>
      <c r="K22" s="4"/>
      <c r="L22" s="4"/>
      <c r="M22" s="4"/>
      <c r="N22" s="4"/>
      <c r="O22" s="4"/>
      <c r="P22" s="4"/>
    </row>
    <row r="23" spans="1:16" ht="18" x14ac:dyDescent="0.35">
      <c r="A23" s="12">
        <v>45315</v>
      </c>
      <c r="B23" s="13" t="s">
        <v>20</v>
      </c>
      <c r="C23" s="13" t="s">
        <v>15</v>
      </c>
      <c r="D23" s="13" t="s">
        <v>19</v>
      </c>
      <c r="E23" s="13">
        <v>7</v>
      </c>
      <c r="F23" s="13">
        <v>30000</v>
      </c>
      <c r="G23" s="13">
        <f t="shared" si="0"/>
        <v>210000</v>
      </c>
      <c r="I23" s="10" t="s">
        <v>11</v>
      </c>
      <c r="J23" s="4">
        <v>4340000</v>
      </c>
      <c r="K23" s="4"/>
      <c r="L23" s="4"/>
      <c r="M23" s="4"/>
      <c r="N23" s="4"/>
      <c r="O23" s="4"/>
      <c r="P23" s="4"/>
    </row>
    <row r="24" spans="1:16" ht="18" x14ac:dyDescent="0.35">
      <c r="A24" s="12">
        <v>45316</v>
      </c>
      <c r="B24" s="13" t="s">
        <v>22</v>
      </c>
      <c r="C24" s="13" t="s">
        <v>18</v>
      </c>
      <c r="D24" s="13" t="s">
        <v>10</v>
      </c>
      <c r="E24" s="13">
        <v>10</v>
      </c>
      <c r="F24" s="13">
        <v>70000</v>
      </c>
      <c r="G24" s="13">
        <f t="shared" si="0"/>
        <v>700000</v>
      </c>
      <c r="I24" s="10" t="s">
        <v>22</v>
      </c>
      <c r="J24" s="4">
        <v>5850000</v>
      </c>
      <c r="K24" s="4"/>
      <c r="L24" s="4"/>
      <c r="M24" s="4"/>
      <c r="N24" s="4"/>
      <c r="O24" s="4"/>
      <c r="P24" s="4"/>
    </row>
    <row r="25" spans="1:16" ht="18" x14ac:dyDescent="0.35">
      <c r="A25" s="12">
        <v>45317</v>
      </c>
      <c r="B25" s="13" t="s">
        <v>11</v>
      </c>
      <c r="C25" s="13" t="s">
        <v>9</v>
      </c>
      <c r="D25" s="13" t="s">
        <v>13</v>
      </c>
      <c r="E25" s="13">
        <v>5</v>
      </c>
      <c r="F25" s="13">
        <v>50000</v>
      </c>
      <c r="G25" s="13">
        <f t="shared" si="0"/>
        <v>250000</v>
      </c>
      <c r="I25" s="10" t="s">
        <v>14</v>
      </c>
      <c r="J25" s="4">
        <v>4110000</v>
      </c>
      <c r="K25" s="4"/>
      <c r="L25" s="4"/>
      <c r="M25" s="4"/>
      <c r="N25" s="4"/>
      <c r="O25" s="4"/>
      <c r="P25" s="4"/>
    </row>
    <row r="26" spans="1:16" ht="18" x14ac:dyDescent="0.35">
      <c r="A26" s="12">
        <v>45318</v>
      </c>
      <c r="B26" s="13" t="s">
        <v>8</v>
      </c>
      <c r="C26" s="13" t="s">
        <v>12</v>
      </c>
      <c r="D26" s="13" t="s">
        <v>16</v>
      </c>
      <c r="E26" s="13">
        <v>8</v>
      </c>
      <c r="F26" s="13">
        <v>20000</v>
      </c>
      <c r="G26" s="13">
        <f t="shared" si="0"/>
        <v>160000</v>
      </c>
      <c r="I26" s="10" t="s">
        <v>17</v>
      </c>
      <c r="J26" s="4">
        <v>4760000</v>
      </c>
      <c r="K26" s="4"/>
      <c r="L26" s="4"/>
      <c r="M26" s="4"/>
      <c r="N26" s="4"/>
      <c r="O26" s="4"/>
      <c r="P26" s="4"/>
    </row>
    <row r="27" spans="1:16" ht="18" x14ac:dyDescent="0.35">
      <c r="A27" s="12">
        <v>45319</v>
      </c>
      <c r="B27" s="13" t="s">
        <v>17</v>
      </c>
      <c r="C27" s="13" t="s">
        <v>15</v>
      </c>
      <c r="D27" s="13" t="s">
        <v>19</v>
      </c>
      <c r="E27" s="13">
        <v>6</v>
      </c>
      <c r="F27" s="13">
        <v>30000</v>
      </c>
      <c r="G27" s="13">
        <f t="shared" si="0"/>
        <v>180000</v>
      </c>
      <c r="I27" s="10" t="s">
        <v>20</v>
      </c>
      <c r="J27" s="4">
        <v>4600000</v>
      </c>
      <c r="K27" s="4"/>
      <c r="L27" s="4"/>
      <c r="M27" s="4"/>
      <c r="N27" s="4"/>
      <c r="O27" s="4"/>
      <c r="P27" s="4"/>
    </row>
    <row r="28" spans="1:16" ht="18" x14ac:dyDescent="0.35">
      <c r="A28" s="12">
        <v>45320</v>
      </c>
      <c r="B28" s="13" t="s">
        <v>20</v>
      </c>
      <c r="C28" s="13" t="s">
        <v>18</v>
      </c>
      <c r="D28" s="13" t="s">
        <v>10</v>
      </c>
      <c r="E28" s="13">
        <v>7</v>
      </c>
      <c r="F28" s="13">
        <v>70000</v>
      </c>
      <c r="G28" s="13">
        <f t="shared" si="0"/>
        <v>490000</v>
      </c>
      <c r="I28" s="10" t="s">
        <v>35</v>
      </c>
      <c r="J28" s="4">
        <v>28670000</v>
      </c>
      <c r="K28" s="4"/>
      <c r="L28" s="4"/>
      <c r="M28" s="4"/>
      <c r="N28" s="4"/>
      <c r="O28" s="4"/>
      <c r="P28" s="4"/>
    </row>
    <row r="29" spans="1:16" ht="18" x14ac:dyDescent="0.35">
      <c r="A29" s="12">
        <v>45323</v>
      </c>
      <c r="B29" s="13" t="s">
        <v>22</v>
      </c>
      <c r="C29" s="13" t="s">
        <v>21</v>
      </c>
      <c r="D29" s="13" t="s">
        <v>10</v>
      </c>
      <c r="E29" s="13">
        <v>8</v>
      </c>
      <c r="F29" s="13">
        <v>70000</v>
      </c>
      <c r="G29" s="13">
        <f t="shared" si="0"/>
        <v>560000</v>
      </c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12">
        <v>45324</v>
      </c>
      <c r="B30" s="13" t="s">
        <v>11</v>
      </c>
      <c r="C30" s="13" t="s">
        <v>23</v>
      </c>
      <c r="D30" s="13" t="s">
        <v>13</v>
      </c>
      <c r="E30" s="13">
        <v>6</v>
      </c>
      <c r="F30" s="13">
        <v>50000</v>
      </c>
      <c r="G30" s="13">
        <f t="shared" si="0"/>
        <v>300000</v>
      </c>
    </row>
    <row r="31" spans="1:16" x14ac:dyDescent="0.3">
      <c r="A31" s="12">
        <v>45325</v>
      </c>
      <c r="B31" s="13" t="s">
        <v>14</v>
      </c>
      <c r="C31" s="13" t="s">
        <v>15</v>
      </c>
      <c r="D31" s="13" t="s">
        <v>16</v>
      </c>
      <c r="E31" s="13">
        <v>10</v>
      </c>
      <c r="F31" s="13">
        <v>20000</v>
      </c>
      <c r="G31" s="13">
        <f t="shared" si="0"/>
        <v>200000</v>
      </c>
    </row>
    <row r="32" spans="1:16" x14ac:dyDescent="0.3">
      <c r="A32" s="12">
        <v>45326</v>
      </c>
      <c r="B32" s="13" t="s">
        <v>17</v>
      </c>
      <c r="C32" s="13" t="s">
        <v>9</v>
      </c>
      <c r="D32" s="13" t="s">
        <v>19</v>
      </c>
      <c r="E32" s="13">
        <v>20</v>
      </c>
      <c r="F32" s="13">
        <v>30000</v>
      </c>
      <c r="G32" s="13">
        <f t="shared" si="0"/>
        <v>600000</v>
      </c>
    </row>
    <row r="33" spans="1:11" x14ac:dyDescent="0.3">
      <c r="A33" s="12">
        <v>45327</v>
      </c>
      <c r="B33" s="13" t="s">
        <v>8</v>
      </c>
      <c r="C33" s="13" t="s">
        <v>21</v>
      </c>
      <c r="D33" s="13" t="s">
        <v>10</v>
      </c>
      <c r="E33" s="13">
        <v>4</v>
      </c>
      <c r="F33" s="13">
        <v>70000</v>
      </c>
      <c r="G33" s="13">
        <f t="shared" si="0"/>
        <v>280000</v>
      </c>
    </row>
    <row r="34" spans="1:11" x14ac:dyDescent="0.3">
      <c r="A34" s="12">
        <v>45328</v>
      </c>
      <c r="B34" s="13" t="s">
        <v>22</v>
      </c>
      <c r="C34" s="13" t="s">
        <v>23</v>
      </c>
      <c r="D34" s="13" t="s">
        <v>13</v>
      </c>
      <c r="E34" s="13">
        <v>9</v>
      </c>
      <c r="F34" s="13">
        <v>50000</v>
      </c>
      <c r="G34" s="13">
        <f t="shared" si="0"/>
        <v>450000</v>
      </c>
    </row>
    <row r="35" spans="1:11" x14ac:dyDescent="0.3">
      <c r="A35" s="12"/>
      <c r="B35" s="13" t="s">
        <v>11</v>
      </c>
      <c r="C35" s="13" t="s">
        <v>21</v>
      </c>
      <c r="D35" s="13" t="s">
        <v>16</v>
      </c>
      <c r="E35" s="13">
        <v>5</v>
      </c>
      <c r="F35" s="13">
        <v>20000</v>
      </c>
      <c r="G35" s="13">
        <f t="shared" si="0"/>
        <v>100000</v>
      </c>
      <c r="I35" t="s">
        <v>38</v>
      </c>
    </row>
    <row r="36" spans="1:11" x14ac:dyDescent="0.3">
      <c r="A36" s="12">
        <v>45330</v>
      </c>
      <c r="B36" s="13" t="s">
        <v>8</v>
      </c>
      <c r="C36" s="13" t="s">
        <v>23</v>
      </c>
      <c r="D36" s="13" t="s">
        <v>19</v>
      </c>
      <c r="E36" s="13">
        <v>15</v>
      </c>
      <c r="F36" s="13">
        <v>30000</v>
      </c>
      <c r="G36" s="13">
        <f t="shared" si="0"/>
        <v>450000</v>
      </c>
      <c r="I36" t="s">
        <v>39</v>
      </c>
      <c r="K36">
        <v>22</v>
      </c>
    </row>
    <row r="37" spans="1:11" x14ac:dyDescent="0.3">
      <c r="A37" s="12">
        <v>45331</v>
      </c>
      <c r="B37" s="13" t="s">
        <v>17</v>
      </c>
      <c r="C37" s="13" t="s">
        <v>15</v>
      </c>
      <c r="D37" s="13" t="s">
        <v>10</v>
      </c>
      <c r="E37" s="13">
        <v>7</v>
      </c>
      <c r="F37" s="13">
        <v>70000</v>
      </c>
      <c r="G37" s="13">
        <f t="shared" si="0"/>
        <v>490000</v>
      </c>
    </row>
    <row r="38" spans="1:11" x14ac:dyDescent="0.3">
      <c r="A38" s="12">
        <v>45332</v>
      </c>
      <c r="B38" s="13" t="s">
        <v>20</v>
      </c>
      <c r="C38" s="13" t="s">
        <v>18</v>
      </c>
      <c r="D38" s="13" t="s">
        <v>13</v>
      </c>
      <c r="E38" s="13">
        <v>11</v>
      </c>
      <c r="F38" s="13">
        <v>50000</v>
      </c>
      <c r="G38" s="13">
        <f t="shared" si="0"/>
        <v>550000</v>
      </c>
    </row>
    <row r="39" spans="1:11" x14ac:dyDescent="0.3">
      <c r="A39" s="12">
        <v>45333</v>
      </c>
      <c r="B39" s="13" t="s">
        <v>22</v>
      </c>
      <c r="C39" s="13" t="s">
        <v>9</v>
      </c>
      <c r="D39" s="13" t="s">
        <v>16</v>
      </c>
      <c r="E39" s="13">
        <v>12</v>
      </c>
      <c r="F39" s="13">
        <v>20000</v>
      </c>
      <c r="G39" s="13">
        <f t="shared" si="0"/>
        <v>240000</v>
      </c>
    </row>
    <row r="40" spans="1:11" x14ac:dyDescent="0.3">
      <c r="A40" s="12">
        <v>45334</v>
      </c>
      <c r="B40" s="13" t="s">
        <v>11</v>
      </c>
      <c r="C40" s="13" t="s">
        <v>9</v>
      </c>
      <c r="D40" s="13" t="s">
        <v>19</v>
      </c>
      <c r="E40" s="13">
        <v>10</v>
      </c>
      <c r="F40" s="13">
        <v>30000</v>
      </c>
      <c r="G40" s="13">
        <f t="shared" si="0"/>
        <v>300000</v>
      </c>
    </row>
    <row r="41" spans="1:11" x14ac:dyDescent="0.3">
      <c r="A41" s="12">
        <v>45335</v>
      </c>
      <c r="B41" s="13" t="s">
        <v>14</v>
      </c>
      <c r="C41" s="13" t="s">
        <v>12</v>
      </c>
      <c r="D41" s="13" t="s">
        <v>10</v>
      </c>
      <c r="E41" s="13">
        <v>9</v>
      </c>
      <c r="F41" s="13">
        <v>70000</v>
      </c>
      <c r="G41" s="13">
        <f t="shared" si="0"/>
        <v>630000</v>
      </c>
    </row>
    <row r="42" spans="1:11" x14ac:dyDescent="0.3">
      <c r="A42" s="12">
        <v>45336</v>
      </c>
      <c r="B42" s="13" t="s">
        <v>17</v>
      </c>
      <c r="C42" s="13" t="s">
        <v>15</v>
      </c>
      <c r="D42" s="13" t="s">
        <v>13</v>
      </c>
      <c r="E42" s="13">
        <v>8</v>
      </c>
      <c r="F42" s="13">
        <v>50000</v>
      </c>
      <c r="G42" s="13">
        <f t="shared" si="0"/>
        <v>400000</v>
      </c>
    </row>
    <row r="43" spans="1:11" x14ac:dyDescent="0.3">
      <c r="A43" s="12">
        <v>45337</v>
      </c>
      <c r="B43" s="13" t="s">
        <v>20</v>
      </c>
      <c r="C43" s="13" t="s">
        <v>18</v>
      </c>
      <c r="D43" s="13" t="s">
        <v>16</v>
      </c>
      <c r="E43" s="13">
        <v>11</v>
      </c>
      <c r="F43" s="13">
        <v>20000</v>
      </c>
      <c r="G43" s="13">
        <f t="shared" si="0"/>
        <v>220000</v>
      </c>
    </row>
    <row r="44" spans="1:11" x14ac:dyDescent="0.3">
      <c r="A44" s="12">
        <v>45338</v>
      </c>
      <c r="B44" s="13" t="s">
        <v>8</v>
      </c>
      <c r="C44" s="13" t="s">
        <v>21</v>
      </c>
      <c r="D44" s="13" t="s">
        <v>19</v>
      </c>
      <c r="E44" s="13">
        <v>14</v>
      </c>
      <c r="F44" s="13">
        <v>30000</v>
      </c>
      <c r="G44" s="13">
        <f t="shared" si="0"/>
        <v>420000</v>
      </c>
    </row>
    <row r="45" spans="1:11" x14ac:dyDescent="0.3">
      <c r="A45" s="12">
        <v>45339</v>
      </c>
      <c r="B45" s="13" t="s">
        <v>11</v>
      </c>
      <c r="C45" s="13" t="s">
        <v>23</v>
      </c>
      <c r="D45" s="13" t="s">
        <v>10</v>
      </c>
      <c r="E45" s="13">
        <v>10</v>
      </c>
      <c r="F45" s="13">
        <v>70000</v>
      </c>
      <c r="G45" s="13">
        <f t="shared" si="0"/>
        <v>700000</v>
      </c>
    </row>
    <row r="46" spans="1:11" x14ac:dyDescent="0.3">
      <c r="A46" s="12">
        <v>45340</v>
      </c>
      <c r="B46" s="13" t="s">
        <v>14</v>
      </c>
      <c r="C46" s="13" t="s">
        <v>15</v>
      </c>
      <c r="D46" s="13" t="s">
        <v>13</v>
      </c>
      <c r="E46" s="13">
        <v>9</v>
      </c>
      <c r="F46" s="13">
        <v>50000</v>
      </c>
      <c r="G46" s="13">
        <f t="shared" si="0"/>
        <v>450000</v>
      </c>
    </row>
    <row r="47" spans="1:11" x14ac:dyDescent="0.3">
      <c r="A47" s="12">
        <v>45341</v>
      </c>
      <c r="B47" s="13" t="s">
        <v>17</v>
      </c>
      <c r="C47" s="13" t="s">
        <v>18</v>
      </c>
      <c r="D47" s="13" t="s">
        <v>16</v>
      </c>
      <c r="E47" s="13">
        <v>13</v>
      </c>
      <c r="F47" s="13">
        <v>20000</v>
      </c>
      <c r="G47" s="13">
        <f t="shared" si="0"/>
        <v>260000</v>
      </c>
    </row>
    <row r="48" spans="1:11" x14ac:dyDescent="0.3">
      <c r="A48" s="12">
        <v>45342</v>
      </c>
      <c r="B48" s="13" t="s">
        <v>20</v>
      </c>
      <c r="C48" s="13" t="s">
        <v>21</v>
      </c>
      <c r="D48" s="13" t="s">
        <v>19</v>
      </c>
      <c r="E48" s="13">
        <v>8</v>
      </c>
      <c r="F48" s="13">
        <v>30000</v>
      </c>
      <c r="G48" s="13">
        <f t="shared" si="0"/>
        <v>240000</v>
      </c>
    </row>
    <row r="49" spans="1:7" x14ac:dyDescent="0.3">
      <c r="A49" s="12">
        <v>45343</v>
      </c>
      <c r="B49" s="13" t="s">
        <v>22</v>
      </c>
      <c r="C49" s="13" t="s">
        <v>23</v>
      </c>
      <c r="D49" s="13" t="s">
        <v>10</v>
      </c>
      <c r="E49" s="13">
        <v>12</v>
      </c>
      <c r="F49" s="13">
        <v>70000</v>
      </c>
      <c r="G49" s="13">
        <f t="shared" si="0"/>
        <v>840000</v>
      </c>
    </row>
    <row r="50" spans="1:7" x14ac:dyDescent="0.3">
      <c r="A50" s="12">
        <v>45344</v>
      </c>
      <c r="B50" s="13" t="s">
        <v>11</v>
      </c>
      <c r="C50" s="13" t="s">
        <v>15</v>
      </c>
      <c r="D50" s="13" t="s">
        <v>13</v>
      </c>
      <c r="E50" s="13">
        <v>7</v>
      </c>
      <c r="F50" s="13">
        <v>50000</v>
      </c>
      <c r="G50" s="13">
        <f t="shared" si="0"/>
        <v>350000</v>
      </c>
    </row>
    <row r="51" spans="1:7" x14ac:dyDescent="0.3">
      <c r="A51" s="12">
        <v>45345</v>
      </c>
      <c r="B51" s="13" t="s">
        <v>14</v>
      </c>
      <c r="C51" s="13" t="s">
        <v>18</v>
      </c>
      <c r="D51" s="13" t="s">
        <v>16</v>
      </c>
      <c r="E51" s="13">
        <v>9</v>
      </c>
      <c r="F51" s="13">
        <v>20000</v>
      </c>
      <c r="G51" s="13">
        <f t="shared" si="0"/>
        <v>180000</v>
      </c>
    </row>
    <row r="52" spans="1:7" x14ac:dyDescent="0.3">
      <c r="A52" s="12">
        <v>45346</v>
      </c>
      <c r="B52" s="13" t="s">
        <v>8</v>
      </c>
      <c r="C52" s="13" t="s">
        <v>9</v>
      </c>
      <c r="D52" s="13" t="s">
        <v>19</v>
      </c>
      <c r="E52" s="13">
        <v>12</v>
      </c>
      <c r="F52" s="13">
        <v>30000</v>
      </c>
      <c r="G52" s="13">
        <f t="shared" si="0"/>
        <v>360000</v>
      </c>
    </row>
    <row r="53" spans="1:7" x14ac:dyDescent="0.3">
      <c r="A53" s="12">
        <v>45347</v>
      </c>
      <c r="B53" s="13" t="s">
        <v>20</v>
      </c>
      <c r="C53" s="13" t="s">
        <v>12</v>
      </c>
      <c r="D53" s="13" t="s">
        <v>10</v>
      </c>
      <c r="E53" s="13">
        <v>5</v>
      </c>
      <c r="F53" s="13">
        <v>70000</v>
      </c>
      <c r="G53" s="13">
        <f t="shared" si="0"/>
        <v>350000</v>
      </c>
    </row>
    <row r="54" spans="1:7" x14ac:dyDescent="0.3">
      <c r="A54" s="12">
        <v>45352</v>
      </c>
      <c r="B54" s="13" t="s">
        <v>22</v>
      </c>
      <c r="C54" s="13" t="s">
        <v>9</v>
      </c>
      <c r="D54" s="13" t="s">
        <v>10</v>
      </c>
      <c r="E54" s="13">
        <v>12</v>
      </c>
      <c r="F54" s="13">
        <v>70000</v>
      </c>
      <c r="G54" s="13">
        <f t="shared" si="0"/>
        <v>840000</v>
      </c>
    </row>
    <row r="55" spans="1:7" x14ac:dyDescent="0.3">
      <c r="A55" s="12">
        <v>45353</v>
      </c>
      <c r="B55" s="13" t="s">
        <v>11</v>
      </c>
      <c r="C55" s="13" t="s">
        <v>9</v>
      </c>
      <c r="D55" s="13" t="s">
        <v>13</v>
      </c>
      <c r="E55" s="13">
        <v>8</v>
      </c>
      <c r="F55" s="13">
        <v>50000</v>
      </c>
      <c r="G55" s="13">
        <f t="shared" si="0"/>
        <v>400000</v>
      </c>
    </row>
    <row r="56" spans="1:7" x14ac:dyDescent="0.3">
      <c r="A56" s="12">
        <v>45354</v>
      </c>
      <c r="B56" s="13" t="s">
        <v>14</v>
      </c>
      <c r="C56" s="13" t="s">
        <v>21</v>
      </c>
      <c r="D56" s="13" t="s">
        <v>16</v>
      </c>
      <c r="E56" s="13">
        <v>7</v>
      </c>
      <c r="F56" s="13">
        <v>20000</v>
      </c>
      <c r="G56" s="13">
        <f t="shared" si="0"/>
        <v>140000</v>
      </c>
    </row>
    <row r="57" spans="1:7" x14ac:dyDescent="0.3">
      <c r="A57" s="12">
        <v>45355</v>
      </c>
      <c r="B57" s="13" t="s">
        <v>17</v>
      </c>
      <c r="C57" s="13" t="s">
        <v>23</v>
      </c>
      <c r="D57" s="13" t="s">
        <v>19</v>
      </c>
      <c r="E57" s="13">
        <v>9</v>
      </c>
      <c r="F57" s="13">
        <v>30000</v>
      </c>
      <c r="G57" s="13">
        <f t="shared" si="0"/>
        <v>270000</v>
      </c>
    </row>
    <row r="58" spans="1:7" x14ac:dyDescent="0.3">
      <c r="A58" s="12">
        <v>45356</v>
      </c>
      <c r="B58" s="13" t="s">
        <v>20</v>
      </c>
      <c r="C58" s="13" t="s">
        <v>21</v>
      </c>
      <c r="D58" s="13" t="s">
        <v>10</v>
      </c>
      <c r="E58" s="13">
        <v>6</v>
      </c>
      <c r="F58" s="13">
        <v>70000</v>
      </c>
      <c r="G58" s="13">
        <f t="shared" si="0"/>
        <v>420000</v>
      </c>
    </row>
    <row r="59" spans="1:7" x14ac:dyDescent="0.3">
      <c r="A59" s="12">
        <v>45357</v>
      </c>
      <c r="B59" s="13" t="s">
        <v>8</v>
      </c>
      <c r="C59" s="13" t="s">
        <v>23</v>
      </c>
      <c r="D59" s="13" t="s">
        <v>13</v>
      </c>
      <c r="E59" s="13">
        <v>10</v>
      </c>
      <c r="F59" s="13">
        <v>50000</v>
      </c>
      <c r="G59" s="13">
        <f t="shared" si="0"/>
        <v>500000</v>
      </c>
    </row>
    <row r="60" spans="1:7" x14ac:dyDescent="0.3">
      <c r="A60" s="12">
        <v>45358</v>
      </c>
      <c r="B60" s="13" t="s">
        <v>11</v>
      </c>
      <c r="C60" s="13" t="s">
        <v>15</v>
      </c>
      <c r="D60" s="13" t="s">
        <v>16</v>
      </c>
      <c r="E60" s="13">
        <v>8</v>
      </c>
      <c r="F60" s="13">
        <v>20000</v>
      </c>
      <c r="G60" s="13">
        <f t="shared" si="0"/>
        <v>160000</v>
      </c>
    </row>
    <row r="61" spans="1:7" x14ac:dyDescent="0.3">
      <c r="A61" s="12">
        <v>45359</v>
      </c>
      <c r="B61" s="13" t="s">
        <v>8</v>
      </c>
      <c r="C61" s="13" t="s">
        <v>18</v>
      </c>
      <c r="D61" s="13" t="s">
        <v>19</v>
      </c>
      <c r="E61" s="13">
        <v>13</v>
      </c>
      <c r="F61" s="13">
        <v>30000</v>
      </c>
      <c r="G61" s="13">
        <f t="shared" si="0"/>
        <v>390000</v>
      </c>
    </row>
    <row r="62" spans="1:7" x14ac:dyDescent="0.3">
      <c r="A62" s="12">
        <v>45360</v>
      </c>
      <c r="B62" s="13" t="s">
        <v>17</v>
      </c>
      <c r="C62" s="13" t="s">
        <v>9</v>
      </c>
      <c r="D62" s="13" t="s">
        <v>10</v>
      </c>
      <c r="E62" s="13">
        <v>9</v>
      </c>
      <c r="F62" s="13">
        <v>70000</v>
      </c>
      <c r="G62" s="13">
        <f t="shared" si="0"/>
        <v>630000</v>
      </c>
    </row>
    <row r="63" spans="1:7" x14ac:dyDescent="0.3">
      <c r="A63" s="12">
        <v>45361</v>
      </c>
      <c r="B63" s="13" t="s">
        <v>20</v>
      </c>
      <c r="C63" s="13" t="s">
        <v>15</v>
      </c>
      <c r="D63" s="13" t="s">
        <v>13</v>
      </c>
      <c r="E63" s="13">
        <v>5</v>
      </c>
      <c r="F63" s="13">
        <v>50000</v>
      </c>
      <c r="G63" s="13">
        <f t="shared" si="0"/>
        <v>250000</v>
      </c>
    </row>
    <row r="64" spans="1:7" x14ac:dyDescent="0.3">
      <c r="A64" s="12">
        <v>45362</v>
      </c>
      <c r="B64" s="13" t="s">
        <v>22</v>
      </c>
      <c r="C64" s="13" t="s">
        <v>12</v>
      </c>
      <c r="D64" s="13" t="s">
        <v>16</v>
      </c>
      <c r="E64" s="13">
        <v>11</v>
      </c>
      <c r="F64" s="13">
        <v>20000</v>
      </c>
      <c r="G64" s="13">
        <f t="shared" si="0"/>
        <v>220000</v>
      </c>
    </row>
    <row r="65" spans="1:7" x14ac:dyDescent="0.3">
      <c r="A65" s="12">
        <v>45363</v>
      </c>
      <c r="B65" s="13" t="s">
        <v>11</v>
      </c>
      <c r="C65" s="13" t="s">
        <v>15</v>
      </c>
      <c r="D65" s="13" t="s">
        <v>19</v>
      </c>
      <c r="E65" s="13">
        <v>14</v>
      </c>
      <c r="F65" s="13">
        <v>30000</v>
      </c>
      <c r="G65" s="13">
        <f t="shared" si="0"/>
        <v>420000</v>
      </c>
    </row>
    <row r="66" spans="1:7" x14ac:dyDescent="0.3">
      <c r="A66" s="12">
        <v>45364</v>
      </c>
      <c r="B66" s="13" t="s">
        <v>14</v>
      </c>
      <c r="C66" s="13" t="s">
        <v>18</v>
      </c>
      <c r="D66" s="13" t="s">
        <v>10</v>
      </c>
      <c r="E66" s="13">
        <v>10</v>
      </c>
      <c r="F66" s="13">
        <v>70000</v>
      </c>
      <c r="G66" s="13">
        <f t="shared" si="0"/>
        <v>700000</v>
      </c>
    </row>
    <row r="67" spans="1:7" x14ac:dyDescent="0.3">
      <c r="A67" s="12">
        <v>45365</v>
      </c>
      <c r="B67" s="13" t="s">
        <v>17</v>
      </c>
      <c r="C67" s="13" t="s">
        <v>21</v>
      </c>
      <c r="D67" s="13" t="s">
        <v>13</v>
      </c>
      <c r="E67" s="13">
        <v>6</v>
      </c>
      <c r="F67" s="13">
        <v>50000</v>
      </c>
      <c r="G67" s="13">
        <f t="shared" si="0"/>
        <v>300000</v>
      </c>
    </row>
    <row r="68" spans="1:7" x14ac:dyDescent="0.3">
      <c r="A68" s="12">
        <v>45366</v>
      </c>
      <c r="B68" s="13" t="s">
        <v>8</v>
      </c>
      <c r="C68" s="13" t="s">
        <v>23</v>
      </c>
      <c r="D68" s="13" t="s">
        <v>16</v>
      </c>
      <c r="E68" s="13">
        <v>8</v>
      </c>
      <c r="F68" s="13">
        <v>20000</v>
      </c>
      <c r="G68" s="13">
        <f t="shared" si="0"/>
        <v>160000</v>
      </c>
    </row>
    <row r="69" spans="1:7" x14ac:dyDescent="0.3">
      <c r="A69" s="12">
        <v>45367</v>
      </c>
      <c r="B69" s="13" t="s">
        <v>22</v>
      </c>
      <c r="C69" s="13" t="s">
        <v>15</v>
      </c>
      <c r="D69" s="13" t="s">
        <v>19</v>
      </c>
      <c r="E69" s="13">
        <v>12</v>
      </c>
      <c r="F69" s="13">
        <v>30000</v>
      </c>
      <c r="G69" s="13">
        <f t="shared" ref="G69:G79" si="1">E69*F69</f>
        <v>360000</v>
      </c>
    </row>
    <row r="70" spans="1:7" x14ac:dyDescent="0.3">
      <c r="A70" s="12">
        <v>45368</v>
      </c>
      <c r="B70" s="13" t="s">
        <v>11</v>
      </c>
      <c r="C70" s="13" t="s">
        <v>18</v>
      </c>
      <c r="D70" s="13" t="s">
        <v>10</v>
      </c>
      <c r="E70" s="13">
        <v>9</v>
      </c>
      <c r="F70" s="13">
        <v>70000</v>
      </c>
      <c r="G70" s="13">
        <f t="shared" si="1"/>
        <v>630000</v>
      </c>
    </row>
    <row r="71" spans="1:7" x14ac:dyDescent="0.3">
      <c r="A71" s="12">
        <v>45369</v>
      </c>
      <c r="B71" s="13" t="s">
        <v>8</v>
      </c>
      <c r="C71" s="13" t="s">
        <v>12</v>
      </c>
      <c r="D71" s="13" t="s">
        <v>13</v>
      </c>
      <c r="E71" s="13">
        <v>7</v>
      </c>
      <c r="F71" s="13">
        <v>50000</v>
      </c>
      <c r="G71" s="13">
        <f t="shared" si="1"/>
        <v>350000</v>
      </c>
    </row>
    <row r="72" spans="1:7" x14ac:dyDescent="0.3">
      <c r="A72" s="12">
        <v>45370</v>
      </c>
      <c r="B72" s="13" t="s">
        <v>17</v>
      </c>
      <c r="C72" s="13" t="s">
        <v>15</v>
      </c>
      <c r="D72" s="13" t="s">
        <v>16</v>
      </c>
      <c r="E72" s="13">
        <v>14</v>
      </c>
      <c r="F72" s="13">
        <v>20000</v>
      </c>
      <c r="G72" s="13">
        <f>E72*F72</f>
        <v>280000</v>
      </c>
    </row>
    <row r="73" spans="1:7" x14ac:dyDescent="0.3">
      <c r="A73" s="12">
        <v>45371</v>
      </c>
      <c r="B73" s="13" t="s">
        <v>20</v>
      </c>
      <c r="C73" s="13" t="s">
        <v>18</v>
      </c>
      <c r="D73" s="13" t="s">
        <v>19</v>
      </c>
      <c r="E73" s="13">
        <v>8</v>
      </c>
      <c r="F73" s="13">
        <v>30000</v>
      </c>
      <c r="G73" s="13">
        <f t="shared" si="1"/>
        <v>240000</v>
      </c>
    </row>
    <row r="74" spans="1:7" x14ac:dyDescent="0.3">
      <c r="A74" s="12">
        <v>45372</v>
      </c>
      <c r="B74" s="13" t="s">
        <v>22</v>
      </c>
      <c r="C74" s="13" t="s">
        <v>21</v>
      </c>
      <c r="D74" s="13" t="s">
        <v>10</v>
      </c>
      <c r="E74" s="13">
        <v>11</v>
      </c>
      <c r="F74" s="13">
        <v>70000</v>
      </c>
      <c r="G74" s="13">
        <f t="shared" si="1"/>
        <v>770000</v>
      </c>
    </row>
    <row r="75" spans="1:7" x14ac:dyDescent="0.3">
      <c r="A75" s="12">
        <v>45373</v>
      </c>
      <c r="B75" s="13" t="s">
        <v>8</v>
      </c>
      <c r="C75" s="13" t="s">
        <v>23</v>
      </c>
      <c r="D75" s="13" t="s">
        <v>13</v>
      </c>
      <c r="E75" s="13">
        <v>5</v>
      </c>
      <c r="F75" s="13">
        <v>50000</v>
      </c>
      <c r="G75" s="13">
        <f t="shared" si="1"/>
        <v>250000</v>
      </c>
    </row>
    <row r="76" spans="1:7" x14ac:dyDescent="0.3">
      <c r="A76" s="12">
        <v>45374</v>
      </c>
      <c r="B76" s="13" t="s">
        <v>14</v>
      </c>
      <c r="C76" s="13" t="s">
        <v>15</v>
      </c>
      <c r="D76" s="13" t="s">
        <v>16</v>
      </c>
      <c r="E76" s="13">
        <v>10</v>
      </c>
      <c r="F76" s="13">
        <v>20000</v>
      </c>
      <c r="G76" s="13">
        <f t="shared" si="1"/>
        <v>200000</v>
      </c>
    </row>
    <row r="77" spans="1:7" x14ac:dyDescent="0.3">
      <c r="A77" s="12">
        <v>45375</v>
      </c>
      <c r="B77" s="13" t="s">
        <v>17</v>
      </c>
      <c r="C77" s="13" t="s">
        <v>18</v>
      </c>
      <c r="D77" s="13" t="s">
        <v>19</v>
      </c>
      <c r="E77" s="13">
        <v>9</v>
      </c>
      <c r="F77" s="13">
        <v>30000</v>
      </c>
      <c r="G77" s="13">
        <f t="shared" si="1"/>
        <v>270000</v>
      </c>
    </row>
    <row r="78" spans="1:7" x14ac:dyDescent="0.3">
      <c r="A78" s="12">
        <v>45376</v>
      </c>
      <c r="B78" s="13" t="s">
        <v>20</v>
      </c>
      <c r="C78" s="13" t="s">
        <v>23</v>
      </c>
      <c r="D78" s="13" t="s">
        <v>10</v>
      </c>
      <c r="E78" s="13">
        <v>10</v>
      </c>
      <c r="F78" s="13">
        <v>70000</v>
      </c>
      <c r="G78" s="13">
        <f t="shared" si="1"/>
        <v>700000</v>
      </c>
    </row>
    <row r="79" spans="1:7" x14ac:dyDescent="0.3">
      <c r="A79" s="12">
        <v>45381</v>
      </c>
      <c r="B79" s="13" t="s">
        <v>8</v>
      </c>
      <c r="C79" s="13" t="s">
        <v>18</v>
      </c>
      <c r="D79" s="13" t="s">
        <v>19</v>
      </c>
      <c r="E79" s="13">
        <v>5</v>
      </c>
      <c r="F79" s="13">
        <v>30000</v>
      </c>
      <c r="G79" s="13">
        <f t="shared" si="1"/>
        <v>150000</v>
      </c>
    </row>
  </sheetData>
  <mergeCells count="4">
    <mergeCell ref="A1:G2"/>
    <mergeCell ref="I5:J5"/>
    <mergeCell ref="I8:J8"/>
    <mergeCell ref="I18:J18"/>
  </mergeCell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Nur Mohammad</cp:lastModifiedBy>
  <dcterms:created xsi:type="dcterms:W3CDTF">2024-05-29T21:50:26Z</dcterms:created>
  <dcterms:modified xsi:type="dcterms:W3CDTF">2024-12-13T04:16:11Z</dcterms:modified>
</cp:coreProperties>
</file>