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<sst xmlns="http://schemas.openxmlformats.org/spreadsheetml/2006/main" count="2635" uniqueCount="466">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</sst>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5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  <font xmlns:main="http://schemas.openxmlformats.org/spreadsheetml/2006/main">
      <main:b/>
      <main:sz val="15"/>
      <main:color theme="0"/>
      <main:name val="Calibri"/>
      <main:family val="2"/>
      <main:charset val="204"/>
      <main:scheme val="minor"/>
    </font>
    <font xmlns:main="http://schemas.openxmlformats.org/spreadsheetml/2006/main">
      <main:b/>
      <main:sz val="15"/>
      <main:color theme="0"/>
      <main:name val="Calibri"/>
      <main:family val="2"/>
      <main:charset val="204"/>
      <main:scheme val="minor"/>
    </font>
    <font xmlns:main="http://schemas.openxmlformats.org/spreadsheetml/2006/main">
      <main:b/>
      <main:sz val="15"/>
      <main:color theme="0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  <font xmlns:main="http://schemas.openxmlformats.org/spreadsheetml/2006/main">
      <main:sz val="11"/>
      <main:color theme="1"/>
      <main:name val="Calibri"/>
      <main:family val="2"/>
      <main:charset val="204"/>
      <main: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  <xf xmlns:main="http://schemas.openxmlformats.org/spreadsheetml/2006/main" numFmtId="0" fontId="8" fillId="2" borderId="1" xfId="0" applyFont="true" applyFill="true" applyBorder="true" applyAlignment="1" applyNumberFormat="true">
      <main:alignment horizontal="center" vertical="center"/>
    </xf>
    <xf xmlns:main="http://schemas.openxmlformats.org/spreadsheetml/2006/main" numFmtId="0" fontId="9" fillId="2" borderId="1" xfId="0" applyFont="true" applyFill="true" applyBorder="true" applyAlignment="1" applyNumberFormat="true">
      <main:alignment horizontal="center" vertical="top"/>
    </xf>
    <xf xmlns:main="http://schemas.openxmlformats.org/spreadsheetml/2006/main" numFmtId="0" fontId="10" fillId="2" borderId="1" xfId="0" applyFont="true" applyFill="true" applyBorder="true" applyAlignment="1" applyNumberFormat="true">
      <main:alignment horizontal="center" vertical="top" wrapText="1"/>
    </xf>
    <xf xmlns:main="http://schemas.openxmlformats.org/spreadsheetml/2006/main" numFmtId="0" fontId="11" fillId="0" borderId="1" xfId="0" applyBorder="true" applyAlignment="1" applyFill="true" applyNumberFormat="true" applyFont="true">
      <main:alignment horizontal="center" vertical="center"/>
    </xf>
    <xf xmlns:main="http://schemas.openxmlformats.org/spreadsheetml/2006/main" numFmtId="0" fontId="12" fillId="5" borderId="1" xfId="0" applyFill="true" applyBorder="true" applyAlignment="1" applyNumberFormat="true" applyFont="true">
      <main:alignment horizontal="center" vertical="center" wrapText="1"/>
    </xf>
    <xf xmlns:main="http://schemas.openxmlformats.org/spreadsheetml/2006/main" numFmtId="14" fontId="13" fillId="0" borderId="1" xfId="0" applyNumberFormat="true" applyBorder="true" applyAlignment="1" applyFill="true" applyFont="true">
      <main:alignment horizontal="center" vertical="center"/>
    </xf>
    <xf xmlns:main="http://schemas.openxmlformats.org/spreadsheetml/2006/main" numFmtId="0" fontId="14" fillId="0" borderId="1" xfId="1" applyNumberFormat="true" applyFont="true" applyFill="true" applyBorder="true" applyAlignment="1">
      <main:alignment horizontal="center" vertical="center"/>
    </xf>
    <xf xmlns:main="http://schemas.openxmlformats.org/spreadsheetml/2006/main" numFmtId="0" fontId="15" fillId="0" borderId="1" xfId="0" applyFont="true" applyBorder="true" applyAlignment="1" applyFill="true" applyNumberFormat="true">
      <main:alignment horizontal="center" vertical="center"/>
    </xf>
    <xf xmlns:main="http://schemas.openxmlformats.org/spreadsheetml/2006/main" numFmtId="12" fontId="16" fillId="0" borderId="1" xfId="1" applyNumberFormat="true" applyFont="true" applyFill="true" applyBorder="true" applyAlignment="1">
      <main:alignment horizontal="center" vertical="center" wrapText="1"/>
    </xf>
    <xf numFmtId="14" fontId="17" fillId="0" borderId="0" xfId="0" applyNumberFormat="true" applyFill="true" applyBorder="true" applyFont="true"/>
    <xf xmlns:main="http://schemas.openxmlformats.org/spreadsheetml/2006/main" numFmtId="0" fontId="18" fillId="0" borderId="1" xfId="0" applyBorder="true" applyAlignment="1" applyFill="true" applyNumberFormat="true" applyFont="true">
      <main:alignment horizontal="center" vertical="center" wrapText="1"/>
    </xf>
    <xf xmlns:main="http://schemas.openxmlformats.org/spreadsheetml/2006/main" numFmtId="0" fontId="19" fillId="4" borderId="1" xfId="0" applyFill="true" applyBorder="true" applyAlignment="1" applyNumberFormat="true" applyFont="true">
      <main:alignment horizontal="center" vertical="center"/>
    </xf>
    <xf xmlns:main="http://schemas.openxmlformats.org/spreadsheetml/2006/main" numFmtId="0" fontId="20" fillId="4" borderId="1" xfId="0" applyFont="true" applyFill="true" applyBorder="true" applyAlignment="1" applyNumberFormat="true">
      <main:alignment horizontal="center" vertical="center" wrapText="1"/>
    </xf>
    <xf xmlns:main="http://schemas.openxmlformats.org/spreadsheetml/2006/main" numFmtId="14" fontId="21" fillId="4" borderId="1" xfId="0" applyNumberFormat="true" applyFont="true" applyFill="true" applyBorder="true" applyAlignment="1">
      <main:alignment horizontal="center" vertical="center"/>
    </xf>
    <xf xmlns:main="http://schemas.openxmlformats.org/spreadsheetml/2006/main" numFmtId="0" fontId="22" fillId="4" borderId="1" xfId="0" applyFont="true" applyFill="true" applyBorder="true" applyAlignment="1" applyNumberFormat="true">
      <main:alignment horizontal="center" vertical="center"/>
    </xf>
    <xf xmlns:main="http://schemas.openxmlformats.org/spreadsheetml/2006/main" numFmtId="12" fontId="23" fillId="4" borderId="1" xfId="1" applyNumberFormat="true" applyFont="true" applyFill="true" applyBorder="true" applyAlignment="1">
      <main:alignment horizontal="center" vertical="center"/>
    </xf>
    <xf xmlns:main="http://schemas.openxmlformats.org/spreadsheetml/2006/main" numFmtId="12" fontId="24" fillId="0" borderId="1" xfId="1" applyNumberFormat="true" applyFont="true" applyBorder="true" applyAlignment="1" applyFill="true">
      <main:alignment horizontal="center" vertical="center"/>
    </xf>
    <xf xmlns:main="http://schemas.openxmlformats.org/spreadsheetml/2006/main" numFmtId="14" fontId="25" fillId="0" borderId="1" xfId="0" applyNumberFormat="true" applyBorder="true" applyAlignment="1" applyFill="true" applyFont="true">
      <main:alignment horizontal="center" vertical="center" wrapText="1"/>
    </xf>
    <xf xmlns:main="http://schemas.openxmlformats.org/spreadsheetml/2006/main" numFmtId="0" fontId="26" fillId="0" borderId="1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0" fontId="27" fillId="0" borderId="1" xfId="1" applyNumberFormat="true" applyFont="true" applyFill="true" applyBorder="true" applyAlignment="1">
      <main:alignment horizontal="center" vertical="center" wrapText="1"/>
    </xf>
    <xf xmlns:main="http://schemas.openxmlformats.org/spreadsheetml/2006/main" numFmtId="0" fontId="28" fillId="4" borderId="1" xfId="0" applyFill="true" applyBorder="true" applyAlignment="1" applyNumberFormat="true" applyFont="true">
      <main:alignment horizontal="center" vertical="center" wrapText="1"/>
    </xf>
    <xf xmlns:main="http://schemas.openxmlformats.org/spreadsheetml/2006/main" numFmtId="14" fontId="29" fillId="4" borderId="1" xfId="0" applyNumberFormat="true" applyFill="true" applyBorder="true" applyAlignment="1" applyFont="true">
      <main:alignment horizontal="center" vertical="center" wrapText="1"/>
    </xf>
    <xf xmlns:main="http://schemas.openxmlformats.org/spreadsheetml/2006/main" numFmtId="12" fontId="30" fillId="4" borderId="1" xfId="1" applyNumberFormat="true" applyFont="true" applyFill="true" applyBorder="true" applyAlignment="1">
      <main:alignment horizontal="center" vertical="center" wrapText="1"/>
    </xf>
    <xf xmlns:main="http://schemas.openxmlformats.org/spreadsheetml/2006/main" numFmtId="14" fontId="31" fillId="4" borderId="1" xfId="0" applyNumberFormat="true" applyFill="true" applyBorder="true" applyAlignment="1" applyFont="true">
      <main:alignment horizontal="center" vertical="center"/>
    </xf>
    <xf numFmtId="0" fontId="32" fillId="4" borderId="0" xfId="0" applyFill="true" applyBorder="true" applyNumberFormat="true" applyFont="true"/>
    <xf xmlns:main="http://schemas.openxmlformats.org/spreadsheetml/2006/main" numFmtId="166" fontId="33" fillId="0" borderId="1" xfId="1" applyNumberFormat="true" applyFont="true" applyFill="true" applyBorder="true" applyAlignment="1">
      <main:alignment horizontal="center" vertical="center"/>
    </xf>
    <xf numFmtId="0" fontId="34" fillId="0" borderId="0" xfId="0" applyFill="true" applyBorder="true" applyNumberFormat="true" applyFont="true"/>
    <xf xmlns:main="http://schemas.openxmlformats.org/spreadsheetml/2006/main" numFmtId="166" fontId="35" fillId="0" borderId="1" xfId="1" applyNumberFormat="true" applyFont="true" applyFill="true" applyBorder="true" applyAlignment="1">
      <main:alignment horizontal="center" vertical="center" wrapText="1"/>
    </xf>
    <xf xmlns:main="http://schemas.openxmlformats.org/spreadsheetml/2006/main" numFmtId="168" fontId="36" fillId="0" borderId="1" xfId="0" applyNumberFormat="true" applyBorder="true" applyAlignment="1" applyFill="true" applyFont="true">
      <main:alignment horizontal="center" vertical="center"/>
    </xf>
    <xf xmlns:main="http://schemas.openxmlformats.org/spreadsheetml/2006/main" numFmtId="166" fontId="37" fillId="0" borderId="1" xfId="0" applyNumberFormat="true" applyFont="true" applyBorder="true" applyAlignment="1" applyFill="true">
      <main:alignment horizontal="center" vertical="center"/>
    </xf>
    <xf xmlns:main="http://schemas.openxmlformats.org/spreadsheetml/2006/main" numFmtId="12" fontId="38" fillId="0" borderId="1" xfId="1" applyNumberFormat="true" applyFont="true" applyBorder="true" applyAlignment="1" applyFill="true">
      <main:alignment horizontal="center" vertical="center" wrapText="1"/>
    </xf>
    <xf xmlns:main="http://schemas.openxmlformats.org/spreadsheetml/2006/main" numFmtId="0" fontId="39" fillId="4" borderId="1" xfId="1" applyNumberFormat="true" applyFont="true" applyFill="true" applyBorder="true" applyAlignment="1">
      <main:alignment horizontal="center" vertical="center" wrapText="1"/>
    </xf>
    <xf xmlns:main="http://schemas.openxmlformats.org/spreadsheetml/2006/main" numFmtId="0" fontId="40" fillId="4" borderId="1" xfId="1" applyNumberFormat="true" applyFont="true" applyFill="true" applyBorder="true" applyAlignment="1">
      <main:alignment horizontal="center" vertical="center"/>
    </xf>
    <xf xmlns:main="http://schemas.openxmlformats.org/spreadsheetml/2006/main" numFmtId="165" fontId="41" fillId="0" borderId="1" xfId="1" applyNumberFormat="true" applyFont="true" applyFill="true" applyBorder="true" applyAlignment="1">
      <main:alignment horizontal="center" vertical="center" wrapText="1"/>
    </xf>
    <xf xmlns:main="http://schemas.openxmlformats.org/spreadsheetml/2006/main" numFmtId="0" fontId="42" fillId="3" borderId="1" xfId="0" applyFill="true" applyBorder="true" applyAlignment="1" applyNumberFormat="true" applyFont="true">
      <main:alignment horizontal="center" vertical="center"/>
    </xf>
    <xf xmlns:main="http://schemas.openxmlformats.org/spreadsheetml/2006/main" numFmtId="0" fontId="43" fillId="3" borderId="1" xfId="0" applyFill="true" applyBorder="true" applyAlignment="1" applyNumberFormat="true" applyFont="true">
      <main:alignment horizontal="center" vertical="center" wrapText="1"/>
    </xf>
    <xf xmlns:main="http://schemas.openxmlformats.org/spreadsheetml/2006/main" numFmtId="14" fontId="44" fillId="3" borderId="1" xfId="0" applyNumberFormat="true" applyFill="true" applyBorder="true" applyAlignment="1" applyFont="true">
      <main:alignment horizontal="center" vertical="center" wrapText="1"/>
    </xf>
    <xf xmlns:main="http://schemas.openxmlformats.org/spreadsheetml/2006/main" numFmtId="0" fontId="45" fillId="0" borderId="2" xfId="0" applyBorder="true" applyAlignment="1" applyFill="true" applyNumberFormat="true" applyFont="true">
      <main:alignment horizontal="center" vertical="center" wrapText="1"/>
    </xf>
    <xf xmlns:main="http://schemas.openxmlformats.org/spreadsheetml/2006/main" numFmtId="14" fontId="46" fillId="0" borderId="2" xfId="0" applyNumberFormat="true" applyBorder="true" applyAlignment="1" applyFill="true" applyFont="true">
      <main:alignment horizontal="center" vertical="center"/>
    </xf>
    <xf xmlns:main="http://schemas.openxmlformats.org/spreadsheetml/2006/main" numFmtId="0" fontId="47" fillId="0" borderId="2" xfId="0" applyFont="true" applyBorder="true" applyAlignment="1" applyFill="true" applyNumberFormat="true">
      <main:alignment horizontal="center" vertical="center" wrapText="1"/>
    </xf>
    <xf xmlns:main="http://schemas.openxmlformats.org/spreadsheetml/2006/main" numFmtId="0" fontId="48" fillId="0" borderId="2" xfId="1" applyNumberFormat="true" applyFont="true" applyFill="true" applyBorder="true" applyAlignment="1">
      <main:alignment horizontal="center" vertical="center"/>
    </xf>
    <xf xmlns:main="http://schemas.openxmlformats.org/spreadsheetml/2006/main" numFmtId="166" fontId="49" fillId="0" borderId="1" xfId="1" applyNumberFormat="true" applyFont="true" applyBorder="true" applyAlignment="1" applyFill="true">
      <main:alignment horizontal="center" vertical="center"/>
    </xf>
    <xf xmlns:main="http://schemas.openxmlformats.org/spreadsheetml/2006/main" numFmtId="12" fontId="50" fillId="0" borderId="3" xfId="1" applyNumberFormat="true" applyFont="true" applyFill="true" applyBorder="true" applyAlignment="1">
      <main: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350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fals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fals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fals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fals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fals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fals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fals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fals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fals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fals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fals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fals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fals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fals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fals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fals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fals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fals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fals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fals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fals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fals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fals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fals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fals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fals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fals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fals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fals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fals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fals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fals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fals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fals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fals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fals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fals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fals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fals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fals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fals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fals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fals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fals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fals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fals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fals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fals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fals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fals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fals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fals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fals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fals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fals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fals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fals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fals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fals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fals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fals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fals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fals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fals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fals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fals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fals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fals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fals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fals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fals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fals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fals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fals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fals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fals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fals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fals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fals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fals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fals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fals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fals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fals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fals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fals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fals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fals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fals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fals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fals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fals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fals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fals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fals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fals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fals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fals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fals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fals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fals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fals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fals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fals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fals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fals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fals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fals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fals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fals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fals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fals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fals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fals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fals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fals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fals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fals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fals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fals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fals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fals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fals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fals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fals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fals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fals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fals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fals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fals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fals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fals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fals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fals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fals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fals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fals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fals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fals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fals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fals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fals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fals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fals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fals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fals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fals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fals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fals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fals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false">
      <c r="G155" s="91"/>
    </row>
    <row r="156" spans="1:16" hidden="false">
      <c r="D156" t="s">
        <v>449</v>
      </c>
      <c r="I156" s="91"/>
    </row>
    <row r="163" spans="9:9" hidden="false">
      <c r="I163" s="93"/>
    </row>
    <row r="209" spans="8:8" hidden="false">
      <c r="H209" s="92"/>
    </row>
    <row r="211" spans="8:8" hidden="false">
      <c r="H211" s="92"/>
    </row>
    <row r="212">
      <c r="A212" s="95" t="s">
        <v>0</v>
      </c>
      <c r="B212" s="95" t="s">
        <v>1</v>
      </c>
      <c r="C212" s="96" t="s">
        <v>2</v>
      </c>
      <c r="D212" s="97" t="s">
        <v>3</v>
      </c>
      <c r="E212" s="96" t="s">
        <v>4</v>
      </c>
      <c r="F212" s="95" t="s">
        <v>5</v>
      </c>
      <c r="G212" s="95" t="n">
        <v>1.0</v>
      </c>
      <c r="H212" s="95" t="n">
        <v>2.0</v>
      </c>
      <c r="I212" s="95" t="n">
        <v>3.0</v>
      </c>
      <c r="J212" s="95" t="n">
        <v>4.0</v>
      </c>
      <c r="K212" s="95" t="n">
        <v>5.0</v>
      </c>
      <c r="L212" s="95" t="n">
        <v>6.0</v>
      </c>
      <c r="M212" s="95" t="s">
        <v>6</v>
      </c>
      <c r="N212" s="95" t="s">
        <v>7</v>
      </c>
    </row>
    <row r="213">
      <c r="A213" s="98" t="n">
        <v>88.0</v>
      </c>
      <c r="B213" s="98" t="s">
        <v>8</v>
      </c>
      <c r="C213" s="99" t="s">
        <v>175</v>
      </c>
      <c r="D213" s="100" t="n">
        <v>44804.0</v>
      </c>
      <c r="E213" s="98" t="s">
        <v>10</v>
      </c>
      <c r="F213" s="98" t="s">
        <v>14</v>
      </c>
      <c r="G213" s="101" t="n">
        <v>1450000.0</v>
      </c>
      <c r="H213" s="102" t="n">
        <f>IF(($D89+30)&lt;=TODAY(),"Delayed",0)</f>
        <v>0.0</v>
      </c>
      <c r="I213" s="102" t="n">
        <f>IF(($D89+60)&lt;=TODAY(),"Delayed",0)</f>
        <v>0.0</v>
      </c>
      <c r="J213" s="101" t="n">
        <f>IF(($D89+90)&lt;=TODAY(),"Delayed",0)</f>
        <v>0.0</v>
      </c>
      <c r="K213" s="101" t="n">
        <f>IF(($D89+120)&lt;=TODAY(),"Delayed",0)</f>
        <v>0.0</v>
      </c>
      <c r="L213" s="101" t="n">
        <f>IF(($D89+150)&lt;=TODAY(),"Delayed",0)</f>
        <v>0.0</v>
      </c>
      <c r="M213" s="101" t="n">
        <v>6450000.0</v>
      </c>
      <c r="N213" s="103" t="s">
        <v>176</v>
      </c>
      <c r="O213"/>
      <c r="P213" s="104"/>
    </row>
    <row r="214">
      <c r="A214" s="98" t="n">
        <v>89.0</v>
      </c>
      <c r="B214" s="98" t="s">
        <v>8</v>
      </c>
      <c r="C214" s="99" t="s">
        <v>177</v>
      </c>
      <c r="D214" s="100" t="n">
        <v>44804.0</v>
      </c>
      <c r="E214" s="98" t="s">
        <v>10</v>
      </c>
      <c r="F214" s="98" t="s">
        <v>14</v>
      </c>
      <c r="G214" s="101" t="n">
        <v>1450000.0</v>
      </c>
      <c r="H214" s="102" t="n">
        <f>IF(($D90+30)&lt;=TODAY(),"Delayed",0)</f>
        <v>0.0</v>
      </c>
      <c r="I214" s="102" t="n">
        <f>IF(($D90+60)&lt;=TODAY(),"Delayed",0)</f>
        <v>0.0</v>
      </c>
      <c r="J214" s="101" t="n">
        <f>IF(($D90+90)&lt;=TODAY(),"Delayed",0)</f>
        <v>0.0</v>
      </c>
      <c r="K214" s="101" t="n">
        <f>IF(($D90+120)&lt;=TODAY(),"Delayed",0)</f>
        <v>0.0</v>
      </c>
      <c r="L214" s="101" t="n">
        <f>IF(($D90+150)&lt;=TODAY(),"Delayed",0)</f>
        <v>0.0</v>
      </c>
      <c r="M214" s="101" t="n">
        <v>6450000.0</v>
      </c>
      <c r="N214" s="103" t="s">
        <v>178</v>
      </c>
      <c r="O214"/>
      <c r="P214" s="104"/>
    </row>
    <row r="215">
      <c r="A215" s="98" t="n">
        <v>123.0</v>
      </c>
      <c r="B215" s="98" t="s">
        <v>8</v>
      </c>
      <c r="C215" s="105" t="s">
        <v>231</v>
      </c>
      <c r="D215" s="100" t="n">
        <v>44820.0</v>
      </c>
      <c r="E215" s="98" t="s">
        <v>131</v>
      </c>
      <c r="F215" s="98" t="s">
        <v>14</v>
      </c>
      <c r="G215" s="101" t="n">
        <v>1450000.0</v>
      </c>
      <c r="H215" s="102" t="n">
        <f>IF(($D124+30)&lt;=TODAY(),"Delayed",0)</f>
        <v>0.0</v>
      </c>
      <c r="I215" s="102" t="n">
        <f>IF(($D124+60)&lt;=TODAY(),"Delayed",0)</f>
        <v>0.0</v>
      </c>
      <c r="J215" s="101" t="n">
        <f>IF(($D124+90)&lt;=TODAY(),"Delayed",0)</f>
        <v>0.0</v>
      </c>
      <c r="K215" s="101" t="n">
        <f>IF(($D124+120)&lt;=TODAY(),"Delayed",0)</f>
        <v>0.0</v>
      </c>
      <c r="L215" s="101" t="n">
        <f>IF(($D124+150)&lt;=TODAY(),"Delayed",0)</f>
        <v>0.0</v>
      </c>
      <c r="M215" s="101" t="n">
        <v>6450000.0</v>
      </c>
      <c r="N215" s="103" t="s">
        <v>232</v>
      </c>
      <c r="O215"/>
      <c r="P215" s="104"/>
    </row>
    <row r="216">
      <c r="A216" s="98" t="n">
        <v>126.0</v>
      </c>
      <c r="B216" s="98" t="s">
        <v>8</v>
      </c>
      <c r="C216" s="105" t="s">
        <v>237</v>
      </c>
      <c r="D216" s="100" t="n">
        <v>44820.0</v>
      </c>
      <c r="E216" s="98" t="s">
        <v>20</v>
      </c>
      <c r="F216" s="98" t="s">
        <v>14</v>
      </c>
      <c r="G216" s="101" t="n">
        <v>1450000.0</v>
      </c>
      <c r="H216" s="102" t="n">
        <f>IF(($D127+30)&lt;=TODAY(),"Delayed",0)</f>
        <v>0.0</v>
      </c>
      <c r="I216" s="102" t="n">
        <f>IF(($D127+60)&lt;=TODAY(),"Delayed",0)</f>
        <v>0.0</v>
      </c>
      <c r="J216" s="101" t="n">
        <f>IF(($D127+90)&lt;=TODAY(),"Delayed",0)</f>
        <v>0.0</v>
      </c>
      <c r="K216" s="101" t="n">
        <f>IF(($D127+120)&lt;=TODAY(),"Delayed",0)</f>
        <v>0.0</v>
      </c>
      <c r="L216" s="101" t="n">
        <f>IF(($D127+150)&lt;=TODAY(),"Delayed",0)</f>
        <v>0.0</v>
      </c>
      <c r="M216" s="101" t="n">
        <v>6450000.0</v>
      </c>
      <c r="N216" s="103" t="s">
        <v>238</v>
      </c>
      <c r="O216"/>
      <c r="P216" s="104"/>
    </row>
    <row r="217">
      <c r="A217" s="98" t="n">
        <v>130.0</v>
      </c>
      <c r="B217" s="98" t="s">
        <v>8</v>
      </c>
      <c r="C217" s="105" t="s">
        <v>245</v>
      </c>
      <c r="D217" s="100" t="n">
        <v>44829.0</v>
      </c>
      <c r="E217" s="98" t="s">
        <v>60</v>
      </c>
      <c r="F217" s="98" t="s">
        <v>11</v>
      </c>
      <c r="G217" s="101" t="n">
        <v>1450000.0</v>
      </c>
      <c r="H217" s="102" t="n">
        <f>IF(($D131+30)&lt;=TODAY(),"Delayed",0)</f>
        <v>0.0</v>
      </c>
      <c r="I217" s="102" t="n">
        <f>IF(($D131+60)&lt;=TODAY(),"Delayed",0)</f>
        <v>0.0</v>
      </c>
      <c r="J217" s="101" t="n">
        <f>IF(($D131+90)&lt;=TODAY(),"Delayed",0)</f>
        <v>0.0</v>
      </c>
      <c r="K217" s="101" t="n">
        <f>IF(($D131+120)&lt;=TODAY(),"Delayed",0)</f>
        <v>0.0</v>
      </c>
      <c r="L217" s="101" t="n">
        <f>IF(($D131+150)&lt;=TODAY(),"Delayed",0)</f>
        <v>0.0</v>
      </c>
      <c r="M217" s="101" t="n">
        <v>5950000.0</v>
      </c>
      <c r="N217" s="103" t="s">
        <v>246</v>
      </c>
      <c r="O217"/>
      <c r="P217" s="104"/>
    </row>
    <row r="218">
      <c r="A218" s="98" t="n">
        <v>133.0</v>
      </c>
      <c r="B218" s="98" t="s">
        <v>8</v>
      </c>
      <c r="C218" s="105" t="s">
        <v>251</v>
      </c>
      <c r="D218" s="100" t="n">
        <v>44832.0</v>
      </c>
      <c r="E218" s="98" t="s">
        <v>131</v>
      </c>
      <c r="F218" s="98" t="s">
        <v>14</v>
      </c>
      <c r="G218" s="101" t="n">
        <v>1450000.0</v>
      </c>
      <c r="H218" s="102" t="n">
        <f>IF(($D134+30)&lt;=TODAY(),"Delayed",0)</f>
        <v>0.0</v>
      </c>
      <c r="I218" s="102" t="n">
        <f>IF(($D134+60)&lt;=TODAY(),"Delayed",0)</f>
        <v>0.0</v>
      </c>
      <c r="J218" s="101" t="n">
        <f>IF(($D134+90)&lt;=TODAY(),"Delayed",0)</f>
        <v>0.0</v>
      </c>
      <c r="K218" s="101" t="n">
        <f>IF(($D134+120)&lt;=TODAY(),"Delayed",0)</f>
        <v>0.0</v>
      </c>
      <c r="L218" s="101" t="n">
        <f>IF(($D134+150)&lt;=TODAY(),"Delayed",0)</f>
        <v>0.0</v>
      </c>
      <c r="M218" s="101" t="n">
        <v>6450000.0</v>
      </c>
      <c r="N218" s="103" t="s">
        <v>252</v>
      </c>
      <c r="O218"/>
      <c r="P218" s="104"/>
    </row>
    <row r="219">
      <c r="A219" s="98" t="n">
        <v>134.0</v>
      </c>
      <c r="B219" s="98" t="s">
        <v>8</v>
      </c>
      <c r="C219" s="105" t="s">
        <v>253</v>
      </c>
      <c r="D219" s="100" t="n">
        <v>44832.0</v>
      </c>
      <c r="E219" s="98" t="s">
        <v>131</v>
      </c>
      <c r="F219" s="98" t="s">
        <v>14</v>
      </c>
      <c r="G219" s="101" t="n">
        <v>1450000.0</v>
      </c>
      <c r="H219" s="102" t="n">
        <f>IF(($D135+30)&lt;=TODAY(),"Delayed",0)</f>
        <v>0.0</v>
      </c>
      <c r="I219" s="102" t="n">
        <f>IF(($D135+60)&lt;=TODAY(),"Delayed",0)</f>
        <v>0.0</v>
      </c>
      <c r="J219" s="101" t="n">
        <f>IF(($D135+90)&lt;=TODAY(),"Delayed",0)</f>
        <v>0.0</v>
      </c>
      <c r="K219" s="101" t="n">
        <f>IF(($D135+120)&lt;=TODAY(),"Delayed",0)</f>
        <v>0.0</v>
      </c>
      <c r="L219" s="101" t="n">
        <f>IF(($D135+150)&lt;=TODAY(),"Delayed",0)</f>
        <v>0.0</v>
      </c>
      <c r="M219" s="101" t="n">
        <v>6450000.0</v>
      </c>
      <c r="N219" s="103" t="s">
        <v>254</v>
      </c>
      <c r="O219"/>
      <c r="P219" s="104"/>
    </row>
    <row r="220">
      <c r="A220" s="98" t="n">
        <v>135.0</v>
      </c>
      <c r="B220" s="98" t="s">
        <v>8</v>
      </c>
      <c r="C220" s="105" t="s">
        <v>255</v>
      </c>
      <c r="D220" s="100" t="n">
        <v>44832.0</v>
      </c>
      <c r="E220" s="98" t="s">
        <v>131</v>
      </c>
      <c r="F220" s="98" t="s">
        <v>14</v>
      </c>
      <c r="G220" s="101" t="n">
        <v>1450000.0</v>
      </c>
      <c r="H220" s="102" t="n">
        <f>IF(($D136+30)&lt;=TODAY(),"Delayed",0)</f>
        <v>0.0</v>
      </c>
      <c r="I220" s="102" t="n">
        <f>IF(($D136+60)&lt;=TODAY(),"Delayed",0)</f>
        <v>0.0</v>
      </c>
      <c r="J220" s="101" t="n">
        <f>IF(($D136+90)&lt;=TODAY(),"Delayed",0)</f>
        <v>0.0</v>
      </c>
      <c r="K220" s="101" t="n">
        <f>IF(($D136+120)&lt;=TODAY(),"Delayed",0)</f>
        <v>0.0</v>
      </c>
      <c r="L220" s="101" t="n">
        <f>IF(($D136+150)&lt;=TODAY(),"Delayed",0)</f>
        <v>0.0</v>
      </c>
      <c r="M220" s="101" t="n">
        <v>6450000.0</v>
      </c>
      <c r="N220" s="103" t="s">
        <v>256</v>
      </c>
      <c r="O220"/>
      <c r="P220" s="104"/>
    </row>
    <row r="221">
      <c r="A221" s="98" t="n">
        <v>137.0</v>
      </c>
      <c r="B221" s="98" t="s">
        <v>8</v>
      </c>
      <c r="C221" s="105" t="s">
        <v>259</v>
      </c>
      <c r="D221" s="100" t="n">
        <v>44833.0</v>
      </c>
      <c r="E221" s="98" t="s">
        <v>191</v>
      </c>
      <c r="F221" s="98" t="s">
        <v>14</v>
      </c>
      <c r="G221" s="101" t="n">
        <v>1450000.0</v>
      </c>
      <c r="H221" s="102" t="n">
        <f>IF(($D138+30)&lt;=TODAY(),"Delayed",0)</f>
        <v>0.0</v>
      </c>
      <c r="I221" s="102" t="n">
        <f>IF(($D138+60)&lt;=TODAY(),"Delayed",0)</f>
        <v>0.0</v>
      </c>
      <c r="J221" s="101" t="n">
        <f>IF(($D138+90)&lt;=TODAY(),"Delayed",0)</f>
        <v>0.0</v>
      </c>
      <c r="K221" s="101" t="n">
        <f>IF(($D138+120)&lt;=TODAY(),"Delayed",0)</f>
        <v>0.0</v>
      </c>
      <c r="L221" s="101" t="n">
        <f>IF(($D138+150)&lt;=TODAY(),"Delayed",0)</f>
        <v>0.0</v>
      </c>
      <c r="M221" s="101" t="n">
        <v>6450000.0</v>
      </c>
      <c r="N221" s="103" t="s">
        <v>260</v>
      </c>
      <c r="O221"/>
      <c r="P221" s="104"/>
    </row>
    <row r="222">
      <c r="A222" s="98" t="n">
        <v>138.0</v>
      </c>
      <c r="B222" s="98" t="s">
        <v>8</v>
      </c>
      <c r="C222" s="105" t="s">
        <v>261</v>
      </c>
      <c r="D222" s="100" t="n">
        <v>44838.0</v>
      </c>
      <c r="E222" s="98" t="s">
        <v>26</v>
      </c>
      <c r="F222" s="98" t="s">
        <v>14</v>
      </c>
      <c r="G222" s="101" t="n">
        <v>1450000.0</v>
      </c>
      <c r="H222" s="102" t="n">
        <f>IF(($D139+30)&lt;=TODAY(),"Delayed",0)</f>
        <v>0.0</v>
      </c>
      <c r="I222" s="102" t="n">
        <f>IF(($D139+60)&lt;=TODAY(),"Delayed",0)</f>
        <v>0.0</v>
      </c>
      <c r="J222" s="101" t="n">
        <f>IF(($D139+90)&lt;=TODAY(),"Delayed",0)</f>
        <v>0.0</v>
      </c>
      <c r="K222" s="101" t="n">
        <f>IF(($D139+120)&lt;=TODAY(),"Delayed",0)</f>
        <v>0.0</v>
      </c>
      <c r="L222" s="101" t="n">
        <f>IF(($D139+150)&lt;=TODAY(),"Delayed",0)</f>
        <v>0.0</v>
      </c>
      <c r="M222" s="101" t="n">
        <v>6250000.0</v>
      </c>
      <c r="N222" s="103" t="s">
        <v>439</v>
      </c>
      <c r="O222"/>
      <c r="P222" s="104"/>
    </row>
    <row r="223">
      <c r="A223" s="98" t="n">
        <v>139.0</v>
      </c>
      <c r="B223" s="98" t="s">
        <v>8</v>
      </c>
      <c r="C223" s="105" t="s">
        <v>263</v>
      </c>
      <c r="D223" s="100" t="n">
        <v>44838.0</v>
      </c>
      <c r="E223" s="98" t="s">
        <v>63</v>
      </c>
      <c r="F223" s="98" t="s">
        <v>14</v>
      </c>
      <c r="G223" s="101" t="n">
        <v>1450000.0</v>
      </c>
      <c r="H223" s="102" t="n">
        <f>IF(($D140+30)&lt;=TODAY(),"Delayed",0)</f>
        <v>0.0</v>
      </c>
      <c r="I223" s="102" t="n">
        <f>IF(($D140+60)&lt;=TODAY(),"Delayed",0)</f>
        <v>0.0</v>
      </c>
      <c r="J223" s="101" t="n">
        <f>IF(($D140+90)&lt;=TODAY(),"Delayed",0)</f>
        <v>0.0</v>
      </c>
      <c r="K223" s="101" t="n">
        <f>IF(($D140+120)&lt;=TODAY(),"Delayed",0)</f>
        <v>0.0</v>
      </c>
      <c r="L223" s="101" t="n">
        <f>IF(($D140+150)&lt;=TODAY(),"Delayed",0)</f>
        <v>0.0</v>
      </c>
      <c r="M223" s="101" t="n">
        <v>6450000.0</v>
      </c>
      <c r="N223" s="103" t="s">
        <v>107</v>
      </c>
      <c r="O223"/>
      <c r="P223" s="104"/>
    </row>
    <row r="224">
      <c r="A224" s="98" t="n">
        <v>140.0</v>
      </c>
      <c r="B224" s="98" t="s">
        <v>8</v>
      </c>
      <c r="C224" s="105" t="s">
        <v>264</v>
      </c>
      <c r="D224" s="100" t="n">
        <v>44838.0</v>
      </c>
      <c r="E224" s="98" t="s">
        <v>20</v>
      </c>
      <c r="F224" s="98" t="s">
        <v>14</v>
      </c>
      <c r="G224" s="101" t="n">
        <v>1450000.0</v>
      </c>
      <c r="H224" s="102" t="n">
        <f>IF(($D141+30)&lt;=TODAY(),"Delayed",0)</f>
        <v>0.0</v>
      </c>
      <c r="I224" s="102" t="n">
        <f>IF(($D141+60)&lt;=TODAY(),"Delayed",0)</f>
        <v>0.0</v>
      </c>
      <c r="J224" s="101" t="n">
        <f>IF(($D141+90)&lt;=TODAY(),"Delayed",0)</f>
        <v>0.0</v>
      </c>
      <c r="K224" s="101" t="n">
        <f>IF(($D141+120)&lt;=TODAY(),"Delayed",0)</f>
        <v>0.0</v>
      </c>
      <c r="L224" s="101" t="n">
        <f>IF(($D141+150)&lt;=TODAY(),"Delayed",0)</f>
        <v>0.0</v>
      </c>
      <c r="M224" s="101" t="n">
        <v>6450000.0</v>
      </c>
      <c r="N224" s="103" t="s">
        <v>265</v>
      </c>
      <c r="O224"/>
      <c r="P224" s="104"/>
    </row>
    <row r="225">
      <c r="A225" s="98" t="n">
        <v>141.0</v>
      </c>
      <c r="B225" s="98" t="s">
        <v>8</v>
      </c>
      <c r="C225" s="105" t="s">
        <v>266</v>
      </c>
      <c r="D225" s="100" t="n">
        <v>44839.0</v>
      </c>
      <c r="E225" s="98" t="s">
        <v>10</v>
      </c>
      <c r="F225" s="98" t="s">
        <v>14</v>
      </c>
      <c r="G225" s="101" t="n">
        <v>1000000.0</v>
      </c>
      <c r="H225" s="102" t="n">
        <f>IF(($D142+30)&lt;=TODAY(),"Delayed",0)</f>
        <v>0.0</v>
      </c>
      <c r="I225" s="102" t="n">
        <f>IF(($D142+60)&lt;=TODAY(),"Delayed",0)</f>
        <v>0.0</v>
      </c>
      <c r="J225" s="101" t="n">
        <f>IF(($D142+90)&lt;=TODAY(),"Delayed",0)</f>
        <v>0.0</v>
      </c>
      <c r="K225" s="101" t="n">
        <f>IF(($D142+120)&lt;=TODAY(),"Delayed",0)</f>
        <v>0.0</v>
      </c>
      <c r="L225" s="101" t="n">
        <f>IF(($D142+150)&lt;=TODAY(),"Delayed",0)</f>
        <v>0.0</v>
      </c>
      <c r="M225" s="101" t="n">
        <v>6450000.0</v>
      </c>
      <c r="N225" s="103" t="s">
        <v>267</v>
      </c>
      <c r="O225"/>
      <c r="P225" s="104"/>
    </row>
    <row r="226">
      <c r="A226" s="98" t="n">
        <v>142.0</v>
      </c>
      <c r="B226" s="98" t="s">
        <v>8</v>
      </c>
      <c r="C226" s="105" t="s">
        <v>266</v>
      </c>
      <c r="D226" s="100" t="n">
        <v>44839.0</v>
      </c>
      <c r="E226" s="98" t="s">
        <v>10</v>
      </c>
      <c r="F226" s="98" t="s">
        <v>14</v>
      </c>
      <c r="G226" s="101" t="n">
        <v>1000000.0</v>
      </c>
      <c r="H226" s="102" t="n">
        <f>IF(($D143+30)&lt;=TODAY(),"Delayed",0)</f>
        <v>0.0</v>
      </c>
      <c r="I226" s="102" t="n">
        <f>IF(($D143+60)&lt;=TODAY(),"Delayed",0)</f>
        <v>0.0</v>
      </c>
      <c r="J226" s="101" t="n">
        <f>IF(($D143+90)&lt;=TODAY(),"Delayed",0)</f>
        <v>0.0</v>
      </c>
      <c r="K226" s="101" t="n">
        <f>IF(($D143+120)&lt;=TODAY(),"Delayed",0)</f>
        <v>0.0</v>
      </c>
      <c r="L226" s="101" t="n">
        <f>IF(($D143+150)&lt;=TODAY(),"Delayed",0)</f>
        <v>0.0</v>
      </c>
      <c r="M226" s="101" t="n">
        <v>6450000.0</v>
      </c>
      <c r="N226" s="103" t="s">
        <v>267</v>
      </c>
      <c r="O226"/>
      <c r="P226" s="104"/>
    </row>
    <row r="227">
      <c r="A227" s="98" t="n">
        <v>143.0</v>
      </c>
      <c r="B227" s="98" t="s">
        <v>8</v>
      </c>
      <c r="C227" s="105" t="s">
        <v>268</v>
      </c>
      <c r="D227" s="100" t="n">
        <v>44842.0</v>
      </c>
      <c r="E227" s="98" t="s">
        <v>10</v>
      </c>
      <c r="F227" s="98" t="s">
        <v>11</v>
      </c>
      <c r="G227" s="101" t="n">
        <v>1450000.0</v>
      </c>
      <c r="H227" s="102" t="n">
        <f>IF(($D144+30)&lt;=TODAY(),"Delayed",0)</f>
        <v>0.0</v>
      </c>
      <c r="I227" s="102" t="n">
        <f>IF(($D144+60)&lt;=TODAY(),"Delayed",0)</f>
        <v>0.0</v>
      </c>
      <c r="J227" s="101" t="n">
        <f>IF(($D144+90)&lt;=TODAY(),"Delayed",0)</f>
        <v>0.0</v>
      </c>
      <c r="K227" s="101" t="n">
        <f>IF(($D144+120)&lt;=TODAY(),"Delayed",0)</f>
        <v>0.0</v>
      </c>
      <c r="L227" s="101" t="n">
        <f>IF(($D144+150)&lt;=TODAY(),"Delayed",0)</f>
        <v>0.0</v>
      </c>
      <c r="M227" s="101" t="n">
        <v>5950000.0</v>
      </c>
      <c r="N227" s="103" t="s">
        <v>269</v>
      </c>
      <c r="O227"/>
      <c r="P227" s="104"/>
    </row>
    <row r="228">
      <c r="A228" s="98" t="n">
        <v>144.0</v>
      </c>
      <c r="B228" s="98" t="s">
        <v>8</v>
      </c>
      <c r="C228" s="105" t="s">
        <v>243</v>
      </c>
      <c r="D228" s="100" t="n">
        <v>44848.0</v>
      </c>
      <c r="E228" s="98" t="s">
        <v>20</v>
      </c>
      <c r="F228" s="98" t="s">
        <v>150</v>
      </c>
      <c r="G228" s="101" t="n">
        <v>1450000.0</v>
      </c>
      <c r="H228" s="102" t="n">
        <f>IF(($D145+30)&lt;=TODAY(),"Delayed",0)</f>
        <v>0.0</v>
      </c>
      <c r="I228" s="102" t="n">
        <f>IF(($D145+60)&lt;=TODAY(),"Delayed",0)</f>
        <v>0.0</v>
      </c>
      <c r="J228" s="101" t="n">
        <f>IF(($D145+90)&lt;=TODAY(),"Delayed",0)</f>
        <v>0.0</v>
      </c>
      <c r="K228" s="101" t="n">
        <f>IF(($D145+120)&lt;=TODAY(),"Delayed",0)</f>
        <v>0.0</v>
      </c>
      <c r="L228" s="101" t="n">
        <f>IF(($D145+150)&lt;=TODAY(),"Delayed",0)</f>
        <v>0.0</v>
      </c>
      <c r="M228" s="101" t="n">
        <v>6450000.0</v>
      </c>
      <c r="N228" s="103" t="s">
        <v>244</v>
      </c>
      <c r="O228"/>
      <c r="P228" s="104"/>
    </row>
    <row r="229">
      <c r="A229" s="98" t="n">
        <v>145.0</v>
      </c>
      <c r="B229" s="98" t="s">
        <v>8</v>
      </c>
      <c r="C229" s="105" t="s">
        <v>270</v>
      </c>
      <c r="D229" s="100" t="n">
        <v>44848.0</v>
      </c>
      <c r="E229" s="98" t="s">
        <v>60</v>
      </c>
      <c r="F229" s="98" t="s">
        <v>14</v>
      </c>
      <c r="G229" s="101" t="n">
        <v>1450000.0</v>
      </c>
      <c r="H229" s="102" t="n">
        <f>IF(($D146+30)&lt;=TODAY(),"Delayed",0)</f>
        <v>0.0</v>
      </c>
      <c r="I229" s="102" t="n">
        <f>IF(($D146+60)&lt;=TODAY(),"Delayed",0)</f>
        <v>0.0</v>
      </c>
      <c r="J229" s="101" t="n">
        <f>IF(($D146+90)&lt;=TODAY(),"Delayed",0)</f>
        <v>0.0</v>
      </c>
      <c r="K229" s="101" t="n">
        <f>IF(($D146+120)&lt;=TODAY(),"Delayed",0)</f>
        <v>0.0</v>
      </c>
      <c r="L229" s="101" t="n">
        <f>IF(($D146+150)&lt;=TODAY(),"Delayed",0)</f>
        <v>0.0</v>
      </c>
      <c r="M229" s="101" t="n">
        <v>6450000.0</v>
      </c>
      <c r="N229" s="103" t="s">
        <v>271</v>
      </c>
      <c r="O229"/>
      <c r="P229" s="104"/>
    </row>
    <row r="230">
      <c r="A230" s="98" t="n">
        <v>146.0</v>
      </c>
      <c r="B230" s="98" t="s">
        <v>8</v>
      </c>
      <c r="C230" s="105" t="s">
        <v>272</v>
      </c>
      <c r="D230" s="100" t="n">
        <v>44859.0</v>
      </c>
      <c r="E230" s="98" t="s">
        <v>20</v>
      </c>
      <c r="F230" s="98" t="s">
        <v>14</v>
      </c>
      <c r="G230" s="101" t="n">
        <v>1450000.0</v>
      </c>
      <c r="H230" s="102" t="n">
        <f>IF(($D147+30)&lt;=TODAY(),"Delayed",0)</f>
        <v>0.0</v>
      </c>
      <c r="I230" s="102" t="n">
        <f>IF(($D147+60)&lt;=TODAY(),"Delayed",0)</f>
        <v>0.0</v>
      </c>
      <c r="J230" s="101" t="n">
        <f>IF(($D147+90)&lt;=TODAY(),"Delayed",0)</f>
        <v>0.0</v>
      </c>
      <c r="K230" s="101" t="n">
        <f>IF(($D147+120)&lt;=TODAY(),"Delayed",0)</f>
        <v>0.0</v>
      </c>
      <c r="L230" s="101" t="n">
        <f>IF(($D147+150)&lt;=TODAY(),"Delayed",0)</f>
        <v>0.0</v>
      </c>
      <c r="M230" s="101" t="n">
        <v>6450000.0</v>
      </c>
      <c r="N230" s="103" t="s">
        <v>273</v>
      </c>
      <c r="O230"/>
      <c r="P230" s="104"/>
    </row>
    <row r="231">
      <c r="A231" s="98" t="n">
        <v>147.0</v>
      </c>
      <c r="B231" s="98" t="s">
        <v>8</v>
      </c>
      <c r="C231" s="105" t="s">
        <v>274</v>
      </c>
      <c r="D231" s="100" t="n">
        <v>44859.0</v>
      </c>
      <c r="E231" s="98" t="s">
        <v>20</v>
      </c>
      <c r="F231" s="98" t="s">
        <v>14</v>
      </c>
      <c r="G231" s="101" t="n">
        <v>1450000.0</v>
      </c>
      <c r="H231" s="102" t="n">
        <f>IF(($D148+30)&lt;=TODAY(),"Delayed",0)</f>
        <v>0.0</v>
      </c>
      <c r="I231" s="102" t="n">
        <f>IF(($D148+60)&lt;=TODAY(),"Delayed",0)</f>
        <v>0.0</v>
      </c>
      <c r="J231" s="101" t="n">
        <f>IF(($D148+90)&lt;=TODAY(),"Delayed",0)</f>
        <v>0.0</v>
      </c>
      <c r="K231" s="101" t="n">
        <f>IF(($D148+120)&lt;=TODAY(),"Delayed",0)</f>
        <v>0.0</v>
      </c>
      <c r="L231" s="101" t="n">
        <f>IF(($D148+150)&lt;=TODAY(),"Delayed",0)</f>
        <v>0.0</v>
      </c>
      <c r="M231" s="101" t="n">
        <v>6450000.0</v>
      </c>
      <c r="N231" s="103" t="s">
        <v>447</v>
      </c>
      <c r="O231"/>
      <c r="P231" s="104"/>
    </row>
    <row r="232">
      <c r="A232" s="98" t="n">
        <v>148.0</v>
      </c>
      <c r="B232" s="98" t="s">
        <v>8</v>
      </c>
      <c r="C232" s="105" t="s">
        <v>275</v>
      </c>
      <c r="D232" s="100" t="n">
        <v>44859.0</v>
      </c>
      <c r="E232" s="98" t="s">
        <v>63</v>
      </c>
      <c r="F232" s="98" t="s">
        <v>14</v>
      </c>
      <c r="G232" s="101" t="n">
        <v>1450000.0</v>
      </c>
      <c r="H232" s="102" t="n">
        <f>IF(($D149+30)&lt;=TODAY(),"Delayed",0)</f>
        <v>0.0</v>
      </c>
      <c r="I232" s="102" t="n">
        <f>IF(($D149+60)&lt;=TODAY(),"Delayed",0)</f>
        <v>0.0</v>
      </c>
      <c r="J232" s="101" t="n">
        <f>IF(($D149+90)&lt;=TODAY(),"Delayed",0)</f>
        <v>0.0</v>
      </c>
      <c r="K232" s="101" t="n">
        <f>IF(($D149+120)&lt;=TODAY(),"Delayed",0)</f>
        <v>0.0</v>
      </c>
      <c r="L232" s="101" t="n">
        <f>IF(($D149+150)&lt;=TODAY(),"Delayed",0)</f>
        <v>0.0</v>
      </c>
      <c r="M232" s="101" t="n">
        <v>6450000.0</v>
      </c>
      <c r="N232" s="103" t="s">
        <v>448</v>
      </c>
      <c r="O232"/>
      <c r="P232" s="104"/>
    </row>
    <row r="233">
      <c r="A233" s="98" t="n">
        <v>149.0</v>
      </c>
      <c r="B233" s="98" t="s">
        <v>8</v>
      </c>
      <c r="C233" s="105" t="s">
        <v>276</v>
      </c>
      <c r="D233" s="100" t="n">
        <v>44859.0</v>
      </c>
      <c r="E233" s="98" t="s">
        <v>63</v>
      </c>
      <c r="F233" s="98" t="s">
        <v>14</v>
      </c>
      <c r="G233" s="101" t="n">
        <v>1450000.0</v>
      </c>
      <c r="H233" s="102" t="n">
        <f>IF(($D150+30)&lt;=TODAY(),"Delayed",0)</f>
        <v>0.0</v>
      </c>
      <c r="I233" s="102" t="n">
        <f>IF(($D150+60)&lt;=TODAY(),"Delayed",0)</f>
        <v>0.0</v>
      </c>
      <c r="J233" s="101" t="n">
        <f>IF(($D150+90)&lt;=TODAY(),"Delayed",0)</f>
        <v>0.0</v>
      </c>
      <c r="K233" s="101" t="n">
        <f>IF(($D150+120)&lt;=TODAY(),"Delayed",0)</f>
        <v>0.0</v>
      </c>
      <c r="L233" s="101" t="n">
        <f>IF(($D150+150)&lt;=TODAY(),"Delayed",0)</f>
        <v>0.0</v>
      </c>
      <c r="M233" s="101" t="n">
        <v>6450000.0</v>
      </c>
      <c r="N233" s="103" t="s">
        <v>277</v>
      </c>
      <c r="O233"/>
      <c r="P233" s="104"/>
    </row>
    <row r="234">
      <c r="A234" s="98" t="n">
        <v>150.0</v>
      </c>
      <c r="B234" s="98" t="s">
        <v>8</v>
      </c>
      <c r="C234" s="105" t="s">
        <v>278</v>
      </c>
      <c r="D234" s="100" t="n">
        <v>44859.0</v>
      </c>
      <c r="E234" s="98" t="s">
        <v>10</v>
      </c>
      <c r="F234" s="98" t="s">
        <v>14</v>
      </c>
      <c r="G234" s="101" t="n">
        <v>1450000.0</v>
      </c>
      <c r="H234" s="102" t="n">
        <f>IF(($D151+30)&lt;=TODAY(),"Delayed",0)</f>
        <v>0.0</v>
      </c>
      <c r="I234" s="102" t="n">
        <f>IF(($D151+60)&lt;=TODAY(),"Delayed",0)</f>
        <v>0.0</v>
      </c>
      <c r="J234" s="101" t="n">
        <f>IF(($D151+90)&lt;=TODAY(),"Delayed",0)</f>
        <v>0.0</v>
      </c>
      <c r="K234" s="101" t="n">
        <f>IF(($D151+120)&lt;=TODAY(),"Delayed",0)</f>
        <v>0.0</v>
      </c>
      <c r="L234" s="101" t="n">
        <f>IF(($D151+150)&lt;=TODAY(),"Delayed",0)</f>
        <v>0.0</v>
      </c>
      <c r="M234" s="101" t="n">
        <v>6450000.0</v>
      </c>
      <c r="N234" s="103" t="s">
        <v>279</v>
      </c>
      <c r="O234"/>
      <c r="P234" s="104"/>
    </row>
    <row r="235">
      <c r="A235" s="98" t="n">
        <v>22.0</v>
      </c>
      <c r="B235" s="106" t="s">
        <v>8</v>
      </c>
      <c r="C235" s="107" t="s">
        <v>51</v>
      </c>
      <c r="D235" s="108" t="n">
        <v>44794.0</v>
      </c>
      <c r="E235" s="109" t="s">
        <v>52</v>
      </c>
      <c r="F235" s="106" t="s">
        <v>14</v>
      </c>
      <c r="G235" s="101" t="n">
        <v>1450000.0</v>
      </c>
      <c r="H235" s="101" t="n">
        <v>1000000.0</v>
      </c>
      <c r="I235" s="101" t="n">
        <f>IF(($D23+60)&lt;=TODAY(),"Delayed",0)</f>
        <v>0.0</v>
      </c>
      <c r="J235" s="101" t="n">
        <f>IF(($D23+90)&lt;=TODAY(),"Delayed",0)</f>
        <v>0.0</v>
      </c>
      <c r="K235" s="101" t="n">
        <f>IF(($D23+120)&lt;=TODAY(),"Delayed",0)</f>
        <v>0.0</v>
      </c>
      <c r="L235" s="101" t="n">
        <f>IF(($D23+150)&lt;=TODAY(),"Delayed",0)</f>
        <v>0.0</v>
      </c>
      <c r="M235" s="102" t="n">
        <v>6450000.0</v>
      </c>
      <c r="N235" s="110" t="s">
        <v>53</v>
      </c>
      <c r="O235"/>
      <c r="P235" s="104"/>
    </row>
    <row r="236">
      <c r="A236" s="98" t="n">
        <v>25.0</v>
      </c>
      <c r="B236" s="98" t="s">
        <v>8</v>
      </c>
      <c r="C236" s="105" t="s">
        <v>59</v>
      </c>
      <c r="D236" s="100" t="n">
        <v>44795.0</v>
      </c>
      <c r="E236" s="98" t="s">
        <v>60</v>
      </c>
      <c r="F236" s="98" t="s">
        <v>14</v>
      </c>
      <c r="G236" s="101" t="n">
        <v>1450000.0</v>
      </c>
      <c r="H236" s="101" t="n">
        <v>1000000.0</v>
      </c>
      <c r="I236" s="102" t="n">
        <f>IF(($D26+60)&lt;=TODAY(),"Delayed",0)</f>
        <v>0.0</v>
      </c>
      <c r="J236" s="101" t="n">
        <f>IF(($D26+90)&lt;=TODAY(),"Delayed",0)</f>
        <v>0.0</v>
      </c>
      <c r="K236" s="101" t="n">
        <f>IF(($D26+120)&lt;=TODAY(),"Delayed",0)</f>
        <v>0.0</v>
      </c>
      <c r="L236" s="101" t="n">
        <f>IF(($D26+150)&lt;=TODAY(),"Delayed",0)</f>
        <v>0.0</v>
      </c>
      <c r="M236" s="101" t="n">
        <v>6450000.0</v>
      </c>
      <c r="N236" s="111" t="s">
        <v>61</v>
      </c>
      <c r="O236"/>
      <c r="P236" s="104"/>
    </row>
    <row r="237">
      <c r="A237" s="98" t="n">
        <v>64.0</v>
      </c>
      <c r="B237" s="98" t="s">
        <v>8</v>
      </c>
      <c r="C237" s="105" t="s">
        <v>130</v>
      </c>
      <c r="D237" s="112" t="n">
        <v>44799.0</v>
      </c>
      <c r="E237" s="105" t="s">
        <v>131</v>
      </c>
      <c r="F237" s="105" t="s">
        <v>14</v>
      </c>
      <c r="G237" s="113" t="n">
        <v>1450000.0</v>
      </c>
      <c r="H237" s="114" t="n">
        <v>1000000.0</v>
      </c>
      <c r="I237" s="113" t="n">
        <f>IF(($D65+60)&lt;=TODAY(),"Delayed",0)</f>
        <v>0.0</v>
      </c>
      <c r="J237" s="101" t="n">
        <f>IF(($D65+90)&lt;=TODAY(),"Delayed",0)</f>
        <v>0.0</v>
      </c>
      <c r="K237" s="101" t="n">
        <f>IF(($D65+120)&lt;=TODAY(),"Delayed",0)</f>
        <v>0.0</v>
      </c>
      <c r="L237" s="101" t="n">
        <f>IF(($D65+150)&lt;=TODAY(),"Delayed",0)</f>
        <v>0.0</v>
      </c>
      <c r="M237" s="101" t="n">
        <v>6450000.0</v>
      </c>
      <c r="N237" s="103" t="s">
        <v>132</v>
      </c>
      <c r="O237"/>
      <c r="P237" s="104"/>
    </row>
    <row r="238">
      <c r="A238" s="98" t="n">
        <v>65.0</v>
      </c>
      <c r="B238" s="98" t="s">
        <v>8</v>
      </c>
      <c r="C238" s="105" t="s">
        <v>130</v>
      </c>
      <c r="D238" s="112" t="n">
        <v>44799.0</v>
      </c>
      <c r="E238" s="105" t="s">
        <v>131</v>
      </c>
      <c r="F238" s="105" t="s">
        <v>14</v>
      </c>
      <c r="G238" s="113" t="n">
        <v>1450000.0</v>
      </c>
      <c r="H238" s="114" t="n">
        <v>1000000.0</v>
      </c>
      <c r="I238" s="113" t="n">
        <f>IF(($D66+60)&lt;=TODAY(),"Delayed",0)</f>
        <v>0.0</v>
      </c>
      <c r="J238" s="101" t="n">
        <f>IF(($D66+90)&lt;=TODAY(),"Delayed",0)</f>
        <v>0.0</v>
      </c>
      <c r="K238" s="101" t="n">
        <f>IF(($D66+120)&lt;=TODAY(),"Delayed",0)</f>
        <v>0.0</v>
      </c>
      <c r="L238" s="101" t="n">
        <f>IF(($D66+150)&lt;=TODAY(),"Delayed",0)</f>
        <v>0.0</v>
      </c>
      <c r="M238" s="101" t="n">
        <v>6450000.0</v>
      </c>
      <c r="N238" s="103" t="s">
        <v>132</v>
      </c>
      <c r="O238"/>
      <c r="P238" s="104"/>
    </row>
    <row r="239">
      <c r="A239" s="98" t="n">
        <v>68.0</v>
      </c>
      <c r="B239" s="106" t="s">
        <v>8</v>
      </c>
      <c r="C239" s="115" t="s">
        <v>137</v>
      </c>
      <c r="D239" s="116" t="n">
        <v>44799.0</v>
      </c>
      <c r="E239" s="115" t="s">
        <v>131</v>
      </c>
      <c r="F239" s="115" t="s">
        <v>14</v>
      </c>
      <c r="G239" s="113" t="n">
        <v>1450000.0</v>
      </c>
      <c r="H239" s="109" t="n">
        <v>1000000.0</v>
      </c>
      <c r="I239" s="113" t="n">
        <f>IF(($D69+60)&lt;=TODAY(),"Delayed",0)</f>
        <v>0.0</v>
      </c>
      <c r="J239" s="101" t="n">
        <f>IF(($D69+90)&lt;=TODAY(),"Delayed",0)</f>
        <v>0.0</v>
      </c>
      <c r="K239" s="101" t="n">
        <f>IF(($D69+120)&lt;=TODAY(),"Delayed",0)</f>
        <v>0.0</v>
      </c>
      <c r="L239" s="101" t="n">
        <f>IF(($D69+150)&lt;=TODAY(),"Delayed",0)</f>
        <v>0.0</v>
      </c>
      <c r="M239" s="101" t="n">
        <v>6450000.0</v>
      </c>
      <c r="N239" s="117" t="s">
        <v>138</v>
      </c>
      <c r="O239"/>
      <c r="P239" s="104"/>
    </row>
    <row r="240">
      <c r="A240" s="98" t="n">
        <v>79.0</v>
      </c>
      <c r="B240" s="98" t="s">
        <v>8</v>
      </c>
      <c r="C240" s="105" t="s">
        <v>157</v>
      </c>
      <c r="D240" s="100" t="n">
        <v>44801.0</v>
      </c>
      <c r="E240" s="98" t="s">
        <v>131</v>
      </c>
      <c r="F240" s="98" t="s">
        <v>14</v>
      </c>
      <c r="G240" s="101" t="n">
        <v>1450000.0</v>
      </c>
      <c r="H240" s="101" t="n">
        <v>1000000.0</v>
      </c>
      <c r="I240" s="101" t="n">
        <f>IF(($D80+60)&lt;=TODAY(),"Delayed",0)</f>
        <v>0.0</v>
      </c>
      <c r="J240" s="101" t="n">
        <f>IF(($D80+90)&lt;=TODAY(),"Delayed",0)</f>
        <v>0.0</v>
      </c>
      <c r="K240" s="101" t="n">
        <f>IF(($D80+120)&lt;=TODAY(),"Delayed",0)</f>
        <v>0.0</v>
      </c>
      <c r="L240" s="101" t="n">
        <f>IF(($D80+150)&lt;=TODAY(),"Delayed",0)</f>
        <v>0.0</v>
      </c>
      <c r="M240" s="101" t="n">
        <v>6450000.0</v>
      </c>
      <c r="N240" s="103" t="s">
        <v>158</v>
      </c>
      <c r="O240"/>
      <c r="P240" s="104"/>
    </row>
    <row r="241">
      <c r="A241" s="98" t="n">
        <v>82.0</v>
      </c>
      <c r="B241" s="106" t="s">
        <v>8</v>
      </c>
      <c r="C241" s="115" t="s">
        <v>163</v>
      </c>
      <c r="D241" s="118" t="n">
        <v>44801.0</v>
      </c>
      <c r="E241" s="106" t="s">
        <v>131</v>
      </c>
      <c r="F241" s="106" t="s">
        <v>14</v>
      </c>
      <c r="G241" s="101" t="n">
        <v>1450000.0</v>
      </c>
      <c r="H241" s="101" t="n">
        <v>1000000.0</v>
      </c>
      <c r="I241" s="101" t="n">
        <f>IF(($D83+60)&lt;=TODAY(),"Delayed",0)</f>
        <v>0.0</v>
      </c>
      <c r="J241" s="101" t="n">
        <f>IF(($D83+90)&lt;=TODAY(),"Delayed",0)</f>
        <v>0.0</v>
      </c>
      <c r="K241" s="101" t="n">
        <f>IF(($D83+120)&lt;=TODAY(),"Delayed",0)</f>
        <v>0.0</v>
      </c>
      <c r="L241" s="101" t="n">
        <f>IF(($D83+150)&lt;=TODAY(),"Delayed",0)</f>
        <v>0.0</v>
      </c>
      <c r="M241" s="101" t="n">
        <v>6450000.0</v>
      </c>
      <c r="N241" s="117" t="s">
        <v>164</v>
      </c>
      <c r="O241"/>
      <c r="P241" s="104"/>
    </row>
    <row r="242">
      <c r="A242" s="98" t="n">
        <v>83.0</v>
      </c>
      <c r="B242" s="98" t="s">
        <v>8</v>
      </c>
      <c r="C242" s="105" t="s">
        <v>165</v>
      </c>
      <c r="D242" s="100" t="n">
        <v>44803.0</v>
      </c>
      <c r="E242" s="98" t="s">
        <v>166</v>
      </c>
      <c r="F242" s="98" t="s">
        <v>14</v>
      </c>
      <c r="G242" s="101" t="n">
        <v>1450000.0</v>
      </c>
      <c r="H242" s="101" t="n">
        <v>1000000.0</v>
      </c>
      <c r="I242" s="102" t="n">
        <f>IF(($D84+60)&lt;=TODAY(),"Delayed",0)</f>
        <v>0.0</v>
      </c>
      <c r="J242" s="101" t="n">
        <f>IF(($D84+90)&lt;=TODAY(),"Delayed",0)</f>
        <v>0.0</v>
      </c>
      <c r="K242" s="101" t="n">
        <f>IF(($D84+120)&lt;=TODAY(),"Delayed",0)</f>
        <v>0.0</v>
      </c>
      <c r="L242" s="101" t="n">
        <f>IF(($D84+150)&lt;=TODAY(),"Delayed",0)</f>
        <v>0.0</v>
      </c>
      <c r="M242" s="101" t="n">
        <v>6450000.0</v>
      </c>
      <c r="N242" s="103" t="s">
        <v>167</v>
      </c>
      <c r="O242"/>
      <c r="P242" s="104"/>
    </row>
    <row r="243">
      <c r="A243" s="98" t="n">
        <v>85.0</v>
      </c>
      <c r="B243" s="98" t="s">
        <v>8</v>
      </c>
      <c r="C243" s="115" t="s">
        <v>170</v>
      </c>
      <c r="D243" s="118" t="n">
        <v>44803.0</v>
      </c>
      <c r="E243" s="106" t="s">
        <v>171</v>
      </c>
      <c r="F243" s="106" t="s">
        <v>14</v>
      </c>
      <c r="G243" s="101" t="n">
        <v>1450000.0</v>
      </c>
      <c r="H243" s="101" t="n">
        <v>2200000.0</v>
      </c>
      <c r="I243" s="102" t="n">
        <f>IF(($D86+60)&lt;=TODAY(),"Delayed",0)</f>
        <v>0.0</v>
      </c>
      <c r="J243" s="101" t="n">
        <f>IF(($D86+90)&lt;=TODAY(),"Delayed",0)</f>
        <v>0.0</v>
      </c>
      <c r="K243" s="101" t="n">
        <f>IF(($D86+120)&lt;=TODAY(),"Delayed",0)</f>
        <v>0.0</v>
      </c>
      <c r="L243" s="101" t="n">
        <f>IF(($D86+150)&lt;=TODAY(),"Delayed",0)</f>
        <v>0.0</v>
      </c>
      <c r="M243" s="101" t="n">
        <v>6450000.0</v>
      </c>
      <c r="N243" s="117" t="s">
        <v>172</v>
      </c>
      <c r="O243"/>
      <c r="P243" s="104"/>
    </row>
    <row r="244">
      <c r="A244" s="98" t="n">
        <v>91.0</v>
      </c>
      <c r="B244" s="98" t="s">
        <v>8</v>
      </c>
      <c r="C244" s="105" t="s">
        <v>181</v>
      </c>
      <c r="D244" s="100" t="n">
        <v>44804.0</v>
      </c>
      <c r="E244" s="98" t="s">
        <v>57</v>
      </c>
      <c r="F244" s="98" t="s">
        <v>14</v>
      </c>
      <c r="G244" s="101" t="n">
        <v>1450000.0</v>
      </c>
      <c r="H244" s="101" t="n">
        <v>1000000.0</v>
      </c>
      <c r="I244" s="102" t="n">
        <f>IF(($D92+60)&lt;=TODAY(),"Delayed",0)</f>
        <v>0.0</v>
      </c>
      <c r="J244" s="101" t="n">
        <f>IF(($D92+90)&lt;=TODAY(),"Delayed",0)</f>
        <v>0.0</v>
      </c>
      <c r="K244" s="101" t="n">
        <f>IF(($D92+120)&lt;=TODAY(),"Delayed",0)</f>
        <v>0.0</v>
      </c>
      <c r="L244" s="101" t="n">
        <f>IF(($D92+150)&lt;=TODAY(),"Delayed",0)</f>
        <v>0.0</v>
      </c>
      <c r="M244" s="101" t="n">
        <v>6450000.0</v>
      </c>
      <c r="N244" s="103" t="s">
        <v>182</v>
      </c>
      <c r="O244"/>
      <c r="P244" s="104"/>
    </row>
    <row r="245">
      <c r="A245" s="98" t="n">
        <v>92.0</v>
      </c>
      <c r="B245" s="106" t="s">
        <v>8</v>
      </c>
      <c r="C245" s="115" t="s">
        <v>183</v>
      </c>
      <c r="D245" s="118" t="n">
        <v>44804.0</v>
      </c>
      <c r="E245" s="106" t="s">
        <v>10</v>
      </c>
      <c r="F245" s="106" t="s">
        <v>14</v>
      </c>
      <c r="G245" s="101" t="n">
        <v>1450000.0</v>
      </c>
      <c r="H245" s="101" t="n">
        <v>1000000.0</v>
      </c>
      <c r="I245" s="102" t="n">
        <f>IF(($D93+60)&lt;=TODAY(),"Delayed",0)</f>
        <v>0.0</v>
      </c>
      <c r="J245" s="101" t="n">
        <f>IF(($D93+90)&lt;=TODAY(),"Delayed",0)</f>
        <v>0.0</v>
      </c>
      <c r="K245" s="101" t="n">
        <f>IF(($D93+120)&lt;=TODAY(),"Delayed",0)</f>
        <v>0.0</v>
      </c>
      <c r="L245" s="101" t="n">
        <f>IF(($D93+150)&lt;=TODAY(),"Delayed",0)</f>
        <v>0.0</v>
      </c>
      <c r="M245" s="101" t="n">
        <v>6450000.0</v>
      </c>
      <c r="N245" s="117" t="s">
        <v>184</v>
      </c>
      <c r="O245"/>
      <c r="P245" s="104"/>
    </row>
    <row r="246">
      <c r="A246" s="98" t="n">
        <v>93.0</v>
      </c>
      <c r="B246" s="98" t="s">
        <v>8</v>
      </c>
      <c r="C246" s="115" t="s">
        <v>185</v>
      </c>
      <c r="D246" s="118" t="n">
        <v>44806.0</v>
      </c>
      <c r="E246" s="106" t="s">
        <v>10</v>
      </c>
      <c r="F246" s="106" t="s">
        <v>14</v>
      </c>
      <c r="G246" s="101" t="n">
        <v>1450000.0</v>
      </c>
      <c r="H246" s="101" t="n">
        <v>1000000.0</v>
      </c>
      <c r="I246" s="102" t="n">
        <f>IF(($D94+60)&lt;=TODAY(),"Delayed",0)</f>
        <v>0.0</v>
      </c>
      <c r="J246" s="101" t="n">
        <f>IF(($D94+90)&lt;=TODAY(),"Delayed",0)</f>
        <v>0.0</v>
      </c>
      <c r="K246" s="101" t="n">
        <f>IF(($D94+120)&lt;=TODAY(),"Delayed",0)</f>
        <v>0.0</v>
      </c>
      <c r="L246" s="101" t="n">
        <f>IF(($D94+150)&lt;=TODAY(),"Delayed",0)</f>
        <v>0.0</v>
      </c>
      <c r="M246" s="101" t="n">
        <v>6450000.0</v>
      </c>
      <c r="N246" s="117" t="s">
        <v>186</v>
      </c>
      <c r="O246" s="119"/>
      <c r="P246" s="104"/>
    </row>
    <row r="247">
      <c r="A247" s="98" t="n">
        <v>95.0</v>
      </c>
      <c r="B247" s="98" t="s">
        <v>8</v>
      </c>
      <c r="C247" s="115" t="s">
        <v>187</v>
      </c>
      <c r="D247" s="100" t="n">
        <v>44806.0</v>
      </c>
      <c r="E247" s="98" t="s">
        <v>57</v>
      </c>
      <c r="F247" s="98" t="s">
        <v>14</v>
      </c>
      <c r="G247" s="101" t="n">
        <v>1450000.0</v>
      </c>
      <c r="H247" s="101" t="n">
        <v>1000000.0</v>
      </c>
      <c r="I247" s="102" t="n">
        <f>IF(($D96+60)&lt;=TODAY(),"Delayed",0)</f>
        <v>0.0</v>
      </c>
      <c r="J247" s="101" t="n">
        <f>IF(($D96+90)&lt;=TODAY(),"Delayed",0)</f>
        <v>0.0</v>
      </c>
      <c r="K247" s="101" t="n">
        <f>IF(($D96+120)&lt;=TODAY(),"Delayed",0)</f>
        <v>0.0</v>
      </c>
      <c r="L247" s="101" t="n">
        <f>IF(($D96+150)&lt;=TODAY(),"Delayed",0)</f>
        <v>0.0</v>
      </c>
      <c r="M247" s="101" t="n">
        <v>6450000.0</v>
      </c>
      <c r="N247" s="103" t="s">
        <v>439</v>
      </c>
      <c r="O247"/>
      <c r="P247" s="104"/>
    </row>
    <row r="248">
      <c r="A248" s="98" t="n">
        <v>96.0</v>
      </c>
      <c r="B248" s="106" t="s">
        <v>8</v>
      </c>
      <c r="C248" s="115" t="s">
        <v>188</v>
      </c>
      <c r="D248" s="118" t="n">
        <v>44806.0</v>
      </c>
      <c r="E248" s="106" t="s">
        <v>63</v>
      </c>
      <c r="F248" s="106" t="s">
        <v>14</v>
      </c>
      <c r="G248" s="101" t="n">
        <v>1450000.0</v>
      </c>
      <c r="H248" s="101" t="n">
        <v>1000000.0</v>
      </c>
      <c r="I248" s="101" t="n">
        <f>IF(($D97+60)&lt;=TODAY(),"Delayed",0)</f>
        <v>0.0</v>
      </c>
      <c r="J248" s="101" t="n">
        <f>IF(($D97+90)&lt;=TODAY(),"Delayed",0)</f>
        <v>0.0</v>
      </c>
      <c r="K248" s="101" t="n">
        <f>IF(($D97+120)&lt;=TODAY(),"Delayed",0)</f>
        <v>0.0</v>
      </c>
      <c r="L248" s="101" t="n">
        <f>IF(($D97+150)&lt;=TODAY(),"Delayed",0)</f>
        <v>0.0</v>
      </c>
      <c r="M248" s="101" t="n">
        <v>6450000.0</v>
      </c>
      <c r="N248" s="117" t="s">
        <v>189</v>
      </c>
      <c r="O248"/>
      <c r="P248" s="104"/>
    </row>
    <row r="249">
      <c r="A249" s="98" t="n">
        <v>97.0</v>
      </c>
      <c r="B249" s="106" t="s">
        <v>8</v>
      </c>
      <c r="C249" s="115" t="s">
        <v>190</v>
      </c>
      <c r="D249" s="118" t="n">
        <v>44806.0</v>
      </c>
      <c r="E249" s="106" t="s">
        <v>191</v>
      </c>
      <c r="F249" s="106" t="s">
        <v>14</v>
      </c>
      <c r="G249" s="101" t="n">
        <v>1450000.0</v>
      </c>
      <c r="H249" s="101" t="n">
        <v>1000000.0</v>
      </c>
      <c r="I249" s="102" t="n">
        <f>IF(($D98+60)&lt;=TODAY(),"Delayed",0)</f>
        <v>0.0</v>
      </c>
      <c r="J249" s="101" t="n">
        <f>IF(($D98+90)&lt;=TODAY(),"Delayed",0)</f>
        <v>0.0</v>
      </c>
      <c r="K249" s="101" t="n">
        <f>IF(($D98+120)&lt;=TODAY(),"Delayed",0)</f>
        <v>0.0</v>
      </c>
      <c r="L249" s="101" t="n">
        <f>IF(($D98+150)&lt;=TODAY(),"Delayed",0)</f>
        <v>0.0</v>
      </c>
      <c r="M249" s="101" t="n">
        <v>6450000.0</v>
      </c>
      <c r="N249" s="117" t="s">
        <v>192</v>
      </c>
      <c r="O249"/>
      <c r="P249" s="104"/>
    </row>
    <row r="250">
      <c r="A250" s="98" t="n">
        <v>98.0</v>
      </c>
      <c r="B250" s="98" t="s">
        <v>8</v>
      </c>
      <c r="C250" s="115" t="s">
        <v>193</v>
      </c>
      <c r="D250" s="100" t="n">
        <v>44806.0</v>
      </c>
      <c r="E250" s="98" t="s">
        <v>10</v>
      </c>
      <c r="F250" s="98" t="s">
        <v>14</v>
      </c>
      <c r="G250" s="101" t="n">
        <v>1450000.0</v>
      </c>
      <c r="H250" s="101" t="n">
        <v>1000000.0</v>
      </c>
      <c r="I250" s="102" t="n">
        <f>IF(($D99+60)&lt;=TODAY(),"Delayed",0)</f>
        <v>0.0</v>
      </c>
      <c r="J250" s="101" t="n">
        <f>IF(($D99+90)&lt;=TODAY(),"Delayed",0)</f>
        <v>0.0</v>
      </c>
      <c r="K250" s="101" t="n">
        <f>IF(($D99+120)&lt;=TODAY(),"Delayed",0)</f>
        <v>0.0</v>
      </c>
      <c r="L250" s="101" t="n">
        <f>IF(($D99+150)&lt;=TODAY(),"Delayed",0)</f>
        <v>0.0</v>
      </c>
      <c r="M250" s="101" t="n">
        <v>6450000.0</v>
      </c>
      <c r="N250" s="103" t="s">
        <v>194</v>
      </c>
      <c r="O250"/>
      <c r="P250" s="104"/>
    </row>
    <row r="251">
      <c r="A251" s="98" t="n">
        <v>99.0</v>
      </c>
      <c r="B251" s="98" t="s">
        <v>8</v>
      </c>
      <c r="C251" s="115" t="s">
        <v>195</v>
      </c>
      <c r="D251" s="118" t="n">
        <v>44806.0</v>
      </c>
      <c r="E251" s="106" t="s">
        <v>10</v>
      </c>
      <c r="F251" s="106" t="s">
        <v>14</v>
      </c>
      <c r="G251" s="101" t="n">
        <v>1450000.0</v>
      </c>
      <c r="H251" s="101" t="n">
        <v>1000000.0</v>
      </c>
      <c r="I251" s="102" t="n">
        <f>IF(($D100+60)&lt;=TODAY(),"Delayed",0)</f>
        <v>0.0</v>
      </c>
      <c r="J251" s="101" t="n">
        <f>IF(($D100+90)&lt;=TODAY(),"Delayed",0)</f>
        <v>0.0</v>
      </c>
      <c r="K251" s="101" t="n">
        <f>IF(($D100+120)&lt;=TODAY(),"Delayed",0)</f>
        <v>0.0</v>
      </c>
      <c r="L251" s="101" t="n">
        <f>IF(($D100+150)&lt;=TODAY(),"Delayed",0)</f>
        <v>0.0</v>
      </c>
      <c r="M251" s="101" t="n">
        <v>6450000.0</v>
      </c>
      <c r="N251" s="117" t="s">
        <v>196</v>
      </c>
      <c r="O251"/>
      <c r="P251" s="104"/>
    </row>
    <row r="252">
      <c r="A252" s="98" t="n">
        <v>100.0</v>
      </c>
      <c r="B252" s="98" t="s">
        <v>8</v>
      </c>
      <c r="C252" s="115" t="s">
        <v>197</v>
      </c>
      <c r="D252" s="100" t="n">
        <v>44806.0</v>
      </c>
      <c r="E252" s="98" t="s">
        <v>10</v>
      </c>
      <c r="F252" s="98" t="s">
        <v>14</v>
      </c>
      <c r="G252" s="101" t="n">
        <v>1450000.0</v>
      </c>
      <c r="H252" s="101" t="n">
        <v>1000000.0</v>
      </c>
      <c r="I252" s="102" t="n">
        <f>IF(($D101+60)&lt;=TODAY(),"Delayed",0)</f>
        <v>0.0</v>
      </c>
      <c r="J252" s="101" t="n">
        <f>IF(($D101+90)&lt;=TODAY(),"Delayed",0)</f>
        <v>0.0</v>
      </c>
      <c r="K252" s="101" t="n">
        <f>IF(($D101+120)&lt;=TODAY(),"Delayed",0)</f>
        <v>0.0</v>
      </c>
      <c r="L252" s="101" t="n">
        <f>IF(($D101+150)&lt;=TODAY(),"Delayed",0)</f>
        <v>0.0</v>
      </c>
      <c r="M252" s="101" t="n">
        <v>6450000.0</v>
      </c>
      <c r="N252" s="103" t="s">
        <v>198</v>
      </c>
      <c r="O252"/>
      <c r="P252" s="104"/>
    </row>
    <row r="253">
      <c r="A253" s="98" t="n">
        <v>101.0</v>
      </c>
      <c r="B253" s="106" t="s">
        <v>8</v>
      </c>
      <c r="C253" s="115" t="s">
        <v>199</v>
      </c>
      <c r="D253" s="118" t="n">
        <v>44806.0</v>
      </c>
      <c r="E253" s="106" t="s">
        <v>20</v>
      </c>
      <c r="F253" s="106" t="s">
        <v>14</v>
      </c>
      <c r="G253" s="101" t="n">
        <v>1450000.0</v>
      </c>
      <c r="H253" s="101" t="n">
        <v>1000000.0</v>
      </c>
      <c r="I253" s="102" t="n">
        <f>IF(($D102+60)&lt;=TODAY(),"Delayed",0)</f>
        <v>0.0</v>
      </c>
      <c r="J253" s="101" t="n">
        <f>IF(($D102+90)&lt;=TODAY(),"Delayed",0)</f>
        <v>0.0</v>
      </c>
      <c r="K253" s="101" t="n">
        <f>IF(($D102+120)&lt;=TODAY(),"Delayed",0)</f>
        <v>0.0</v>
      </c>
      <c r="L253" s="101" t="n">
        <f>IF(($D102+150)&lt;=TODAY(),"Delayed",0)</f>
        <v>0.0</v>
      </c>
      <c r="M253" s="101" t="n">
        <v>6450000.0</v>
      </c>
      <c r="N253" s="117" t="s">
        <v>200</v>
      </c>
      <c r="O253"/>
      <c r="P253" s="104"/>
    </row>
    <row r="254">
      <c r="A254" s="98" t="n">
        <v>102.0</v>
      </c>
      <c r="B254" s="98" t="s">
        <v>8</v>
      </c>
      <c r="C254" s="115" t="s">
        <v>201</v>
      </c>
      <c r="D254" s="100" t="n">
        <v>44806.0</v>
      </c>
      <c r="E254" s="98" t="s">
        <v>26</v>
      </c>
      <c r="F254" s="98" t="s">
        <v>14</v>
      </c>
      <c r="G254" s="101" t="n">
        <v>1450000.0</v>
      </c>
      <c r="H254" s="101" t="n">
        <v>1000000.0</v>
      </c>
      <c r="I254" s="102" t="n">
        <f>IF(($D103+60)&lt;=TODAY(),"Delayed",0)</f>
        <v>0.0</v>
      </c>
      <c r="J254" s="101" t="n">
        <f>IF(($D103+90)&lt;=TODAY(),"Delayed",0)</f>
        <v>0.0</v>
      </c>
      <c r="K254" s="101" t="n">
        <f>IF(($D103+120)&lt;=TODAY(),"Delayed",0)</f>
        <v>0.0</v>
      </c>
      <c r="L254" s="101" t="n">
        <f>IF(($D103+150)&lt;=TODAY(),"Delayed",0)</f>
        <v>0.0</v>
      </c>
      <c r="M254" s="101" t="n">
        <v>6450000.0</v>
      </c>
      <c r="N254" s="103" t="s">
        <v>202</v>
      </c>
      <c r="O254"/>
      <c r="P254" s="104"/>
    </row>
    <row r="255">
      <c r="A255" s="98" t="n">
        <v>103.0</v>
      </c>
      <c r="B255" s="106" t="s">
        <v>8</v>
      </c>
      <c r="C255" s="115" t="s">
        <v>201</v>
      </c>
      <c r="D255" s="118" t="n">
        <v>44806.0</v>
      </c>
      <c r="E255" s="106" t="s">
        <v>26</v>
      </c>
      <c r="F255" s="106" t="s">
        <v>14</v>
      </c>
      <c r="G255" s="101" t="n">
        <v>1450000.0</v>
      </c>
      <c r="H255" s="101" t="n">
        <v>1000000.0</v>
      </c>
      <c r="I255" s="102" t="n">
        <f>IF(($D104+60)&lt;=TODAY(),"Delayed",0)</f>
        <v>0.0</v>
      </c>
      <c r="J255" s="101" t="n">
        <f>IF(($D104+90)&lt;=TODAY(),"Delayed",0)</f>
        <v>0.0</v>
      </c>
      <c r="K255" s="101" t="n">
        <f>IF(($D104+120)&lt;=TODAY(),"Delayed",0)</f>
        <v>0.0</v>
      </c>
      <c r="L255" s="101" t="n">
        <f>IF(($D104+150)&lt;=TODAY(),"Delayed",0)</f>
        <v>0.0</v>
      </c>
      <c r="M255" s="101" t="n">
        <v>6450000.0</v>
      </c>
      <c r="N255" s="117" t="s">
        <v>202</v>
      </c>
      <c r="O255"/>
      <c r="P255" s="104"/>
    </row>
    <row r="256">
      <c r="A256" s="98" t="n">
        <v>104.0</v>
      </c>
      <c r="B256" s="106" t="s">
        <v>8</v>
      </c>
      <c r="C256" s="115" t="s">
        <v>69</v>
      </c>
      <c r="D256" s="118" t="n">
        <v>44796.0</v>
      </c>
      <c r="E256" s="106" t="s">
        <v>57</v>
      </c>
      <c r="F256" s="106" t="s">
        <v>14</v>
      </c>
      <c r="G256" s="101" t="n">
        <v>1450000.0</v>
      </c>
      <c r="H256" s="101" t="n">
        <v>1000000.0</v>
      </c>
      <c r="I256" s="102" t="n">
        <f>IF(($D105+60)&lt;=TODAY(),"Delayed",0)</f>
        <v>0.0</v>
      </c>
      <c r="J256" s="101" t="n">
        <f>IF(($D105+90)&lt;=TODAY(),"Delayed",0)</f>
        <v>0.0</v>
      </c>
      <c r="K256" s="101" t="n">
        <f>IF(($D105+120)&lt;=TODAY(),"Delayed",0)</f>
        <v>0.0</v>
      </c>
      <c r="L256" s="101" t="n">
        <f>IF(($D105+150)&lt;=TODAY(),"Delayed",0)</f>
        <v>0.0</v>
      </c>
      <c r="M256" s="101" t="n">
        <v>6450000.0</v>
      </c>
      <c r="N256" s="117" t="s">
        <v>70</v>
      </c>
      <c r="O256"/>
      <c r="P256" s="104"/>
    </row>
    <row r="257">
      <c r="A257" s="98" t="n">
        <v>105.0</v>
      </c>
      <c r="B257" s="98" t="s">
        <v>8</v>
      </c>
      <c r="C257" s="115" t="s">
        <v>203</v>
      </c>
      <c r="D257" s="100" t="n">
        <v>44806.0</v>
      </c>
      <c r="E257" s="98" t="s">
        <v>20</v>
      </c>
      <c r="F257" s="98" t="s">
        <v>14</v>
      </c>
      <c r="G257" s="101" t="n">
        <v>1450000.0</v>
      </c>
      <c r="H257" s="102" t="n">
        <v>1000000.0</v>
      </c>
      <c r="I257" s="102" t="n">
        <f>IF(($D106+60)&lt;=TODAY(),"Delayed",0)</f>
        <v>0.0</v>
      </c>
      <c r="J257" s="101" t="n">
        <f>IF(($D106+90)&lt;=TODAY(),"Delayed",0)</f>
        <v>0.0</v>
      </c>
      <c r="K257" s="101" t="n">
        <f>IF(($D106+120)&lt;=TODAY(),"Delayed",0)</f>
        <v>0.0</v>
      </c>
      <c r="L257" s="101" t="n">
        <f>IF(($D106+150)&lt;=TODAY(),"Delayed",0)</f>
        <v>0.0</v>
      </c>
      <c r="M257" s="101" t="n">
        <v>6450000.0</v>
      </c>
      <c r="N257" s="103" t="s">
        <v>204</v>
      </c>
      <c r="O257"/>
      <c r="P257" s="104"/>
    </row>
    <row r="258">
      <c r="A258" s="98" t="n">
        <v>107.0</v>
      </c>
      <c r="B258" s="106" t="s">
        <v>8</v>
      </c>
      <c r="C258" s="115" t="s">
        <v>208</v>
      </c>
      <c r="D258" s="118" t="n">
        <v>44808.0</v>
      </c>
      <c r="E258" s="106" t="s">
        <v>10</v>
      </c>
      <c r="F258" s="106" t="s">
        <v>14</v>
      </c>
      <c r="G258" s="101" t="n">
        <v>1450000.0</v>
      </c>
      <c r="H258" s="101" t="n">
        <v>1000000.0</v>
      </c>
      <c r="I258" s="102" t="n">
        <f>IF(($D108+60)&lt;=TODAY(),"Delayed",0)</f>
        <v>0.0</v>
      </c>
      <c r="J258" s="101" t="n">
        <f>IF(($D108+90)&lt;=TODAY(),"Delayed",0)</f>
        <v>0.0</v>
      </c>
      <c r="K258" s="101" t="n">
        <f>IF(($D108+120)&lt;=TODAY(),"Delayed",0)</f>
        <v>0.0</v>
      </c>
      <c r="L258" s="101" t="n">
        <f>IF(($D108+150)&lt;=TODAY(),"Delayed",0)</f>
        <v>0.0</v>
      </c>
      <c r="M258" s="101" t="n">
        <v>6450000.0</v>
      </c>
      <c r="N258" s="117" t="s">
        <v>209</v>
      </c>
      <c r="O258"/>
      <c r="P258" s="104"/>
    </row>
    <row r="259">
      <c r="A259" s="98" t="n">
        <v>108.0</v>
      </c>
      <c r="B259" s="98" t="s">
        <v>8</v>
      </c>
      <c r="C259" s="115" t="s">
        <v>210</v>
      </c>
      <c r="D259" s="118" t="n">
        <v>44808.0</v>
      </c>
      <c r="E259" s="106" t="s">
        <v>10</v>
      </c>
      <c r="F259" s="106" t="s">
        <v>14</v>
      </c>
      <c r="G259" s="101" t="n">
        <v>1450000.0</v>
      </c>
      <c r="H259" s="102" t="n">
        <v>1000000.0</v>
      </c>
      <c r="I259" s="102" t="n">
        <f>IF(($D109+60)&lt;=TODAY(),"Delayed",0)</f>
        <v>0.0</v>
      </c>
      <c r="J259" s="101" t="n">
        <f>IF(($D109+90)&lt;=TODAY(),"Delayed",0)</f>
        <v>0.0</v>
      </c>
      <c r="K259" s="101" t="n">
        <f>IF(($D109+120)&lt;=TODAY(),"Delayed",0)</f>
        <v>0.0</v>
      </c>
      <c r="L259" s="101" t="n">
        <f>IF(($D109+150)&lt;=TODAY(),"Delayed",0)</f>
        <v>0.0</v>
      </c>
      <c r="M259" s="101" t="n">
        <v>6450000.0</v>
      </c>
      <c r="N259" s="117" t="s">
        <v>211</v>
      </c>
      <c r="O259"/>
      <c r="P259" s="104"/>
    </row>
    <row r="260">
      <c r="A260" s="98" t="n">
        <v>109.0</v>
      </c>
      <c r="B260" s="98" t="s">
        <v>8</v>
      </c>
      <c r="C260" s="115" t="s">
        <v>212</v>
      </c>
      <c r="D260" s="118" t="n">
        <v>44810.0</v>
      </c>
      <c r="E260" s="106" t="s">
        <v>10</v>
      </c>
      <c r="F260" s="106" t="s">
        <v>14</v>
      </c>
      <c r="G260" s="101" t="n">
        <v>1450000.0</v>
      </c>
      <c r="H260" s="102" t="n">
        <v>1000000.0</v>
      </c>
      <c r="I260" s="102" t="n">
        <f>IF(($D110+60)&lt;=TODAY(),"Delayed",0)</f>
        <v>0.0</v>
      </c>
      <c r="J260" s="101" t="n">
        <f>IF(($D110+90)&lt;=TODAY(),"Delayed",0)</f>
        <v>0.0</v>
      </c>
      <c r="K260" s="101" t="n">
        <f>IF(($D110+120)&lt;=TODAY(),"Delayed",0)</f>
        <v>0.0</v>
      </c>
      <c r="L260" s="101" t="n">
        <f>IF(($D110+150)&lt;=TODAY(),"Delayed",0)</f>
        <v>0.0</v>
      </c>
      <c r="M260" s="101" t="n">
        <v>6450000.0</v>
      </c>
      <c r="N260" s="117" t="s">
        <v>213</v>
      </c>
      <c r="O260"/>
      <c r="P260" s="104"/>
    </row>
    <row r="261">
      <c r="A261" s="98" t="n">
        <v>110.0</v>
      </c>
      <c r="B261" s="98" t="s">
        <v>8</v>
      </c>
      <c r="C261" s="115" t="s">
        <v>212</v>
      </c>
      <c r="D261" s="118" t="n">
        <v>44810.0</v>
      </c>
      <c r="E261" s="106" t="s">
        <v>10</v>
      </c>
      <c r="F261" s="106" t="s">
        <v>14</v>
      </c>
      <c r="G261" s="101" t="n">
        <v>1450000.0</v>
      </c>
      <c r="H261" s="102" t="n">
        <v>1000000.0</v>
      </c>
      <c r="I261" s="102" t="n">
        <f>IF(($D111+60)&lt;=TODAY(),"Delayed",0)</f>
        <v>0.0</v>
      </c>
      <c r="J261" s="101" t="n">
        <f>IF(($D111+90)&lt;=TODAY(),"Delayed",0)</f>
        <v>0.0</v>
      </c>
      <c r="K261" s="101" t="n">
        <f>IF(($D111+120)&lt;=TODAY(),"Delayed",0)</f>
        <v>0.0</v>
      </c>
      <c r="L261" s="101" t="n">
        <f>IF(($D111+150)&lt;=TODAY(),"Delayed",0)</f>
        <v>0.0</v>
      </c>
      <c r="M261" s="101" t="n">
        <v>6450000.0</v>
      </c>
      <c r="N261" s="117" t="s">
        <v>213</v>
      </c>
      <c r="O261"/>
      <c r="P261" s="104"/>
    </row>
    <row r="262">
      <c r="A262" s="98" t="n">
        <v>112.0</v>
      </c>
      <c r="B262" s="106" t="s">
        <v>8</v>
      </c>
      <c r="C262" s="115" t="s">
        <v>215</v>
      </c>
      <c r="D262" s="118" t="n">
        <v>44814.0</v>
      </c>
      <c r="E262" s="106" t="s">
        <v>20</v>
      </c>
      <c r="F262" s="106" t="s">
        <v>14</v>
      </c>
      <c r="G262" s="101" t="n">
        <v>1450000.0</v>
      </c>
      <c r="H262" s="101" t="n">
        <v>1000000.0</v>
      </c>
      <c r="I262" s="102" t="n">
        <f>IF(($D113+60)&lt;=TODAY(),"Delayed",0)</f>
        <v>0.0</v>
      </c>
      <c r="J262" s="101" t="n">
        <f>IF(($D113+90)&lt;=TODAY(),"Delayed",0)</f>
        <v>0.0</v>
      </c>
      <c r="K262" s="101" t="n">
        <f>IF(($D113+120)&lt;=TODAY(),"Delayed",0)</f>
        <v>0.0</v>
      </c>
      <c r="L262" s="101" t="n">
        <f>IF(($D113+150)&lt;=TODAY(),"Delayed",0)</f>
        <v>0.0</v>
      </c>
      <c r="M262" s="101" t="n">
        <v>6450000.0</v>
      </c>
      <c r="N262" s="117" t="s">
        <v>216</v>
      </c>
      <c r="O262"/>
      <c r="P262" s="104"/>
    </row>
    <row r="263">
      <c r="A263" s="98" t="n">
        <v>113.0</v>
      </c>
      <c r="B263" s="106" t="s">
        <v>8</v>
      </c>
      <c r="C263" s="115" t="s">
        <v>217</v>
      </c>
      <c r="D263" s="118" t="n">
        <v>44814.0</v>
      </c>
      <c r="E263" s="106" t="s">
        <v>20</v>
      </c>
      <c r="F263" s="106" t="s">
        <v>14</v>
      </c>
      <c r="G263" s="101" t="n">
        <v>1450000.0</v>
      </c>
      <c r="H263" s="101" t="n">
        <v>1000000.0</v>
      </c>
      <c r="I263" s="102" t="n">
        <f>IF(($D114+60)&lt;=TODAY(),"Delayed",0)</f>
        <v>0.0</v>
      </c>
      <c r="J263" s="101" t="n">
        <f>IF(($D114+90)&lt;=TODAY(),"Delayed",0)</f>
        <v>0.0</v>
      </c>
      <c r="K263" s="101" t="n">
        <f>IF(($D114+120)&lt;=TODAY(),"Delayed",0)</f>
        <v>0.0</v>
      </c>
      <c r="L263" s="101" t="n">
        <f>IF(($D114+150)&lt;=TODAY(),"Delayed",0)</f>
        <v>0.0</v>
      </c>
      <c r="M263" s="101" t="n">
        <v>6450000.0</v>
      </c>
      <c r="N263" s="117" t="s">
        <v>218</v>
      </c>
      <c r="O263"/>
      <c r="P263" s="104"/>
    </row>
    <row r="264">
      <c r="A264" s="98" t="n">
        <v>114.0</v>
      </c>
      <c r="B264" s="106" t="s">
        <v>8</v>
      </c>
      <c r="C264" s="115" t="s">
        <v>217</v>
      </c>
      <c r="D264" s="118" t="n">
        <v>44814.0</v>
      </c>
      <c r="E264" s="106" t="s">
        <v>20</v>
      </c>
      <c r="F264" s="106" t="s">
        <v>14</v>
      </c>
      <c r="G264" s="101" t="n">
        <v>1450000.0</v>
      </c>
      <c r="H264" s="101" t="n">
        <v>1000000.0</v>
      </c>
      <c r="I264" s="102" t="n">
        <f>IF(($D115+60)&lt;=TODAY(),"Delayed",0)</f>
        <v>0.0</v>
      </c>
      <c r="J264" s="101" t="n">
        <f>IF(($D115+90)&lt;=TODAY(),"Delayed",0)</f>
        <v>0.0</v>
      </c>
      <c r="K264" s="101" t="n">
        <f>IF(($D115+120)&lt;=TODAY(),"Delayed",0)</f>
        <v>0.0</v>
      </c>
      <c r="L264" s="101" t="n">
        <f>IF(($D115+150)&lt;=TODAY(),"Delayed",0)</f>
        <v>0.0</v>
      </c>
      <c r="M264" s="101" t="n">
        <v>6450000.0</v>
      </c>
      <c r="N264" s="117" t="s">
        <v>218</v>
      </c>
      <c r="O264"/>
      <c r="P264" s="104"/>
    </row>
    <row r="265">
      <c r="A265" s="98" t="n">
        <v>115.0</v>
      </c>
      <c r="B265" s="106" t="s">
        <v>8</v>
      </c>
      <c r="C265" s="115" t="s">
        <v>219</v>
      </c>
      <c r="D265" s="118" t="n">
        <v>44814.0</v>
      </c>
      <c r="E265" s="106" t="s">
        <v>26</v>
      </c>
      <c r="F265" s="106" t="s">
        <v>14</v>
      </c>
      <c r="G265" s="101" t="n">
        <v>1450000.0</v>
      </c>
      <c r="H265" s="101" t="n">
        <v>1000000.0</v>
      </c>
      <c r="I265" s="102" t="n">
        <f>IF(($D116+60)&lt;=TODAY(),"Delayed",0)</f>
        <v>0.0</v>
      </c>
      <c r="J265" s="101" t="n">
        <f>IF(($D116+90)&lt;=TODAY(),"Delayed",0)</f>
        <v>0.0</v>
      </c>
      <c r="K265" s="101" t="n">
        <f>IF(($D116+120)&lt;=TODAY(),"Delayed",0)</f>
        <v>0.0</v>
      </c>
      <c r="L265" s="101" t="n">
        <f>IF(($D116+150)&lt;=TODAY(),"Delayed",0)</f>
        <v>0.0</v>
      </c>
      <c r="M265" s="101" t="n">
        <v>6450000.0</v>
      </c>
      <c r="N265" s="117" t="s">
        <v>220</v>
      </c>
      <c r="O265"/>
      <c r="P265" s="104"/>
    </row>
    <row r="266">
      <c r="A266" s="98" t="n">
        <v>116.0</v>
      </c>
      <c r="B266" s="98" t="s">
        <v>8</v>
      </c>
      <c r="C266" s="105" t="s">
        <v>221</v>
      </c>
      <c r="D266" s="100" t="n">
        <v>44815.0</v>
      </c>
      <c r="E266" s="98" t="s">
        <v>131</v>
      </c>
      <c r="F266" s="98" t="s">
        <v>14</v>
      </c>
      <c r="G266" s="101" t="n">
        <v>1450000.0</v>
      </c>
      <c r="H266" s="114" t="n">
        <v>1000000.0</v>
      </c>
      <c r="I266" s="102" t="n">
        <f>IF(($D117+60)&lt;=TODAY(),"Delayed",0)</f>
        <v>0.0</v>
      </c>
      <c r="J266" s="101" t="n">
        <f>IF(($D117+90)&lt;=TODAY(),"Delayed",0)</f>
        <v>0.0</v>
      </c>
      <c r="K266" s="101" t="n">
        <f>IF(($D117+120)&lt;=TODAY(),"Delayed",0)</f>
        <v>0.0</v>
      </c>
      <c r="L266" s="101" t="n">
        <f>IF(($D117+150)&lt;=TODAY(),"Delayed",0)</f>
        <v>0.0</v>
      </c>
      <c r="M266" s="101" t="n">
        <v>6450000.0</v>
      </c>
      <c r="N266" s="103" t="s">
        <v>222</v>
      </c>
      <c r="O266"/>
      <c r="P266" s="104"/>
    </row>
    <row r="267">
      <c r="A267" s="98" t="n">
        <v>117.0</v>
      </c>
      <c r="B267" s="98" t="s">
        <v>8</v>
      </c>
      <c r="C267" s="105" t="s">
        <v>221</v>
      </c>
      <c r="D267" s="100" t="n">
        <v>44815.0</v>
      </c>
      <c r="E267" s="98" t="s">
        <v>131</v>
      </c>
      <c r="F267" s="98" t="s">
        <v>14</v>
      </c>
      <c r="G267" s="101" t="n">
        <v>1450000.0</v>
      </c>
      <c r="H267" s="114" t="n">
        <v>1000000.0</v>
      </c>
      <c r="I267" s="102" t="n">
        <f>IF(($D118+60)&lt;=TODAY(),"Delayed",0)</f>
        <v>0.0</v>
      </c>
      <c r="J267" s="101" t="n">
        <f>IF(($D118+90)&lt;=TODAY(),"Delayed",0)</f>
        <v>0.0</v>
      </c>
      <c r="K267" s="101" t="n">
        <f>IF(($D118+120)&lt;=TODAY(),"Delayed",0)</f>
        <v>0.0</v>
      </c>
      <c r="L267" s="101" t="n">
        <f>IF(($D118+150)&lt;=TODAY(),"Delayed",0)</f>
        <v>0.0</v>
      </c>
      <c r="M267" s="101" t="n">
        <v>6450000.0</v>
      </c>
      <c r="N267" s="103" t="s">
        <v>222</v>
      </c>
      <c r="O267"/>
      <c r="P267" s="104"/>
    </row>
    <row r="268">
      <c r="A268" s="98" t="n">
        <v>118.0</v>
      </c>
      <c r="B268" s="106" t="s">
        <v>8</v>
      </c>
      <c r="C268" s="115" t="s">
        <v>223</v>
      </c>
      <c r="D268" s="118" t="n">
        <v>44815.0</v>
      </c>
      <c r="E268" s="106" t="s">
        <v>131</v>
      </c>
      <c r="F268" s="106" t="s">
        <v>14</v>
      </c>
      <c r="G268" s="101" t="n">
        <v>1450000.0</v>
      </c>
      <c r="H268" s="101" t="n">
        <v>1000000.0</v>
      </c>
      <c r="I268" s="102" t="n">
        <f>IF(($D119+60)&lt;=TODAY(),"Delayed",0)</f>
        <v>0.0</v>
      </c>
      <c r="J268" s="101" t="n">
        <f>IF(($D119+90)&lt;=TODAY(),"Delayed",0)</f>
        <v>0.0</v>
      </c>
      <c r="K268" s="101" t="n">
        <f>IF(($D119+120)&lt;=TODAY(),"Delayed",0)</f>
        <v>0.0</v>
      </c>
      <c r="L268" s="101" t="n">
        <f>IF(($D119+150)&lt;=TODAY(),"Delayed",0)</f>
        <v>0.0</v>
      </c>
      <c r="M268" s="101" t="n">
        <v>6450000.0</v>
      </c>
      <c r="N268" s="117" t="s">
        <v>224</v>
      </c>
      <c r="O268"/>
      <c r="P268" s="104"/>
    </row>
    <row r="269">
      <c r="A269" s="98" t="n">
        <v>119.0</v>
      </c>
      <c r="B269" s="106" t="s">
        <v>8</v>
      </c>
      <c r="C269" s="115" t="s">
        <v>223</v>
      </c>
      <c r="D269" s="118" t="n">
        <v>44815.0</v>
      </c>
      <c r="E269" s="106" t="s">
        <v>131</v>
      </c>
      <c r="F269" s="106" t="s">
        <v>14</v>
      </c>
      <c r="G269" s="101" t="n">
        <v>1450000.0</v>
      </c>
      <c r="H269" s="101" t="n">
        <v>1000000.0</v>
      </c>
      <c r="I269" s="102" t="n">
        <f>IF(($D120+60)&lt;=TODAY(),"Delayed",0)</f>
        <v>0.0</v>
      </c>
      <c r="J269" s="101" t="n">
        <f>IF(($D120+90)&lt;=TODAY(),"Delayed",0)</f>
        <v>0.0</v>
      </c>
      <c r="K269" s="101" t="n">
        <f>IF(($D120+120)&lt;=TODAY(),"Delayed",0)</f>
        <v>0.0</v>
      </c>
      <c r="L269" s="101" t="n">
        <f>IF(($D120+150)&lt;=TODAY(),"Delayed",0)</f>
        <v>0.0</v>
      </c>
      <c r="M269" s="101" t="n">
        <v>6450000.0</v>
      </c>
      <c r="N269" s="117" t="s">
        <v>224</v>
      </c>
      <c r="O269"/>
      <c r="P269" s="104"/>
    </row>
    <row r="270">
      <c r="A270" s="98" t="n">
        <v>120.0</v>
      </c>
      <c r="B270" s="98" t="s">
        <v>8</v>
      </c>
      <c r="C270" s="105" t="s">
        <v>225</v>
      </c>
      <c r="D270" s="100" t="n">
        <v>44817.0</v>
      </c>
      <c r="E270" s="98" t="s">
        <v>63</v>
      </c>
      <c r="F270" s="98" t="s">
        <v>14</v>
      </c>
      <c r="G270" s="101" t="n">
        <v>1450000.0</v>
      </c>
      <c r="H270" s="101" t="n">
        <v>1000000.0</v>
      </c>
      <c r="I270" s="102" t="n">
        <f>IF(($D121+60)&lt;=TODAY(),"Delayed",0)</f>
        <v>0.0</v>
      </c>
      <c r="J270" s="101" t="n">
        <f>IF(($D121+90)&lt;=TODAY(),"Delayed",0)</f>
        <v>0.0</v>
      </c>
      <c r="K270" s="101" t="n">
        <f>IF(($D121+120)&lt;=TODAY(),"Delayed",0)</f>
        <v>0.0</v>
      </c>
      <c r="L270" s="101" t="n">
        <f>IF(($D121+150)&lt;=TODAY(),"Delayed",0)</f>
        <v>0.0</v>
      </c>
      <c r="M270" s="101" t="n">
        <v>6450000.0</v>
      </c>
      <c r="N270" s="103" t="s">
        <v>226</v>
      </c>
      <c r="O270"/>
      <c r="P270" s="104"/>
    </row>
    <row r="271">
      <c r="A271" s="98" t="n">
        <v>121.0</v>
      </c>
      <c r="B271" s="98" t="s">
        <v>8</v>
      </c>
      <c r="C271" s="105" t="s">
        <v>227</v>
      </c>
      <c r="D271" s="100" t="n">
        <v>44819.0</v>
      </c>
      <c r="E271" s="102" t="s">
        <v>52</v>
      </c>
      <c r="F271" s="98" t="s">
        <v>14</v>
      </c>
      <c r="G271" s="101" t="n">
        <v>1450000.0</v>
      </c>
      <c r="H271" s="101" t="n">
        <v>1000000.0</v>
      </c>
      <c r="I271" s="102" t="n">
        <f>IF(($D122+60)&lt;=TODAY(),"Delayed",0)</f>
        <v>0.0</v>
      </c>
      <c r="J271" s="101" t="n">
        <f>IF(($D122+90)&lt;=TODAY(),"Delayed",0)</f>
        <v>0.0</v>
      </c>
      <c r="K271" s="101" t="n">
        <f>IF(($D122+120)&lt;=TODAY(),"Delayed",0)</f>
        <v>0.0</v>
      </c>
      <c r="L271" s="101" t="n">
        <f>IF(($D122+150)&lt;=TODAY(),"Delayed",0)</f>
        <v>0.0</v>
      </c>
      <c r="M271" s="101" t="n">
        <v>6450000.0</v>
      </c>
      <c r="N271" s="103" t="s">
        <v>228</v>
      </c>
      <c r="O271"/>
      <c r="P271" s="104"/>
    </row>
    <row r="272">
      <c r="A272" s="98" t="n">
        <v>122.0</v>
      </c>
      <c r="B272" s="98" t="s">
        <v>8</v>
      </c>
      <c r="C272" s="105" t="s">
        <v>229</v>
      </c>
      <c r="D272" s="100" t="n">
        <v>44819.0</v>
      </c>
      <c r="E272" s="102" t="s">
        <v>52</v>
      </c>
      <c r="F272" s="98" t="s">
        <v>14</v>
      </c>
      <c r="G272" s="101" t="n">
        <v>1450000.0</v>
      </c>
      <c r="H272" s="101" t="n">
        <v>1000000.0</v>
      </c>
      <c r="I272" s="102" t="n">
        <f>IF(($D123+60)&lt;=TODAY(),"Delayed",0)</f>
        <v>0.0</v>
      </c>
      <c r="J272" s="101" t="n">
        <f>IF(($D123+90)&lt;=TODAY(),"Delayed",0)</f>
        <v>0.0</v>
      </c>
      <c r="K272" s="101" t="n">
        <f>IF(($D123+120)&lt;=TODAY(),"Delayed",0)</f>
        <v>0.0</v>
      </c>
      <c r="L272" s="101" t="n">
        <f>IF(($D123+150)&lt;=TODAY(),"Delayed",0)</f>
        <v>0.0</v>
      </c>
      <c r="M272" s="101" t="n">
        <v>6450000.0</v>
      </c>
      <c r="N272" s="103" t="s">
        <v>230</v>
      </c>
      <c r="O272"/>
      <c r="P272" s="104"/>
    </row>
    <row r="273">
      <c r="A273" s="98" t="n">
        <v>124.0</v>
      </c>
      <c r="B273" s="98" t="s">
        <v>8</v>
      </c>
      <c r="C273" s="105" t="s">
        <v>233</v>
      </c>
      <c r="D273" s="100" t="n">
        <v>44820.0</v>
      </c>
      <c r="E273" s="98" t="s">
        <v>131</v>
      </c>
      <c r="F273" s="98" t="s">
        <v>14</v>
      </c>
      <c r="G273" s="101" t="n">
        <v>1450000.0</v>
      </c>
      <c r="H273" s="101" t="n">
        <v>1000000.0</v>
      </c>
      <c r="I273" s="102" t="n">
        <f>IF(($D125+60)&lt;=TODAY(),"Delayed",0)</f>
        <v>0.0</v>
      </c>
      <c r="J273" s="101" t="n">
        <f>IF(($D125+90)&lt;=TODAY(),"Delayed",0)</f>
        <v>0.0</v>
      </c>
      <c r="K273" s="101" t="n">
        <f>IF(($D125+120)&lt;=TODAY(),"Delayed",0)</f>
        <v>0.0</v>
      </c>
      <c r="L273" s="101" t="n">
        <f>IF(($D125+150)&lt;=TODAY(),"Delayed",0)</f>
        <v>0.0</v>
      </c>
      <c r="M273" s="101" t="n">
        <v>6450000.0</v>
      </c>
      <c r="N273" s="103" t="s">
        <v>234</v>
      </c>
      <c r="O273"/>
      <c r="P273" s="104"/>
    </row>
    <row r="274">
      <c r="A274" s="98" t="n">
        <v>125.0</v>
      </c>
      <c r="B274" s="98" t="s">
        <v>8</v>
      </c>
      <c r="C274" s="105" t="s">
        <v>235</v>
      </c>
      <c r="D274" s="100" t="n">
        <v>44820.0</v>
      </c>
      <c r="E274" s="98" t="s">
        <v>131</v>
      </c>
      <c r="F274" s="98" t="s">
        <v>14</v>
      </c>
      <c r="G274" s="101" t="n">
        <v>1450000.0</v>
      </c>
      <c r="H274" s="101" t="n">
        <v>1000000.0</v>
      </c>
      <c r="I274" s="102" t="n">
        <f>IF(($D126+60)&lt;=TODAY(),"Delayed",0)</f>
        <v>0.0</v>
      </c>
      <c r="J274" s="101" t="n">
        <f>IF(($D126+90)&lt;=TODAY(),"Delayed",0)</f>
        <v>0.0</v>
      </c>
      <c r="K274" s="101" t="n">
        <f>IF(($D126+120)&lt;=TODAY(),"Delayed",0)</f>
        <v>0.0</v>
      </c>
      <c r="L274" s="101" t="n">
        <f>IF(($D126+150)&lt;=TODAY(),"Delayed",0)</f>
        <v>0.0</v>
      </c>
      <c r="M274" s="101" t="n">
        <v>6450000.0</v>
      </c>
      <c r="N274" s="103" t="s">
        <v>236</v>
      </c>
      <c r="O274"/>
      <c r="P274" s="104"/>
    </row>
    <row r="275">
      <c r="A275" s="98" t="n">
        <v>127.0</v>
      </c>
      <c r="B275" s="98" t="s">
        <v>8</v>
      </c>
      <c r="C275" s="105" t="s">
        <v>239</v>
      </c>
      <c r="D275" s="100" t="n">
        <v>44823.0</v>
      </c>
      <c r="E275" s="98" t="s">
        <v>10</v>
      </c>
      <c r="F275" s="98" t="s">
        <v>14</v>
      </c>
      <c r="G275" s="101" t="n">
        <v>1450000.0</v>
      </c>
      <c r="H275" s="101" t="n">
        <v>1000000.0</v>
      </c>
      <c r="I275" s="102" t="n">
        <f>IF(($D128+60)&lt;=TODAY(),"Delayed",0)</f>
        <v>0.0</v>
      </c>
      <c r="J275" s="101" t="n">
        <f>IF(($D128+90)&lt;=TODAY(),"Delayed",0)</f>
        <v>0.0</v>
      </c>
      <c r="K275" s="101" t="n">
        <f>IF(($D128+120)&lt;=TODAY(),"Delayed",0)</f>
        <v>0.0</v>
      </c>
      <c r="L275" s="101" t="n">
        <f>IF(($D128+150)&lt;=TODAY(),"Delayed",0)</f>
        <v>0.0</v>
      </c>
      <c r="M275" s="101" t="n">
        <v>6450000.0</v>
      </c>
      <c r="N275" s="103" t="s">
        <v>240</v>
      </c>
      <c r="O275"/>
      <c r="P275" s="104"/>
    </row>
    <row r="276">
      <c r="A276" s="98" t="n">
        <v>128.0</v>
      </c>
      <c r="B276" s="98" t="s">
        <v>8</v>
      </c>
      <c r="C276" s="105" t="s">
        <v>241</v>
      </c>
      <c r="D276" s="100" t="n">
        <v>44823.0</v>
      </c>
      <c r="E276" s="98" t="s">
        <v>20</v>
      </c>
      <c r="F276" s="98" t="s">
        <v>14</v>
      </c>
      <c r="G276" s="101" t="n">
        <v>1450000.0</v>
      </c>
      <c r="H276" s="101" t="n">
        <v>1000000.0</v>
      </c>
      <c r="I276" s="102" t="n">
        <f>IF(($D129+60)&lt;=TODAY(),"Delayed",0)</f>
        <v>0.0</v>
      </c>
      <c r="J276" s="101" t="n">
        <f>IF(($D129+90)&lt;=TODAY(),"Delayed",0)</f>
        <v>0.0</v>
      </c>
      <c r="K276" s="101" t="n">
        <f>IF(($D129+120)&lt;=TODAY(),"Delayed",0)</f>
        <v>0.0</v>
      </c>
      <c r="L276" s="101" t="n">
        <f>IF(($D129+150)&lt;=TODAY(),"Delayed",0)</f>
        <v>0.0</v>
      </c>
      <c r="M276" s="101" t="n">
        <v>6450000.0</v>
      </c>
      <c r="N276" s="103" t="s">
        <v>242</v>
      </c>
      <c r="O276"/>
      <c r="P276" s="104"/>
    </row>
    <row r="277">
      <c r="A277" s="98" t="n">
        <v>129.0</v>
      </c>
      <c r="B277" s="98" t="s">
        <v>8</v>
      </c>
      <c r="C277" s="105" t="s">
        <v>243</v>
      </c>
      <c r="D277" s="100" t="n">
        <v>44823.0</v>
      </c>
      <c r="E277" s="98" t="s">
        <v>20</v>
      </c>
      <c r="F277" s="98" t="s">
        <v>14</v>
      </c>
      <c r="G277" s="101" t="n">
        <v>1450000.0</v>
      </c>
      <c r="H277" s="101" t="n">
        <v>1000000.0</v>
      </c>
      <c r="I277" s="102" t="n">
        <f>IF(($D130+60)&lt;=TODAY(),"Delayed",0)</f>
        <v>0.0</v>
      </c>
      <c r="J277" s="101" t="n">
        <f>IF(($D130+90)&lt;=TODAY(),"Delayed",0)</f>
        <v>0.0</v>
      </c>
      <c r="K277" s="101" t="n">
        <f>IF(($D130+120)&lt;=TODAY(),"Delayed",0)</f>
        <v>0.0</v>
      </c>
      <c r="L277" s="101" t="n">
        <f>IF(($D130+150)&lt;=TODAY(),"Delayed",0)</f>
        <v>0.0</v>
      </c>
      <c r="M277" s="101" t="n">
        <v>6450000.0</v>
      </c>
      <c r="N277" s="103" t="s">
        <v>244</v>
      </c>
      <c r="O277"/>
      <c r="P277" s="104"/>
    </row>
    <row r="278">
      <c r="A278" s="98" t="n">
        <v>132.0</v>
      </c>
      <c r="B278" s="98" t="s">
        <v>8</v>
      </c>
      <c r="C278" s="105" t="s">
        <v>249</v>
      </c>
      <c r="D278" s="100" t="n">
        <v>44829.0</v>
      </c>
      <c r="E278" s="98" t="s">
        <v>63</v>
      </c>
      <c r="F278" s="98" t="s">
        <v>14</v>
      </c>
      <c r="G278" s="101" t="n">
        <v>1450000.0</v>
      </c>
      <c r="H278" s="101" t="n">
        <v>1000000.0</v>
      </c>
      <c r="I278" s="102" t="n">
        <f>IF(($D133+60)&lt;=TODAY(),"Delayed",0)</f>
        <v>0.0</v>
      </c>
      <c r="J278" s="101" t="n">
        <f>IF(($D133+90)&lt;=TODAY(),"Delayed",0)</f>
        <v>0.0</v>
      </c>
      <c r="K278" s="101" t="n">
        <f>IF(($D133+120)&lt;=TODAY(),"Delayed",0)</f>
        <v>0.0</v>
      </c>
      <c r="L278" s="101" t="n">
        <f>IF(($D133+150)&lt;=TODAY(),"Delayed",0)</f>
        <v>0.0</v>
      </c>
      <c r="M278" s="101" t="n">
        <v>6450000.0</v>
      </c>
      <c r="N278" s="103" t="s">
        <v>250</v>
      </c>
      <c r="O278"/>
      <c r="P278" s="104"/>
    </row>
    <row r="279">
      <c r="A279" s="98" t="n">
        <v>136.0</v>
      </c>
      <c r="B279" s="98" t="s">
        <v>8</v>
      </c>
      <c r="C279" s="105" t="s">
        <v>446</v>
      </c>
      <c r="D279" s="100" t="n">
        <v>44833.0</v>
      </c>
      <c r="E279" s="98" t="s">
        <v>10</v>
      </c>
      <c r="F279" s="98" t="s">
        <v>11</v>
      </c>
      <c r="G279" s="101" t="n">
        <v>1450000.0</v>
      </c>
      <c r="H279" s="120" t="n">
        <v>1500000.0</v>
      </c>
      <c r="I279" s="102" t="n">
        <f>IF(($D137+60)&lt;=TODAY(),"Delayed",0)</f>
        <v>0.0</v>
      </c>
      <c r="J279" s="101" t="n">
        <f>IF(($D137+90)&lt;=TODAY(),"Delayed",0)</f>
        <v>0.0</v>
      </c>
      <c r="K279" s="101" t="n">
        <f>IF(($D137+120)&lt;=TODAY(),"Delayed",0)</f>
        <v>0.0</v>
      </c>
      <c r="L279" s="101" t="n">
        <f>IF(($D137+150)&lt;=TODAY(),"Delayed",0)</f>
        <v>0.0</v>
      </c>
      <c r="M279" s="101" t="n">
        <v>5950000.0</v>
      </c>
      <c r="N279" s="103" t="s">
        <v>258</v>
      </c>
      <c r="O279"/>
      <c r="P279" s="104"/>
    </row>
    <row r="280">
      <c r="A280" s="98" t="n">
        <v>2.0</v>
      </c>
      <c r="B280" s="98" t="s">
        <v>8</v>
      </c>
      <c r="C280" s="105" t="s">
        <v>9</v>
      </c>
      <c r="D280" s="100" t="n">
        <v>44792.0</v>
      </c>
      <c r="E280" s="106" t="s">
        <v>10</v>
      </c>
      <c r="F280" s="98" t="s">
        <v>11</v>
      </c>
      <c r="G280" s="120" t="n">
        <v>1450000.0</v>
      </c>
      <c r="H280" s="120" t="n">
        <v>1500000.0</v>
      </c>
      <c r="I280" s="120" t="n">
        <v>1500000.0</v>
      </c>
      <c r="J280" s="101" t="n">
        <f>IF(($D3+90)&lt;=TODAY(),"Delayed",0)</f>
        <v>0.0</v>
      </c>
      <c r="K280" s="101" t="n">
        <f>IF(($D3+120)&lt;=TODAY(),"Delayed",0)</f>
        <v>0.0</v>
      </c>
      <c r="L280" s="101" t="n">
        <f>IF(($D3+150)&lt;=TODAY(),"Delayed",0)</f>
        <v>0.0</v>
      </c>
      <c r="M280" s="120" t="n">
        <v>5950000.0</v>
      </c>
      <c r="N280" s="111" t="s">
        <v>12</v>
      </c>
      <c r="O280" s="121" t="s">
        <v>22</v>
      </c>
      <c r="P280" s="104"/>
    </row>
    <row r="281">
      <c r="A281" s="98" t="n">
        <v>3.0</v>
      </c>
      <c r="B281" s="98" t="s">
        <v>8</v>
      </c>
      <c r="C281" s="105" t="s">
        <v>13</v>
      </c>
      <c r="D281" s="100" t="n">
        <v>44792.0</v>
      </c>
      <c r="E281" s="106" t="s">
        <v>10</v>
      </c>
      <c r="F281" s="98" t="s">
        <v>14</v>
      </c>
      <c r="G281" s="120" t="n">
        <v>1450000.0</v>
      </c>
      <c r="H281" s="120" t="n">
        <v>1000000.0</v>
      </c>
      <c r="I281" s="120" t="n">
        <v>800000.0</v>
      </c>
      <c r="J281" s="101" t="n">
        <f>IF(($D4+90)&lt;=TODAY(),"Delayed",0)</f>
        <v>0.0</v>
      </c>
      <c r="K281" s="101" t="n">
        <f>IF(($D4+120)&lt;=TODAY(),"Delayed",0)</f>
        <v>0.0</v>
      </c>
      <c r="L281" s="101" t="n">
        <f>IF(($D4+150)&lt;=TODAY(),"Delayed",0)</f>
        <v>0.0</v>
      </c>
      <c r="M281" s="120" t="n">
        <v>6450000.0</v>
      </c>
      <c r="N281" s="111" t="s">
        <v>15</v>
      </c>
      <c r="O281" s="121" t="s">
        <v>22</v>
      </c>
      <c r="P281" s="104"/>
    </row>
    <row r="282">
      <c r="A282" s="98" t="n">
        <v>4.0</v>
      </c>
      <c r="B282" s="98" t="s">
        <v>8</v>
      </c>
      <c r="C282" s="105" t="s">
        <v>16</v>
      </c>
      <c r="D282" s="100" t="n">
        <v>44792.0</v>
      </c>
      <c r="E282" s="106" t="s">
        <v>10</v>
      </c>
      <c r="F282" s="98" t="s">
        <v>17</v>
      </c>
      <c r="G282" s="120" t="n">
        <v>1450000.0</v>
      </c>
      <c r="H282" s="120" t="n">
        <v>1200000.0</v>
      </c>
      <c r="I282" s="120" t="n">
        <v>1200000.0</v>
      </c>
      <c r="J282" s="101" t="n">
        <f>IF(($D5+90)&lt;=TODAY(),"Delayed",0)</f>
        <v>0.0</v>
      </c>
      <c r="K282" s="101" t="n">
        <f>IF(($D5+120)&lt;=TODAY(),"Delayed",0)</f>
        <v>0.0</v>
      </c>
      <c r="L282" s="101" t="n">
        <f>IF(($D5+150)&lt;=TODAY(),"Delayed",0)</f>
        <v>0.0</v>
      </c>
      <c r="M282" s="120" t="n">
        <v>6250000.0</v>
      </c>
      <c r="N282" s="111" t="s">
        <v>18</v>
      </c>
      <c r="O282" s="121" t="s">
        <v>22</v>
      </c>
      <c r="P282" s="104"/>
    </row>
    <row r="283">
      <c r="A283" s="98" t="n">
        <v>5.0</v>
      </c>
      <c r="B283" s="98" t="s">
        <v>8</v>
      </c>
      <c r="C283" s="105" t="s">
        <v>23</v>
      </c>
      <c r="D283" s="100" t="n">
        <v>44793.0</v>
      </c>
      <c r="E283" s="98" t="s">
        <v>10</v>
      </c>
      <c r="F283" s="98" t="s">
        <v>14</v>
      </c>
      <c r="G283" s="120" t="n">
        <v>1450000.0</v>
      </c>
      <c r="H283" s="120" t="n">
        <v>1000000.0</v>
      </c>
      <c r="I283" s="122" t="n">
        <v>1000000.0</v>
      </c>
      <c r="J283" s="101" t="n">
        <f>IF(($D6+90)&lt;=TODAY(),"Delayed",0)</f>
        <v>0.0</v>
      </c>
      <c r="K283" s="101" t="n">
        <f>IF(($D6+120)&lt;=TODAY(),"Delayed",0)</f>
        <v>0.0</v>
      </c>
      <c r="L283" s="101" t="n">
        <f>IF(($D6+150)&lt;=TODAY(),"Delayed",0)</f>
        <v>0.0</v>
      </c>
      <c r="M283" s="120" t="n">
        <v>6450000.0</v>
      </c>
      <c r="N283" s="111" t="s">
        <v>24</v>
      </c>
      <c r="O283"/>
      <c r="P283" s="104"/>
    </row>
    <row r="284">
      <c r="A284" s="98" t="n">
        <v>6.0</v>
      </c>
      <c r="B284" s="98" t="s">
        <v>8</v>
      </c>
      <c r="C284" s="105" t="s">
        <v>25</v>
      </c>
      <c r="D284" s="100" t="n">
        <v>44793.0</v>
      </c>
      <c r="E284" s="98" t="s">
        <v>26</v>
      </c>
      <c r="F284" s="98" t="s">
        <v>14</v>
      </c>
      <c r="G284" s="120" t="n">
        <v>1450000.0</v>
      </c>
      <c r="H284" s="120" t="n">
        <v>1000000.0</v>
      </c>
      <c r="I284" s="120" t="n">
        <v>1000000.0</v>
      </c>
      <c r="J284" s="101" t="n">
        <f>IF(($D7+90)&lt;=TODAY(),"Delayed",0)</f>
        <v>0.0</v>
      </c>
      <c r="K284" s="101" t="n">
        <f>IF(($D7+120)&lt;=TODAY(),"Delayed",0)</f>
        <v>0.0</v>
      </c>
      <c r="L284" s="101" t="n">
        <f>IF(($D7+150)&lt;=TODAY(),"Delayed",0)</f>
        <v>0.0</v>
      </c>
      <c r="M284" s="120" t="n">
        <v>6450000.0</v>
      </c>
      <c r="N284" s="111" t="s">
        <v>27</v>
      </c>
      <c r="O284"/>
      <c r="P284" s="104"/>
    </row>
    <row r="285">
      <c r="A285" s="98" t="n">
        <v>7.0</v>
      </c>
      <c r="B285" s="98" t="s">
        <v>8</v>
      </c>
      <c r="C285" s="105" t="s">
        <v>25</v>
      </c>
      <c r="D285" s="123" t="n">
        <v>44793.0</v>
      </c>
      <c r="E285" s="98" t="s">
        <v>26</v>
      </c>
      <c r="F285" s="98" t="s">
        <v>14</v>
      </c>
      <c r="G285" s="120" t="n">
        <v>1450000.0</v>
      </c>
      <c r="H285" s="120" t="n">
        <v>1000000.0</v>
      </c>
      <c r="I285" s="120" t="n">
        <v>1000000.0</v>
      </c>
      <c r="J285" s="101" t="n">
        <f>IF(($D8+90)&lt;=TODAY(),"Delayed",0)</f>
        <v>0.0</v>
      </c>
      <c r="K285" s="101" t="n">
        <f>IF(($D8+120)&lt;=TODAY(),"Delayed",0)</f>
        <v>0.0</v>
      </c>
      <c r="L285" s="101" t="n">
        <f>IF(($D8+150)&lt;=TODAY(),"Delayed",0)</f>
        <v>0.0</v>
      </c>
      <c r="M285" s="120" t="n">
        <v>6450000.0</v>
      </c>
      <c r="N285" s="111" t="s">
        <v>27</v>
      </c>
      <c r="O285"/>
      <c r="P285" s="104"/>
    </row>
    <row r="286">
      <c r="A286" s="98" t="n">
        <v>8.0</v>
      </c>
      <c r="B286" s="106" t="s">
        <v>8</v>
      </c>
      <c r="C286" s="115" t="s">
        <v>28</v>
      </c>
      <c r="D286" s="118" t="n">
        <v>44793.0</v>
      </c>
      <c r="E286" s="106" t="s">
        <v>26</v>
      </c>
      <c r="F286" s="106" t="s">
        <v>14</v>
      </c>
      <c r="G286" s="120" t="n">
        <v>1450000.0</v>
      </c>
      <c r="H286" s="120" t="n">
        <v>1000000.0</v>
      </c>
      <c r="I286" s="120" t="n">
        <v>1000000.0</v>
      </c>
      <c r="J286" s="101" t="n">
        <f>IF(($D9+90)&lt;=TODAY(),"Delayed",0)</f>
        <v>0.0</v>
      </c>
      <c r="K286" s="101" t="n">
        <f>IF(($D9+120)&lt;=TODAY(),"Delayed",0)</f>
        <v>0.0</v>
      </c>
      <c r="L286" s="101" t="n">
        <f>IF(($D9+150)&lt;=TODAY(),"Delayed",0)</f>
        <v>0.0</v>
      </c>
      <c r="M286" s="120" t="n">
        <v>6450000.0</v>
      </c>
      <c r="N286" s="110" t="s">
        <v>29</v>
      </c>
      <c r="O286"/>
      <c r="P286" s="104"/>
    </row>
    <row r="287">
      <c r="A287" s="98" t="n">
        <v>9.0</v>
      </c>
      <c r="B287" s="98" t="s">
        <v>8</v>
      </c>
      <c r="C287" s="105" t="s">
        <v>30</v>
      </c>
      <c r="D287" s="100" t="n">
        <v>44793.0</v>
      </c>
      <c r="E287" s="98" t="s">
        <v>26</v>
      </c>
      <c r="F287" s="98" t="s">
        <v>14</v>
      </c>
      <c r="G287" s="120" t="n">
        <v>1450000.0</v>
      </c>
      <c r="H287" s="102" t="n">
        <v>1000000.0</v>
      </c>
      <c r="I287" s="120" t="n">
        <v>1000000.0</v>
      </c>
      <c r="J287" s="101" t="n">
        <f>IF(($D10+90)&lt;=TODAY(),"Delayed",0)</f>
        <v>0.0</v>
      </c>
      <c r="K287" s="101" t="n">
        <f>IF(($D10+120)&lt;=TODAY(),"Delayed",0)</f>
        <v>0.0</v>
      </c>
      <c r="L287" s="101" t="n">
        <f>IF(($D10+150)&lt;=TODAY(),"Delayed",0)</f>
        <v>0.0</v>
      </c>
      <c r="M287" s="120" t="n">
        <v>6450000.0</v>
      </c>
      <c r="N287" s="111" t="s">
        <v>31</v>
      </c>
      <c r="O287"/>
      <c r="P287" s="104"/>
    </row>
    <row r="288">
      <c r="A288" s="98" t="n">
        <v>12.0</v>
      </c>
      <c r="B288" s="98" t="s">
        <v>8</v>
      </c>
      <c r="C288" s="105" t="s">
        <v>33</v>
      </c>
      <c r="D288" s="100" t="n">
        <v>44794.0</v>
      </c>
      <c r="E288" s="98" t="s">
        <v>20</v>
      </c>
      <c r="F288" s="98" t="s">
        <v>11</v>
      </c>
      <c r="G288" s="120" t="n">
        <v>1450000.0</v>
      </c>
      <c r="H288" s="120" t="n">
        <v>1000000.0</v>
      </c>
      <c r="I288" s="120" t="n">
        <v>1000000.0</v>
      </c>
      <c r="J288" s="101" t="n">
        <f>IF(($D13+90)&lt;=TODAY(),"Delayed",0)</f>
        <v>0.0</v>
      </c>
      <c r="K288" s="101" t="n">
        <f>IF(($D13+120)&lt;=TODAY(),"Delayed",0)</f>
        <v>0.0</v>
      </c>
      <c r="L288" s="101" t="n">
        <f>IF(($D13+150)&lt;=TODAY(),"Delayed",0)</f>
        <v>0.0</v>
      </c>
      <c r="M288" s="124" t="n">
        <v>5950000.0</v>
      </c>
      <c r="N288" s="111" t="s">
        <v>34</v>
      </c>
      <c r="O288"/>
      <c r="P288" s="104"/>
    </row>
    <row r="289">
      <c r="A289" s="98" t="n">
        <v>13.0</v>
      </c>
      <c r="B289" s="98" t="s">
        <v>8</v>
      </c>
      <c r="C289" s="105" t="s">
        <v>35</v>
      </c>
      <c r="D289" s="100" t="n">
        <v>44794.0</v>
      </c>
      <c r="E289" s="98" t="s">
        <v>20</v>
      </c>
      <c r="F289" s="98" t="s">
        <v>14</v>
      </c>
      <c r="G289" s="120" t="n">
        <v>1450000.0</v>
      </c>
      <c r="H289" s="120" t="n">
        <v>1000000.0</v>
      </c>
      <c r="I289" s="120" t="n">
        <v>1000000.0</v>
      </c>
      <c r="J289" s="101" t="n">
        <f>IF(($D14+90)&lt;=TODAY(),"Delayed",0)</f>
        <v>0.0</v>
      </c>
      <c r="K289" s="101" t="n">
        <f>IF(($D14+120)&lt;=TODAY(),"Delayed",0)</f>
        <v>0.0</v>
      </c>
      <c r="L289" s="101" t="n">
        <f>IF(($D14+150)&lt;=TODAY(),"Delayed",0)</f>
        <v>0.0</v>
      </c>
      <c r="M289" s="124" t="n">
        <v>6450000.0</v>
      </c>
      <c r="N289" s="111" t="s">
        <v>36</v>
      </c>
      <c r="O289"/>
      <c r="P289" s="104"/>
    </row>
    <row r="290">
      <c r="A290" s="98" t="n">
        <v>14.0</v>
      </c>
      <c r="B290" s="98" t="s">
        <v>8</v>
      </c>
      <c r="C290" s="105" t="s">
        <v>35</v>
      </c>
      <c r="D290" s="100" t="n">
        <v>44794.0</v>
      </c>
      <c r="E290" s="98" t="s">
        <v>20</v>
      </c>
      <c r="F290" s="98" t="s">
        <v>14</v>
      </c>
      <c r="G290" s="120" t="n">
        <v>1450000.0</v>
      </c>
      <c r="H290" s="120" t="n">
        <v>1000000.0</v>
      </c>
      <c r="I290" s="120" t="n">
        <v>1000000.0</v>
      </c>
      <c r="J290" s="101" t="n">
        <f>IF(($D15+90)&lt;=TODAY(),"Delayed",0)</f>
        <v>0.0</v>
      </c>
      <c r="K290" s="101" t="n">
        <f>IF(($D15+120)&lt;=TODAY(),"Delayed",0)</f>
        <v>0.0</v>
      </c>
      <c r="L290" s="101" t="n">
        <f>IF(($D15+150)&lt;=TODAY(),"Delayed",0)</f>
        <v>0.0</v>
      </c>
      <c r="M290" s="124" t="n">
        <v>6450000.0</v>
      </c>
      <c r="N290" s="111" t="s">
        <v>36</v>
      </c>
      <c r="O290"/>
      <c r="P290" s="104"/>
    </row>
    <row r="291">
      <c r="A291" s="98" t="n">
        <v>15.0</v>
      </c>
      <c r="B291" s="98" t="s">
        <v>8</v>
      </c>
      <c r="C291" s="105" t="s">
        <v>37</v>
      </c>
      <c r="D291" s="100" t="n">
        <v>44794.0</v>
      </c>
      <c r="E291" s="98" t="s">
        <v>20</v>
      </c>
      <c r="F291" s="98" t="s">
        <v>14</v>
      </c>
      <c r="G291" s="120" t="n">
        <v>1450000.0</v>
      </c>
      <c r="H291" s="120" t="n">
        <v>1000000.0</v>
      </c>
      <c r="I291" s="120" t="n">
        <v>1000000.0</v>
      </c>
      <c r="J291" s="101" t="n">
        <f>IF(($D16+90)&lt;=TODAY(),"Delayed",0)</f>
        <v>0.0</v>
      </c>
      <c r="K291" s="101" t="n">
        <f>IF(($D16+120)&lt;=TODAY(),"Delayed",0)</f>
        <v>0.0</v>
      </c>
      <c r="L291" s="101" t="n">
        <f>IF(($D16+150)&lt;=TODAY(),"Delayed",0)</f>
        <v>0.0</v>
      </c>
      <c r="M291" s="124" t="n">
        <v>6450000.0</v>
      </c>
      <c r="N291" s="111" t="s">
        <v>38</v>
      </c>
      <c r="O291"/>
      <c r="P291" s="104"/>
    </row>
    <row r="292">
      <c r="A292" s="98" t="n">
        <v>16.0</v>
      </c>
      <c r="B292" s="98" t="s">
        <v>8</v>
      </c>
      <c r="C292" s="105" t="s">
        <v>39</v>
      </c>
      <c r="D292" s="100" t="n">
        <v>44794.0</v>
      </c>
      <c r="E292" s="98" t="s">
        <v>20</v>
      </c>
      <c r="F292" s="98" t="s">
        <v>14</v>
      </c>
      <c r="G292" s="120" t="n">
        <v>1450000.0</v>
      </c>
      <c r="H292" s="120" t="n">
        <v>1000000.0</v>
      </c>
      <c r="I292" s="120" t="n">
        <v>1000000.0</v>
      </c>
      <c r="J292" s="101" t="n">
        <f>IF(($D17+90)&lt;=TODAY(),"Delayed",0)</f>
        <v>0.0</v>
      </c>
      <c r="K292" s="101" t="n">
        <f>IF(($D17+120)&lt;=TODAY(),"Delayed",0)</f>
        <v>0.0</v>
      </c>
      <c r="L292" s="101" t="n">
        <f>IF(($D17+150)&lt;=TODAY(),"Delayed",0)</f>
        <v>0.0</v>
      </c>
      <c r="M292" s="124" t="n">
        <v>6450000.0</v>
      </c>
      <c r="N292" s="111" t="s">
        <v>40</v>
      </c>
      <c r="O292"/>
      <c r="P292" s="104"/>
    </row>
    <row r="293">
      <c r="A293" s="98" t="n">
        <v>17.0</v>
      </c>
      <c r="B293" s="98" t="s">
        <v>8</v>
      </c>
      <c r="C293" s="105" t="s">
        <v>41</v>
      </c>
      <c r="D293" s="100" t="n">
        <v>44794.0</v>
      </c>
      <c r="E293" s="98" t="s">
        <v>20</v>
      </c>
      <c r="F293" s="98" t="s">
        <v>11</v>
      </c>
      <c r="G293" s="120" t="n">
        <v>1450000.0</v>
      </c>
      <c r="H293" s="120" t="n">
        <v>1500000.0</v>
      </c>
      <c r="I293" s="120" t="n">
        <v>1500000.0</v>
      </c>
      <c r="J293" s="101" t="n">
        <f>IF(($D18+90)&lt;=TODAY(),"Delayed",0)</f>
        <v>0.0</v>
      </c>
      <c r="K293" s="101" t="n">
        <f>IF(($D18+120)&lt;=TODAY(),"Delayed",0)</f>
        <v>0.0</v>
      </c>
      <c r="L293" s="101" t="n">
        <f>IF(($D18+150)&lt;=TODAY(),"Delayed",0)</f>
        <v>0.0</v>
      </c>
      <c r="M293" s="124" t="n">
        <v>5950000.0</v>
      </c>
      <c r="N293" s="111" t="s">
        <v>42</v>
      </c>
      <c r="O293"/>
      <c r="P293" s="104"/>
    </row>
    <row r="294">
      <c r="A294" s="98" t="n">
        <v>18.0</v>
      </c>
      <c r="B294" s="98" t="s">
        <v>8</v>
      </c>
      <c r="C294" s="105" t="s">
        <v>43</v>
      </c>
      <c r="D294" s="100" t="n">
        <v>44794.0</v>
      </c>
      <c r="E294" s="98" t="s">
        <v>10</v>
      </c>
      <c r="F294" s="98" t="s">
        <v>14</v>
      </c>
      <c r="G294" s="120" t="n">
        <v>1450000.0</v>
      </c>
      <c r="H294" s="120" t="n">
        <v>1000000.0</v>
      </c>
      <c r="I294" s="120" t="n">
        <v>1000000.0</v>
      </c>
      <c r="J294" s="101" t="n">
        <f>IF(($D19+90)&lt;=TODAY(),"Delayed",0)</f>
        <v>0.0</v>
      </c>
      <c r="K294" s="101" t="n">
        <f>IF(($D19+120)&lt;=TODAY(),"Delayed",0)</f>
        <v>0.0</v>
      </c>
      <c r="L294" s="101" t="n">
        <f>IF(($D19+150)&lt;=TODAY(),"Delayed",0)</f>
        <v>0.0</v>
      </c>
      <c r="M294" s="124" t="n">
        <v>6450000.0</v>
      </c>
      <c r="N294" s="111" t="s">
        <v>44</v>
      </c>
      <c r="O294"/>
      <c r="P294" s="104"/>
    </row>
    <row r="295">
      <c r="A295" s="98" t="n">
        <v>19.0</v>
      </c>
      <c r="B295" s="98" t="s">
        <v>8</v>
      </c>
      <c r="C295" s="105" t="s">
        <v>45</v>
      </c>
      <c r="D295" s="100" t="n">
        <v>44794.0</v>
      </c>
      <c r="E295" s="98" t="s">
        <v>10</v>
      </c>
      <c r="F295" s="98" t="s">
        <v>14</v>
      </c>
      <c r="G295" s="120" t="n">
        <v>1450000.0</v>
      </c>
      <c r="H295" s="120" t="n">
        <v>1000000.0</v>
      </c>
      <c r="I295" s="120" t="n">
        <v>1000000.0</v>
      </c>
      <c r="J295" s="101" t="n">
        <f>IF(($D20+90)&lt;=TODAY(),"Delayed",0)</f>
        <v>0.0</v>
      </c>
      <c r="K295" s="101" t="n">
        <f>IF(($D20+120)&lt;=TODAY(),"Delayed",0)</f>
        <v>0.0</v>
      </c>
      <c r="L295" s="101" t="n">
        <f>IF(($D20+150)&lt;=TODAY(),"Delayed",0)</f>
        <v>0.0</v>
      </c>
      <c r="M295" s="124" t="n">
        <v>6450000.0</v>
      </c>
      <c r="N295" s="111" t="s">
        <v>46</v>
      </c>
      <c r="O295"/>
      <c r="P295" s="104"/>
    </row>
    <row r="296">
      <c r="A296" s="98" t="n">
        <v>20.0</v>
      </c>
      <c r="B296" s="98" t="s">
        <v>8</v>
      </c>
      <c r="C296" s="105" t="s">
        <v>47</v>
      </c>
      <c r="D296" s="100" t="n">
        <v>44794.0</v>
      </c>
      <c r="E296" s="106" t="s">
        <v>10</v>
      </c>
      <c r="F296" s="98" t="s">
        <v>14</v>
      </c>
      <c r="G296" s="120" t="n">
        <v>1450000.0</v>
      </c>
      <c r="H296" s="120" t="n">
        <v>1000000.0</v>
      </c>
      <c r="I296" s="122" t="n">
        <v>1000000.0</v>
      </c>
      <c r="J296" s="101" t="n">
        <f>IF(($D21+90)&lt;=TODAY(),"Delayed",0)</f>
        <v>0.0</v>
      </c>
      <c r="K296" s="101" t="n">
        <f>IF(($D21+120)&lt;=TODAY(),"Delayed",0)</f>
        <v>0.0</v>
      </c>
      <c r="L296" s="101" t="n">
        <f>IF(($D21+150)&lt;=TODAY(),"Delayed",0)</f>
        <v>0.0</v>
      </c>
      <c r="M296" s="124" t="n">
        <v>6450000.0</v>
      </c>
      <c r="N296" s="111" t="s">
        <v>48</v>
      </c>
      <c r="O296"/>
      <c r="P296" s="104"/>
    </row>
    <row r="297">
      <c r="A297" s="98" t="n">
        <v>21.0</v>
      </c>
      <c r="B297" s="98" t="s">
        <v>8</v>
      </c>
      <c r="C297" s="105" t="s">
        <v>49</v>
      </c>
      <c r="D297" s="100" t="n">
        <v>44794.0</v>
      </c>
      <c r="E297" s="98" t="s">
        <v>20</v>
      </c>
      <c r="F297" s="98" t="s">
        <v>14</v>
      </c>
      <c r="G297" s="120" t="n">
        <v>1450000.0</v>
      </c>
      <c r="H297" s="120" t="n">
        <v>1000000.0</v>
      </c>
      <c r="I297" s="120" t="n">
        <v>1000000.0</v>
      </c>
      <c r="J297" s="101" t="n">
        <f>IF(($D22+90)&lt;=TODAY(),"Delayed",0)</f>
        <v>0.0</v>
      </c>
      <c r="K297" s="101" t="n">
        <f>IF(($D22+120)&lt;=TODAY(),"Delayed",0)</f>
        <v>0.0</v>
      </c>
      <c r="L297" s="101" t="n">
        <f>IF(($D22+150)&lt;=TODAY(),"Delayed",0)</f>
        <v>0.0</v>
      </c>
      <c r="M297" s="124" t="n">
        <v>6450000.0</v>
      </c>
      <c r="N297" s="111" t="s">
        <v>50</v>
      </c>
      <c r="O297"/>
      <c r="P297" s="104"/>
    </row>
    <row r="298">
      <c r="A298" s="98" t="n">
        <v>23.0</v>
      </c>
      <c r="B298" s="98" t="s">
        <v>8</v>
      </c>
      <c r="C298" s="105" t="s">
        <v>54</v>
      </c>
      <c r="D298" s="100" t="n">
        <v>44795.0</v>
      </c>
      <c r="E298" s="98" t="s">
        <v>20</v>
      </c>
      <c r="F298" s="98" t="s">
        <v>14</v>
      </c>
      <c r="G298" s="120" t="n">
        <v>1450000.0</v>
      </c>
      <c r="H298" s="120" t="n">
        <v>1000000.0</v>
      </c>
      <c r="I298" s="120" t="n">
        <v>1000000.0</v>
      </c>
      <c r="J298" s="101" t="n">
        <f>IF(($D24+90)&lt;=TODAY(),"Delayed",0)</f>
        <v>0.0</v>
      </c>
      <c r="K298" s="101" t="n">
        <f>IF(($D24+120)&lt;=TODAY(),"Delayed",0)</f>
        <v>0.0</v>
      </c>
      <c r="L298" s="101" t="n">
        <f>IF(($D24+150)&lt;=TODAY(),"Delayed",0)</f>
        <v>0.0</v>
      </c>
      <c r="M298" s="120" t="n">
        <v>6450000.0</v>
      </c>
      <c r="N298" s="111" t="s">
        <v>55</v>
      </c>
      <c r="O298"/>
      <c r="P298" s="104"/>
    </row>
    <row r="299">
      <c r="A299" s="98" t="n">
        <v>24.0</v>
      </c>
      <c r="B299" s="98" t="s">
        <v>8</v>
      </c>
      <c r="C299" s="105" t="s">
        <v>56</v>
      </c>
      <c r="D299" s="100" t="n">
        <v>44795.0</v>
      </c>
      <c r="E299" s="98" t="s">
        <v>57</v>
      </c>
      <c r="F299" s="98" t="s">
        <v>14</v>
      </c>
      <c r="G299" s="120" t="n">
        <v>1450000.0</v>
      </c>
      <c r="H299" s="120" t="n">
        <v>1000000.0</v>
      </c>
      <c r="I299" s="120" t="n">
        <v>1000000.0</v>
      </c>
      <c r="J299" s="101" t="n">
        <f>IF(($D25+90)&lt;=TODAY(),"Delayed",0)</f>
        <v>0.0</v>
      </c>
      <c r="K299" s="101" t="n">
        <f>IF(($D25+120)&lt;=TODAY(),"Delayed",0)</f>
        <v>0.0</v>
      </c>
      <c r="L299" s="101" t="n">
        <f>IF(($D25+150)&lt;=TODAY(),"Delayed",0)</f>
        <v>0.0</v>
      </c>
      <c r="M299" s="120" t="n">
        <v>6450000.0</v>
      </c>
      <c r="N299" s="111" t="s">
        <v>58</v>
      </c>
      <c r="O299"/>
      <c r="P299" s="104"/>
    </row>
    <row r="300">
      <c r="A300" s="98" t="n">
        <v>26.0</v>
      </c>
      <c r="B300" s="98" t="s">
        <v>8</v>
      </c>
      <c r="C300" s="105" t="s">
        <v>62</v>
      </c>
      <c r="D300" s="100" t="n">
        <v>44795.0</v>
      </c>
      <c r="E300" s="98" t="s">
        <v>63</v>
      </c>
      <c r="F300" s="98" t="s">
        <v>14</v>
      </c>
      <c r="G300" s="120" t="n">
        <v>1450000.0</v>
      </c>
      <c r="H300" s="120" t="n">
        <v>1000000.0</v>
      </c>
      <c r="I300" s="120" t="n">
        <v>1000000.0</v>
      </c>
      <c r="J300" s="101" t="n">
        <f>IF(($D27+90)&lt;=TODAY(),"Delayed",0)</f>
        <v>0.0</v>
      </c>
      <c r="K300" s="101" t="n">
        <f>IF(($D27+120)&lt;=TODAY(),"Delayed",0)</f>
        <v>0.0</v>
      </c>
      <c r="L300" s="101" t="n">
        <f>IF(($D27+150)&lt;=TODAY(),"Delayed",0)</f>
        <v>0.0</v>
      </c>
      <c r="M300" s="120" t="n">
        <v>6450000.0</v>
      </c>
      <c r="N300" s="111" t="s">
        <v>64</v>
      </c>
      <c r="O300"/>
      <c r="P300" s="104"/>
    </row>
    <row r="301">
      <c r="A301" s="98" t="n">
        <v>27.0</v>
      </c>
      <c r="B301" s="98" t="s">
        <v>8</v>
      </c>
      <c r="C301" s="105" t="s">
        <v>65</v>
      </c>
      <c r="D301" s="112" t="n">
        <v>44795.0</v>
      </c>
      <c r="E301" s="105" t="s">
        <v>63</v>
      </c>
      <c r="F301" s="105" t="s">
        <v>14</v>
      </c>
      <c r="G301" s="122" t="n">
        <v>1450000.0</v>
      </c>
      <c r="H301" s="122" t="n">
        <v>1000000.0</v>
      </c>
      <c r="I301" s="120" t="n">
        <v>1000000.0</v>
      </c>
      <c r="J301" s="101" t="n">
        <f>IF(($D28+90)&lt;=TODAY(),"Delayed",0)</f>
        <v>0.0</v>
      </c>
      <c r="K301" s="101" t="n">
        <f>IF(($D28+120)&lt;=TODAY(),"Delayed",0)</f>
        <v>0.0</v>
      </c>
      <c r="L301" s="101" t="n">
        <f>IF(($D28+150)&lt;=TODAY(),"Delayed",0)</f>
        <v>0.0</v>
      </c>
      <c r="M301" s="120" t="n">
        <v>6450000.0</v>
      </c>
      <c r="N301" s="125" t="s">
        <v>66</v>
      </c>
      <c r="O301"/>
      <c r="P301" s="104"/>
    </row>
    <row r="302">
      <c r="A302" s="98" t="n">
        <v>28.0</v>
      </c>
      <c r="B302" s="98" t="s">
        <v>8</v>
      </c>
      <c r="C302" s="105" t="s">
        <v>67</v>
      </c>
      <c r="D302" s="112" t="n">
        <v>44795.0</v>
      </c>
      <c r="E302" s="105" t="s">
        <v>63</v>
      </c>
      <c r="F302" s="105" t="s">
        <v>14</v>
      </c>
      <c r="G302" s="122" t="n">
        <v>1450000.0</v>
      </c>
      <c r="H302" s="122" t="n">
        <v>1000000.0</v>
      </c>
      <c r="I302" s="120" t="n">
        <v>1000000.0</v>
      </c>
      <c r="J302" s="101" t="n">
        <f>IF(($D29+90)&lt;=TODAY(),"Delayed",0)</f>
        <v>0.0</v>
      </c>
      <c r="K302" s="101" t="n">
        <f>IF(($D29+120)&lt;=TODAY(),"Delayed",0)</f>
        <v>0.0</v>
      </c>
      <c r="L302" s="101" t="n">
        <f>IF(($D29+150)&lt;=TODAY(),"Delayed",0)</f>
        <v>0.0</v>
      </c>
      <c r="M302" s="120" t="n">
        <v>6450000.0</v>
      </c>
      <c r="N302" s="103" t="s">
        <v>68</v>
      </c>
      <c r="O302"/>
      <c r="P302" s="104"/>
    </row>
    <row r="303">
      <c r="A303" s="98" t="n">
        <v>29.0</v>
      </c>
      <c r="B303" s="98" t="s">
        <v>8</v>
      </c>
      <c r="C303" s="105" t="s">
        <v>69</v>
      </c>
      <c r="D303" s="112" t="n">
        <v>44796.0</v>
      </c>
      <c r="E303" s="98" t="s">
        <v>57</v>
      </c>
      <c r="F303" s="105" t="s">
        <v>14</v>
      </c>
      <c r="G303" s="113" t="n">
        <v>1450000.0</v>
      </c>
      <c r="H303" s="114" t="n">
        <v>1000000.0</v>
      </c>
      <c r="I303" s="107" t="n">
        <v>1000000.0</v>
      </c>
      <c r="J303" s="101" t="n">
        <f>IF(($D30+90)&lt;=TODAY(),"Delayed",0)</f>
        <v>0.0</v>
      </c>
      <c r="K303" s="101" t="n">
        <f>IF(($D30+120)&lt;=TODAY(),"Delayed",0)</f>
        <v>0.0</v>
      </c>
      <c r="L303" s="101" t="n">
        <f>IF(($D30+150)&lt;=TODAY(),"Delayed",0)</f>
        <v>0.0</v>
      </c>
      <c r="M303" s="101" t="n">
        <v>6450000.0</v>
      </c>
      <c r="N303" s="103" t="s">
        <v>70</v>
      </c>
      <c r="O303"/>
      <c r="P303" s="104"/>
    </row>
    <row r="304">
      <c r="A304" s="98" t="n">
        <v>30.0</v>
      </c>
      <c r="B304" s="98" t="s">
        <v>8</v>
      </c>
      <c r="C304" s="105" t="s">
        <v>71</v>
      </c>
      <c r="D304" s="112" t="n">
        <v>44796.0</v>
      </c>
      <c r="E304" s="98" t="s">
        <v>57</v>
      </c>
      <c r="F304" s="105" t="s">
        <v>14</v>
      </c>
      <c r="G304" s="114" t="n">
        <v>1450000.0</v>
      </c>
      <c r="H304" s="114" t="n">
        <v>1000000.0</v>
      </c>
      <c r="I304" s="107" t="n">
        <v>500000.0</v>
      </c>
      <c r="J304" s="101" t="n">
        <f>IF(($D31+90)&lt;=TODAY(),"Delayed",0)</f>
        <v>0.0</v>
      </c>
      <c r="K304" s="101" t="n">
        <f>IF(($D31+120)&lt;=TODAY(),"Delayed",0)</f>
        <v>0.0</v>
      </c>
      <c r="L304" s="101" t="n">
        <f>IF(($D31+150)&lt;=TODAY(),"Delayed",0)</f>
        <v>0.0</v>
      </c>
      <c r="M304" s="101" t="n">
        <v>6450000.0</v>
      </c>
      <c r="N304" s="103" t="s">
        <v>72</v>
      </c>
      <c r="O304"/>
      <c r="P304" s="104"/>
    </row>
    <row r="305">
      <c r="A305" s="98" t="n">
        <v>31.0</v>
      </c>
      <c r="B305" s="98" t="s">
        <v>8</v>
      </c>
      <c r="C305" s="105" t="s">
        <v>73</v>
      </c>
      <c r="D305" s="112" t="n">
        <v>44796.0</v>
      </c>
      <c r="E305" s="98" t="s">
        <v>57</v>
      </c>
      <c r="F305" s="105" t="s">
        <v>14</v>
      </c>
      <c r="G305" s="122" t="n">
        <v>1450000.0</v>
      </c>
      <c r="H305" s="122" t="n">
        <v>1000000.0</v>
      </c>
      <c r="I305" s="122" t="n">
        <v>1000000.0</v>
      </c>
      <c r="J305" s="101" t="n">
        <f>IF(($D32+90)&lt;=TODAY(),"Delayed",0)</f>
        <v>0.0</v>
      </c>
      <c r="K305" s="101" t="n">
        <f>IF(($D32+120)&lt;=TODAY(),"Delayed",0)</f>
        <v>0.0</v>
      </c>
      <c r="L305" s="101" t="n">
        <f>IF(($D32+150)&lt;=TODAY(),"Delayed",0)</f>
        <v>0.0</v>
      </c>
      <c r="M305" s="120" t="n">
        <v>6450000.0</v>
      </c>
      <c r="N305" s="103" t="s">
        <v>74</v>
      </c>
      <c r="O305"/>
      <c r="P305" s="104"/>
    </row>
    <row r="306">
      <c r="A306" s="98" t="n">
        <v>32.0</v>
      </c>
      <c r="B306" s="98" t="s">
        <v>8</v>
      </c>
      <c r="C306" s="105" t="s">
        <v>75</v>
      </c>
      <c r="D306" s="112" t="n">
        <v>44796.0</v>
      </c>
      <c r="E306" s="98" t="s">
        <v>57</v>
      </c>
      <c r="F306" s="105" t="s">
        <v>14</v>
      </c>
      <c r="G306" s="122" t="n">
        <v>1450000.0</v>
      </c>
      <c r="H306" s="122" t="n">
        <v>500000.0</v>
      </c>
      <c r="I306" s="122" t="n">
        <v>500000.0</v>
      </c>
      <c r="J306" s="101" t="n">
        <f>IF(($D33+90)&lt;=TODAY(),"Delayed",0)</f>
        <v>0.0</v>
      </c>
      <c r="K306" s="101" t="n">
        <f>IF(($D33+120)&lt;=TODAY(),"Delayed",0)</f>
        <v>0.0</v>
      </c>
      <c r="L306" s="101" t="n">
        <f>IF(($D33+150)&lt;=TODAY(),"Delayed",0)</f>
        <v>0.0</v>
      </c>
      <c r="M306" s="120" t="n">
        <v>6450000.0</v>
      </c>
      <c r="N306" s="103" t="s">
        <v>76</v>
      </c>
      <c r="O306"/>
      <c r="P306" s="104"/>
    </row>
    <row r="307">
      <c r="A307" s="98" t="n">
        <v>33.0</v>
      </c>
      <c r="B307" s="98" t="s">
        <v>8</v>
      </c>
      <c r="C307" s="105" t="s">
        <v>77</v>
      </c>
      <c r="D307" s="112" t="n">
        <v>44796.0</v>
      </c>
      <c r="E307" s="98" t="s">
        <v>57</v>
      </c>
      <c r="F307" s="105" t="s">
        <v>14</v>
      </c>
      <c r="G307" s="114" t="n">
        <v>1450000.0</v>
      </c>
      <c r="H307" s="114" t="n">
        <v>1000000.0</v>
      </c>
      <c r="I307" s="107" t="n">
        <v>1000000.0</v>
      </c>
      <c r="J307" s="101" t="n">
        <f>IF(($D34+90)&lt;=TODAY(),"Delayed",0)</f>
        <v>0.0</v>
      </c>
      <c r="K307" s="101" t="n">
        <f>IF(($D34+120)&lt;=TODAY(),"Delayed",0)</f>
        <v>0.0</v>
      </c>
      <c r="L307" s="101" t="n">
        <f>IF(($D34+150)&lt;=TODAY(),"Delayed",0)</f>
        <v>0.0</v>
      </c>
      <c r="M307" s="101" t="n">
        <v>6450000.0</v>
      </c>
      <c r="N307" s="103" t="s">
        <v>78</v>
      </c>
      <c r="O307"/>
      <c r="P307" s="104"/>
    </row>
    <row r="308">
      <c r="A308" s="98" t="n">
        <v>34.0</v>
      </c>
      <c r="B308" s="98" t="s">
        <v>8</v>
      </c>
      <c r="C308" s="105" t="s">
        <v>79</v>
      </c>
      <c r="D308" s="112" t="n">
        <v>44796.0</v>
      </c>
      <c r="E308" s="98" t="s">
        <v>57</v>
      </c>
      <c r="F308" s="105" t="s">
        <v>14</v>
      </c>
      <c r="G308" s="122" t="n">
        <v>1450000.0</v>
      </c>
      <c r="H308" s="122" t="n">
        <v>1000000.0</v>
      </c>
      <c r="I308" s="122" t="n">
        <v>1000000.0</v>
      </c>
      <c r="J308" s="101" t="n">
        <f>IF(($D35+90)&lt;=TODAY(),"Delayed",0)</f>
        <v>0.0</v>
      </c>
      <c r="K308" s="101" t="n">
        <f>IF(($D35+120)&lt;=TODAY(),"Delayed",0)</f>
        <v>0.0</v>
      </c>
      <c r="L308" s="101" t="n">
        <f>IF(($D35+150)&lt;=TODAY(),"Delayed",0)</f>
        <v>0.0</v>
      </c>
      <c r="M308" s="120" t="n">
        <v>6450000.0</v>
      </c>
      <c r="N308" s="103" t="s">
        <v>80</v>
      </c>
      <c r="O308"/>
      <c r="P308" s="104"/>
    </row>
    <row r="309">
      <c r="A309" s="98" t="n">
        <v>35.0</v>
      </c>
      <c r="B309" s="98" t="s">
        <v>8</v>
      </c>
      <c r="C309" s="105" t="s">
        <v>81</v>
      </c>
      <c r="D309" s="112" t="n">
        <v>44796.0</v>
      </c>
      <c r="E309" s="105" t="s">
        <v>60</v>
      </c>
      <c r="F309" s="105" t="s">
        <v>14</v>
      </c>
      <c r="G309" s="120" t="n">
        <v>1450000.0</v>
      </c>
      <c r="H309" s="120" t="n">
        <v>1000000.0</v>
      </c>
      <c r="I309" s="120" t="n">
        <v>1000000.0</v>
      </c>
      <c r="J309" s="101" t="n">
        <f>IF(($D36+90)&lt;=TODAY(),"Delayed",0)</f>
        <v>0.0</v>
      </c>
      <c r="K309" s="101" t="n">
        <f>IF(($D36+120)&lt;=TODAY(),"Delayed",0)</f>
        <v>0.0</v>
      </c>
      <c r="L309" s="101" t="n">
        <f>IF(($D36+150)&lt;=TODAY(),"Delayed",0)</f>
        <v>0.0</v>
      </c>
      <c r="M309" s="120" t="n">
        <v>6450000.0</v>
      </c>
      <c r="N309" s="103" t="s">
        <v>82</v>
      </c>
      <c r="O309"/>
      <c r="P309" s="104"/>
    </row>
    <row r="310">
      <c r="A310" s="98" t="n">
        <v>36.0</v>
      </c>
      <c r="B310" s="98" t="s">
        <v>8</v>
      </c>
      <c r="C310" s="115" t="s">
        <v>83</v>
      </c>
      <c r="D310" s="116" t="n">
        <v>44796.0</v>
      </c>
      <c r="E310" s="115" t="s">
        <v>60</v>
      </c>
      <c r="F310" s="115" t="s">
        <v>14</v>
      </c>
      <c r="G310" s="126" t="n">
        <v>1450000.0</v>
      </c>
      <c r="H310" s="126" t="n">
        <v>1000000.0</v>
      </c>
      <c r="I310" s="107" t="n">
        <v>1000000.0</v>
      </c>
      <c r="J310" s="127" t="n">
        <f>IF(($D37+90)&lt;=TODAY(),"Delayed",0)</f>
        <v>0.0</v>
      </c>
      <c r="K310" s="127" t="n">
        <f>IF(($D37+120)&lt;=TODAY(),"Delayed",0)</f>
        <v>0.0</v>
      </c>
      <c r="L310" s="127" t="n">
        <f>IF(($D37+150)&lt;=TODAY(),"Delayed",0)</f>
        <v>0.0</v>
      </c>
      <c r="M310" s="127" t="n">
        <v>6450000.0</v>
      </c>
      <c r="N310" s="117" t="s">
        <v>84</v>
      </c>
      <c r="O310"/>
      <c r="P310" s="104"/>
    </row>
    <row r="311">
      <c r="A311" s="98" t="n">
        <v>37.0</v>
      </c>
      <c r="B311" s="98" t="s">
        <v>8</v>
      </c>
      <c r="C311" s="115" t="s">
        <v>35</v>
      </c>
      <c r="D311" s="112" t="n">
        <v>44796.0</v>
      </c>
      <c r="E311" s="105" t="s">
        <v>20</v>
      </c>
      <c r="F311" s="105" t="s">
        <v>14</v>
      </c>
      <c r="G311" s="122" t="n">
        <v>1450000.0</v>
      </c>
      <c r="H311" s="120" t="n">
        <v>1000000.0</v>
      </c>
      <c r="I311" s="120" t="n">
        <v>1000000.0</v>
      </c>
      <c r="J311" s="101" t="n">
        <f>IF(($D38+90)&lt;=TODAY(),"Delayed",0)</f>
        <v>0.0</v>
      </c>
      <c r="K311" s="101" t="n">
        <f>IF(($D38+120)&lt;=TODAY(),"Delayed",0)</f>
        <v>0.0</v>
      </c>
      <c r="L311" s="101" t="n">
        <f>IF(($D38+150)&lt;=TODAY(),"Delayed",0)</f>
        <v>0.0</v>
      </c>
      <c r="M311" s="120" t="n">
        <v>6450000.0</v>
      </c>
      <c r="N311" s="103" t="s">
        <v>85</v>
      </c>
      <c r="O311"/>
      <c r="P311" s="104"/>
    </row>
    <row r="312">
      <c r="A312" s="98" t="n">
        <v>38.0</v>
      </c>
      <c r="B312" s="98" t="s">
        <v>8</v>
      </c>
      <c r="C312" s="115" t="s">
        <v>35</v>
      </c>
      <c r="D312" s="112" t="n">
        <v>44796.0</v>
      </c>
      <c r="E312" s="105" t="s">
        <v>20</v>
      </c>
      <c r="F312" s="105" t="s">
        <v>14</v>
      </c>
      <c r="G312" s="122" t="n">
        <v>1450000.0</v>
      </c>
      <c r="H312" s="120" t="n">
        <v>1000000.0</v>
      </c>
      <c r="I312" s="120" t="n">
        <v>1000000.0</v>
      </c>
      <c r="J312" s="101" t="n">
        <f>IF(($D39+90)&lt;=TODAY(),"Delayed",0)</f>
        <v>0.0</v>
      </c>
      <c r="K312" s="101" t="n">
        <f>IF(($D39+120)&lt;=TODAY(),"Delayed",0)</f>
        <v>0.0</v>
      </c>
      <c r="L312" s="101" t="n">
        <f>IF(($D39+150)&lt;=TODAY(),"Delayed",0)</f>
        <v>0.0</v>
      </c>
      <c r="M312" s="120" t="n">
        <v>6450000.0</v>
      </c>
      <c r="N312" s="103" t="s">
        <v>85</v>
      </c>
      <c r="O312"/>
      <c r="P312" s="104"/>
    </row>
    <row r="313">
      <c r="A313" s="98" t="n">
        <v>39.0</v>
      </c>
      <c r="B313" s="98" t="s">
        <v>8</v>
      </c>
      <c r="C313" s="105" t="s">
        <v>86</v>
      </c>
      <c r="D313" s="112" t="n">
        <v>44796.0</v>
      </c>
      <c r="E313" s="105" t="s">
        <v>10</v>
      </c>
      <c r="F313" s="105" t="s">
        <v>14</v>
      </c>
      <c r="G313" s="122" t="n">
        <v>1450000.0</v>
      </c>
      <c r="H313" s="128" t="n">
        <v>1000000.0</v>
      </c>
      <c r="I313" s="122" t="n">
        <v>500000.0</v>
      </c>
      <c r="J313" s="101" t="n">
        <f>IF(($D40+90)&lt;=TODAY(),"Delayed",0)</f>
        <v>0.0</v>
      </c>
      <c r="K313" s="101" t="n">
        <f>IF(($D40+120)&lt;=TODAY(),"Delayed",0)</f>
        <v>0.0</v>
      </c>
      <c r="L313" s="101" t="n">
        <f>IF(($D40+150)&lt;=TODAY(),"Delayed",0)</f>
        <v>0.0</v>
      </c>
      <c r="M313" s="120" t="n">
        <v>6450000.0</v>
      </c>
      <c r="N313" s="103" t="s">
        <v>87</v>
      </c>
      <c r="O313"/>
      <c r="P313" s="104"/>
    </row>
    <row r="314">
      <c r="A314" s="98" t="n">
        <v>40.0</v>
      </c>
      <c r="B314" s="98" t="s">
        <v>8</v>
      </c>
      <c r="C314" s="115" t="s">
        <v>65</v>
      </c>
      <c r="D314" s="112" t="n">
        <v>44795.0</v>
      </c>
      <c r="E314" s="105" t="s">
        <v>63</v>
      </c>
      <c r="F314" s="105" t="s">
        <v>14</v>
      </c>
      <c r="G314" s="122" t="n">
        <v>1450000.0</v>
      </c>
      <c r="H314" s="122" t="n">
        <v>1000000.0</v>
      </c>
      <c r="I314" s="120" t="n">
        <v>1000000.0</v>
      </c>
      <c r="J314" s="101" t="n">
        <f>IF(($D41+90)&lt;=TODAY(),"Delayed",0)</f>
        <v>0.0</v>
      </c>
      <c r="K314" s="101" t="n">
        <f>IF(($D41+120)&lt;=TODAY(),"Delayed",0)</f>
        <v>0.0</v>
      </c>
      <c r="L314" s="101" t="n">
        <f>IF(($D41+150)&lt;=TODAY(),"Delayed",0)</f>
        <v>0.0</v>
      </c>
      <c r="M314" s="120" t="n">
        <v>6450000.0</v>
      </c>
      <c r="N314" s="103" t="s">
        <v>66</v>
      </c>
      <c r="O314"/>
      <c r="P314" s="104"/>
    </row>
    <row r="315">
      <c r="A315" s="98" t="n">
        <v>42.0</v>
      </c>
      <c r="B315" s="98" t="s">
        <v>8</v>
      </c>
      <c r="C315" s="105" t="s">
        <v>88</v>
      </c>
      <c r="D315" s="112" t="n">
        <v>44796.0</v>
      </c>
      <c r="E315" s="105" t="s">
        <v>63</v>
      </c>
      <c r="F315" s="105" t="s">
        <v>14</v>
      </c>
      <c r="G315" s="122" t="n">
        <v>1450000.0</v>
      </c>
      <c r="H315" s="122" t="n">
        <v>1000000.0</v>
      </c>
      <c r="I315" s="120" t="n">
        <v>1000000.0</v>
      </c>
      <c r="J315" s="101" t="n">
        <f>IF(($D43+90)&lt;=TODAY(),"Delayed",0)</f>
        <v>0.0</v>
      </c>
      <c r="K315" s="101" t="n">
        <f>IF(($D43+120)&lt;=TODAY(),"Delayed",0)</f>
        <v>0.0</v>
      </c>
      <c r="L315" s="101" t="n">
        <f>IF(($D43+150)&lt;=TODAY(),"Delayed",0)</f>
        <v>0.0</v>
      </c>
      <c r="M315" s="120" t="n">
        <v>6450000.0</v>
      </c>
      <c r="N315" s="103" t="s">
        <v>89</v>
      </c>
      <c r="O315"/>
      <c r="P315" s="104"/>
    </row>
    <row r="316">
      <c r="A316" s="98" t="n">
        <v>43.0</v>
      </c>
      <c r="B316" s="98" t="s">
        <v>8</v>
      </c>
      <c r="C316" s="105" t="s">
        <v>90</v>
      </c>
      <c r="D316" s="112" t="n">
        <v>44796.0</v>
      </c>
      <c r="E316" s="105" t="s">
        <v>63</v>
      </c>
      <c r="F316" s="105" t="s">
        <v>14</v>
      </c>
      <c r="G316" s="122" t="n">
        <v>1450000.0</v>
      </c>
      <c r="H316" s="122" t="n">
        <v>1000000.0</v>
      </c>
      <c r="I316" s="120" t="n">
        <v>1000000.0</v>
      </c>
      <c r="J316" s="101" t="n">
        <f>IF(($D44+90)&lt;=TODAY(),"Delayed",0)</f>
        <v>0.0</v>
      </c>
      <c r="K316" s="101" t="n">
        <f>IF(($D44+120)&lt;=TODAY(),"Delayed",0)</f>
        <v>0.0</v>
      </c>
      <c r="L316" s="101" t="n">
        <f>IF(($D44+150)&lt;=TODAY(),"Delayed",0)</f>
        <v>0.0</v>
      </c>
      <c r="M316" s="120" t="n">
        <v>6450000.0</v>
      </c>
      <c r="N316" s="103" t="s">
        <v>91</v>
      </c>
      <c r="O316"/>
      <c r="P316" s="104"/>
    </row>
    <row r="317">
      <c r="A317" s="98" t="n">
        <v>44.0</v>
      </c>
      <c r="B317" s="98" t="s">
        <v>8</v>
      </c>
      <c r="C317" s="105" t="s">
        <v>90</v>
      </c>
      <c r="D317" s="112" t="n">
        <v>44796.0</v>
      </c>
      <c r="E317" s="105" t="s">
        <v>63</v>
      </c>
      <c r="F317" s="105" t="s">
        <v>14</v>
      </c>
      <c r="G317" s="122" t="n">
        <v>1450000.0</v>
      </c>
      <c r="H317" s="122" t="n">
        <v>1000000.0</v>
      </c>
      <c r="I317" s="120" t="n">
        <v>1000000.0</v>
      </c>
      <c r="J317" s="101" t="n">
        <f>IF(($D45+90)&lt;=TODAY(),"Delayed",0)</f>
        <v>0.0</v>
      </c>
      <c r="K317" s="101" t="n">
        <f>IF(($D45+120)&lt;=TODAY(),"Delayed",0)</f>
        <v>0.0</v>
      </c>
      <c r="L317" s="101" t="n">
        <f>IF(($D45+150)&lt;=TODAY(),"Delayed",0)</f>
        <v>0.0</v>
      </c>
      <c r="M317" s="120" t="n">
        <v>6450000.0</v>
      </c>
      <c r="N317" s="103" t="s">
        <v>91</v>
      </c>
      <c r="O317"/>
      <c r="P317" s="104"/>
    </row>
    <row r="318">
      <c r="A318" s="98" t="n">
        <v>45.0</v>
      </c>
      <c r="B318" s="98" t="s">
        <v>8</v>
      </c>
      <c r="C318" s="105" t="s">
        <v>92</v>
      </c>
      <c r="D318" s="112" t="n">
        <v>44796.0</v>
      </c>
      <c r="E318" s="105" t="s">
        <v>63</v>
      </c>
      <c r="F318" s="105" t="s">
        <v>14</v>
      </c>
      <c r="G318" s="122" t="n">
        <v>1450000.0</v>
      </c>
      <c r="H318" s="122" t="n">
        <v>1000000.0</v>
      </c>
      <c r="I318" s="120" t="n">
        <v>1000000.0</v>
      </c>
      <c r="J318" s="101" t="n">
        <f>IF(($D46+90)&lt;=TODAY(),"Delayed",0)</f>
        <v>0.0</v>
      </c>
      <c r="K318" s="101" t="n">
        <f>IF(($D46+120)&lt;=TODAY(),"Delayed",0)</f>
        <v>0.0</v>
      </c>
      <c r="L318" s="101" t="n">
        <f>IF(($D46+150)&lt;=TODAY(),"Delayed",0)</f>
        <v>0.0</v>
      </c>
      <c r="M318" s="120" t="n">
        <v>6450000.0</v>
      </c>
      <c r="N318" s="103" t="s">
        <v>93</v>
      </c>
      <c r="O318"/>
      <c r="P318" s="104"/>
    </row>
    <row r="319">
      <c r="A319" s="98" t="n">
        <v>46.0</v>
      </c>
      <c r="B319" s="98" t="s">
        <v>8</v>
      </c>
      <c r="C319" s="105" t="s">
        <v>94</v>
      </c>
      <c r="D319" s="112" t="n">
        <v>44796.0</v>
      </c>
      <c r="E319" s="105" t="s">
        <v>63</v>
      </c>
      <c r="F319" s="105" t="s">
        <v>14</v>
      </c>
      <c r="G319" s="122" t="n">
        <v>1450000.0</v>
      </c>
      <c r="H319" s="122" t="n">
        <v>1000000.0</v>
      </c>
      <c r="I319" s="120" t="n">
        <v>1000000.0</v>
      </c>
      <c r="J319" s="101" t="n">
        <f>IF(($D47+90)&lt;=TODAY(),"Delayed",0)</f>
        <v>0.0</v>
      </c>
      <c r="K319" s="101" t="n">
        <f>IF(($D47+120)&lt;=TODAY(),"Delayed",0)</f>
        <v>0.0</v>
      </c>
      <c r="L319" s="101" t="n">
        <f>IF(($D47+150)&lt;=TODAY(),"Delayed",0)</f>
        <v>0.0</v>
      </c>
      <c r="M319" s="120" t="n">
        <v>6450000.0</v>
      </c>
      <c r="N319" s="103" t="s">
        <v>95</v>
      </c>
      <c r="O319"/>
      <c r="P319" s="104"/>
    </row>
    <row r="320">
      <c r="A320" s="98" t="n">
        <v>48.0</v>
      </c>
      <c r="B320" s="98" t="s">
        <v>8</v>
      </c>
      <c r="C320" s="105" t="s">
        <v>96</v>
      </c>
      <c r="D320" s="112" t="n">
        <v>44796.0</v>
      </c>
      <c r="E320" s="105" t="s">
        <v>63</v>
      </c>
      <c r="F320" s="105" t="s">
        <v>14</v>
      </c>
      <c r="G320" s="122" t="n">
        <v>1450000.0</v>
      </c>
      <c r="H320" s="128" t="n">
        <v>1000000.0</v>
      </c>
      <c r="I320" s="128" t="n">
        <v>1000000.0</v>
      </c>
      <c r="J320" s="101" t="n">
        <f>IF(($D49+90)&lt;=TODAY(),"Delayed",0)</f>
        <v>0.0</v>
      </c>
      <c r="K320" s="101" t="n">
        <f>IF(($D49+120)&lt;=TODAY(),"Delayed",0)</f>
        <v>0.0</v>
      </c>
      <c r="L320" s="101" t="n">
        <f>IF(($D49+150)&lt;=TODAY(),"Delayed",0)</f>
        <v>0.0</v>
      </c>
      <c r="M320" s="120" t="n">
        <v>6450000.0</v>
      </c>
      <c r="N320" s="103" t="s">
        <v>97</v>
      </c>
      <c r="O320"/>
      <c r="P320" s="104"/>
    </row>
    <row r="321">
      <c r="A321" s="98" t="n">
        <v>49.0</v>
      </c>
      <c r="B321" s="98" t="s">
        <v>8</v>
      </c>
      <c r="C321" s="105" t="s">
        <v>98</v>
      </c>
      <c r="D321" s="112" t="n">
        <v>44796.0</v>
      </c>
      <c r="E321" s="105" t="s">
        <v>63</v>
      </c>
      <c r="F321" s="105" t="s">
        <v>14</v>
      </c>
      <c r="G321" s="122" t="n">
        <v>1450000.0</v>
      </c>
      <c r="H321" s="122" t="n">
        <v>1000000.0</v>
      </c>
      <c r="I321" s="120" t="n">
        <v>1000000.0</v>
      </c>
      <c r="J321" s="101" t="n">
        <f>IF(($D50+90)&lt;=TODAY(),"Delayed",0)</f>
        <v>0.0</v>
      </c>
      <c r="K321" s="101" t="n">
        <f>IF(($D50+120)&lt;=TODAY(),"Delayed",0)</f>
        <v>0.0</v>
      </c>
      <c r="L321" s="101" t="n">
        <f>IF(($D50+150)&lt;=TODAY(),"Delayed",0)</f>
        <v>0.0</v>
      </c>
      <c r="M321" s="120" t="n">
        <v>6450000.0</v>
      </c>
      <c r="N321" s="103" t="s">
        <v>99</v>
      </c>
      <c r="O321"/>
      <c r="P321" s="104"/>
    </row>
    <row r="322">
      <c r="A322" s="98" t="n">
        <v>50.0</v>
      </c>
      <c r="B322" s="98" t="s">
        <v>8</v>
      </c>
      <c r="C322" s="105" t="s">
        <v>100</v>
      </c>
      <c r="D322" s="112" t="n">
        <v>44796.0</v>
      </c>
      <c r="E322" s="105" t="s">
        <v>63</v>
      </c>
      <c r="F322" s="105" t="s">
        <v>14</v>
      </c>
      <c r="G322" s="122" t="n">
        <v>1450000.0</v>
      </c>
      <c r="H322" s="122" t="n">
        <v>1000000.0</v>
      </c>
      <c r="I322" s="120" t="n">
        <v>1000000.0</v>
      </c>
      <c r="J322" s="101" t="n">
        <f>IF(($D51+90)&lt;=TODAY(),"Delayed",0)</f>
        <v>0.0</v>
      </c>
      <c r="K322" s="101" t="n">
        <f>IF(($D51+120)&lt;=TODAY(),"Delayed",0)</f>
        <v>0.0</v>
      </c>
      <c r="L322" s="101" t="n">
        <f>IF(($D51+150)&lt;=TODAY(),"Delayed",0)</f>
        <v>0.0</v>
      </c>
      <c r="M322" s="120" t="n">
        <v>6450000.0</v>
      </c>
      <c r="N322" s="103" t="s">
        <v>101</v>
      </c>
      <c r="O322"/>
      <c r="P322" s="104"/>
    </row>
    <row r="323">
      <c r="A323" s="98" t="n">
        <v>52.0</v>
      </c>
      <c r="B323" s="98" t="s">
        <v>8</v>
      </c>
      <c r="C323" s="105" t="s">
        <v>102</v>
      </c>
      <c r="D323" s="112" t="n">
        <v>44796.0</v>
      </c>
      <c r="E323" s="105" t="s">
        <v>63</v>
      </c>
      <c r="F323" s="105" t="s">
        <v>14</v>
      </c>
      <c r="G323" s="122" t="n">
        <v>1450000.0</v>
      </c>
      <c r="H323" s="122" t="n">
        <v>1000000.0</v>
      </c>
      <c r="I323" s="120" t="n">
        <v>1000000.0</v>
      </c>
      <c r="J323" s="101" t="n">
        <f>IF(($D53+90)&lt;=TODAY(),"Delayed",0)</f>
        <v>0.0</v>
      </c>
      <c r="K323" s="101" t="n">
        <f>IF(($D53+120)&lt;=TODAY(),"Delayed",0)</f>
        <v>0.0</v>
      </c>
      <c r="L323" s="101" t="n">
        <f>IF(($D53+150)&lt;=TODAY(),"Delayed",0)</f>
        <v>0.0</v>
      </c>
      <c r="M323" s="120" t="n">
        <v>6450000.0</v>
      </c>
      <c r="N323" s="103" t="s">
        <v>103</v>
      </c>
      <c r="O323"/>
      <c r="P323" s="104"/>
    </row>
    <row r="324">
      <c r="A324" s="98" t="n">
        <v>53.0</v>
      </c>
      <c r="B324" s="98" t="s">
        <v>8</v>
      </c>
      <c r="C324" s="105" t="s">
        <v>104</v>
      </c>
      <c r="D324" s="112" t="n">
        <v>44796.0</v>
      </c>
      <c r="E324" s="105" t="s">
        <v>63</v>
      </c>
      <c r="F324" s="105" t="s">
        <v>14</v>
      </c>
      <c r="G324" s="122" t="n">
        <v>1450000.0</v>
      </c>
      <c r="H324" s="122" t="n">
        <v>1000000.0</v>
      </c>
      <c r="I324" s="120" t="n">
        <v>1000000.0</v>
      </c>
      <c r="J324" s="101" t="n">
        <f>IF(($D54+90)&lt;=TODAY(),"Delayed",0)</f>
        <v>0.0</v>
      </c>
      <c r="K324" s="101" t="n">
        <f>IF(($D54+120)&lt;=TODAY(),"Delayed",0)</f>
        <v>0.0</v>
      </c>
      <c r="L324" s="101" t="n">
        <f>IF(($D54+150)&lt;=TODAY(),"Delayed",0)</f>
        <v>0.0</v>
      </c>
      <c r="M324" s="120" t="n">
        <v>6450000.0</v>
      </c>
      <c r="N324" s="103" t="s">
        <v>105</v>
      </c>
      <c r="O324"/>
      <c r="P324" s="104"/>
    </row>
    <row r="325">
      <c r="A325" s="98" t="n">
        <v>54.0</v>
      </c>
      <c r="B325" s="98" t="s">
        <v>8</v>
      </c>
      <c r="C325" s="105" t="s">
        <v>106</v>
      </c>
      <c r="D325" s="112" t="n">
        <v>44796.0</v>
      </c>
      <c r="E325" s="105" t="s">
        <v>63</v>
      </c>
      <c r="F325" s="105" t="s">
        <v>14</v>
      </c>
      <c r="G325" s="122" t="n">
        <v>1450000.0</v>
      </c>
      <c r="H325" s="122" t="n">
        <v>1000000.0</v>
      </c>
      <c r="I325" s="120" t="n">
        <v>1000000.0</v>
      </c>
      <c r="J325" s="101" t="n">
        <f>IF(($D55+90)&lt;=TODAY(),"Delayed",0)</f>
        <v>0.0</v>
      </c>
      <c r="K325" s="101" t="n">
        <f>IF(($D55+120)&lt;=TODAY(),"Delayed",0)</f>
        <v>0.0</v>
      </c>
      <c r="L325" s="101" t="n">
        <f>IF(($D55+150)&lt;=TODAY(),"Delayed",0)</f>
        <v>0.0</v>
      </c>
      <c r="M325" s="120" t="n">
        <v>6450000.0</v>
      </c>
      <c r="N325" s="103" t="s">
        <v>107</v>
      </c>
      <c r="O325"/>
      <c r="P325" s="104"/>
    </row>
    <row r="326">
      <c r="A326" s="98" t="n">
        <v>55.0</v>
      </c>
      <c r="B326" s="98" t="s">
        <v>8</v>
      </c>
      <c r="C326" s="105" t="s">
        <v>108</v>
      </c>
      <c r="D326" s="112" t="n">
        <v>44796.0</v>
      </c>
      <c r="E326" s="105" t="s">
        <v>63</v>
      </c>
      <c r="F326" s="105" t="s">
        <v>14</v>
      </c>
      <c r="G326" s="122" t="n">
        <v>1450000.0</v>
      </c>
      <c r="H326" s="122" t="n">
        <v>1000000.0</v>
      </c>
      <c r="I326" s="120" t="n">
        <v>1000000.0</v>
      </c>
      <c r="J326" s="101" t="n">
        <f>IF(($D56+90)&lt;=TODAY(),"Delayed",0)</f>
        <v>0.0</v>
      </c>
      <c r="K326" s="101" t="n">
        <f>IF(($D56+120)&lt;=TODAY(),"Delayed",0)</f>
        <v>0.0</v>
      </c>
      <c r="L326" s="101" t="n">
        <f>IF(($D56+150)&lt;=TODAY(),"Delayed",0)</f>
        <v>0.0</v>
      </c>
      <c r="M326" s="120" t="n">
        <v>6450000.0</v>
      </c>
      <c r="N326" s="103" t="s">
        <v>109</v>
      </c>
      <c r="O326" s="121" t="s">
        <v>443</v>
      </c>
      <c r="P326" s="104"/>
    </row>
    <row r="327">
      <c r="A327" s="98" t="n">
        <v>56.0</v>
      </c>
      <c r="B327" s="98" t="s">
        <v>8</v>
      </c>
      <c r="C327" s="105" t="s">
        <v>110</v>
      </c>
      <c r="D327" s="112" t="n">
        <v>44796.0</v>
      </c>
      <c r="E327" s="105" t="s">
        <v>63</v>
      </c>
      <c r="F327" s="105" t="s">
        <v>14</v>
      </c>
      <c r="G327" s="122" t="n">
        <v>1450000.0</v>
      </c>
      <c r="H327" s="122" t="n">
        <v>1000000.0</v>
      </c>
      <c r="I327" s="120" t="n">
        <v>1000000.0</v>
      </c>
      <c r="J327" s="101" t="n">
        <f>IF(($D57+90)&lt;=TODAY(),"Delayed",0)</f>
        <v>0.0</v>
      </c>
      <c r="K327" s="101" t="n">
        <f>IF(($D57+120)&lt;=TODAY(),"Delayed",0)</f>
        <v>0.0</v>
      </c>
      <c r="L327" s="101" t="n">
        <f>IF(($D57+150)&lt;=TODAY(),"Delayed",0)</f>
        <v>0.0</v>
      </c>
      <c r="M327" s="120" t="n">
        <v>6450000.0</v>
      </c>
      <c r="N327" s="103" t="s">
        <v>111</v>
      </c>
      <c r="O327"/>
      <c r="P327" s="104"/>
    </row>
    <row r="328">
      <c r="A328" s="98" t="n">
        <v>57.0</v>
      </c>
      <c r="B328" s="98" t="s">
        <v>8</v>
      </c>
      <c r="C328" s="105" t="s">
        <v>112</v>
      </c>
      <c r="D328" s="112" t="n">
        <v>44796.0</v>
      </c>
      <c r="E328" s="105" t="s">
        <v>63</v>
      </c>
      <c r="F328" s="105" t="s">
        <v>14</v>
      </c>
      <c r="G328" s="122" t="n">
        <v>1450000.0</v>
      </c>
      <c r="H328" s="122" t="n">
        <v>1000000.0</v>
      </c>
      <c r="I328" s="120" t="n">
        <v>1000000.0</v>
      </c>
      <c r="J328" s="101" t="n">
        <f>IF(($D58+90)&lt;=TODAY(),"Delayed",0)</f>
        <v>0.0</v>
      </c>
      <c r="K328" s="101" t="n">
        <f>IF(($D58+120)&lt;=TODAY(),"Delayed",0)</f>
        <v>0.0</v>
      </c>
      <c r="L328" s="101" t="n">
        <f>IF(($D58+150)&lt;=TODAY(),"Delayed",0)</f>
        <v>0.0</v>
      </c>
      <c r="M328" s="120" t="n">
        <v>6450000.0</v>
      </c>
      <c r="N328" s="103" t="s">
        <v>113</v>
      </c>
      <c r="O328"/>
      <c r="P328" s="104"/>
    </row>
    <row r="329">
      <c r="A329" s="98" t="n">
        <v>58.0</v>
      </c>
      <c r="B329" s="129" t="s">
        <v>8</v>
      </c>
      <c r="C329" s="130" t="s">
        <v>114</v>
      </c>
      <c r="D329" s="131" t="n">
        <v>44796.0</v>
      </c>
      <c r="E329" s="129" t="s">
        <v>115</v>
      </c>
      <c r="F329" s="130" t="s">
        <v>14</v>
      </c>
      <c r="G329" s="122" t="n">
        <v>600000.0</v>
      </c>
      <c r="H329" s="122" t="n">
        <v>650000.0</v>
      </c>
      <c r="I329" s="122" t="n">
        <v>650000.0</v>
      </c>
      <c r="J329" s="101" t="n">
        <f>IF(($D59+90)&lt;=TODAY(),"Delayed",0)</f>
        <v>0.0</v>
      </c>
      <c r="K329" s="101" t="n">
        <f>IF(($D59+120)&lt;=TODAY(),"Delayed",0)</f>
        <v>0.0</v>
      </c>
      <c r="L329" s="101" t="n">
        <f>IF(($D59+150)&lt;=TODAY(),"Delayed",0)</f>
        <v>0.0</v>
      </c>
      <c r="M329" s="120" t="n">
        <v>6450000.0</v>
      </c>
      <c r="N329" s="130" t="s">
        <v>116</v>
      </c>
      <c r="O329"/>
      <c r="P329" s="104"/>
    </row>
    <row r="330">
      <c r="A330" s="98" t="n">
        <v>59.0</v>
      </c>
      <c r="B330" s="98" t="s">
        <v>8</v>
      </c>
      <c r="C330" s="105" t="s">
        <v>117</v>
      </c>
      <c r="D330" s="112" t="n">
        <v>44796.0</v>
      </c>
      <c r="E330" s="105" t="s">
        <v>63</v>
      </c>
      <c r="F330" s="105" t="s">
        <v>14</v>
      </c>
      <c r="G330" s="122" t="n">
        <v>1450000.0</v>
      </c>
      <c r="H330" s="122" t="n">
        <v>1000000.0</v>
      </c>
      <c r="I330" s="120" t="n">
        <v>1000000.0</v>
      </c>
      <c r="J330" s="101" t="n">
        <f>IF(($D60+90)&lt;=TODAY(),"Delayed",0)</f>
        <v>0.0</v>
      </c>
      <c r="K330" s="101" t="n">
        <f>IF(($D60+120)&lt;=TODAY(),"Delayed",0)</f>
        <v>0.0</v>
      </c>
      <c r="L330" s="101" t="n">
        <f>IF(($D60+150)&lt;=TODAY(),"Delayed",0)</f>
        <v>0.0</v>
      </c>
      <c r="M330" s="120" t="n">
        <v>6450000.0</v>
      </c>
      <c r="N330" s="103" t="s">
        <v>118</v>
      </c>
      <c r="O330"/>
      <c r="P330" s="104"/>
    </row>
    <row r="331">
      <c r="A331" s="98" t="n">
        <v>60.0</v>
      </c>
      <c r="B331" s="98" t="s">
        <v>8</v>
      </c>
      <c r="C331" s="105" t="s">
        <v>119</v>
      </c>
      <c r="D331" s="112" t="n">
        <v>44796.0</v>
      </c>
      <c r="E331" s="105" t="s">
        <v>120</v>
      </c>
      <c r="F331" s="105" t="s">
        <v>14</v>
      </c>
      <c r="G331" s="122" t="n">
        <v>1450000.0</v>
      </c>
      <c r="H331" s="122" t="n">
        <v>1000000.0</v>
      </c>
      <c r="I331" s="120" t="n">
        <v>1000000.0</v>
      </c>
      <c r="J331" s="101" t="n">
        <f>IF(($D61+90)&lt;=TODAY(),"Delayed",0)</f>
        <v>0.0</v>
      </c>
      <c r="K331" s="101" t="n">
        <f>IF(($D61+120)&lt;=TODAY(),"Delayed",0)</f>
        <v>0.0</v>
      </c>
      <c r="L331" s="101" t="n">
        <f>IF(($D61+150)&lt;=TODAY(),"Delayed",0)</f>
        <v>0.0</v>
      </c>
      <c r="M331" s="120" t="n">
        <v>6450000.0</v>
      </c>
      <c r="N331" s="103" t="s">
        <v>121</v>
      </c>
      <c r="O331"/>
      <c r="P331" s="104"/>
    </row>
    <row r="332">
      <c r="A332" s="98" t="n">
        <v>61.0</v>
      </c>
      <c r="B332" s="98" t="s">
        <v>8</v>
      </c>
      <c r="C332" s="105" t="s">
        <v>124</v>
      </c>
      <c r="D332" s="112" t="n">
        <v>44798.0</v>
      </c>
      <c r="E332" s="115" t="s">
        <v>10</v>
      </c>
      <c r="F332" s="105" t="s">
        <v>14</v>
      </c>
      <c r="G332" s="122" t="n">
        <v>1450000.0</v>
      </c>
      <c r="H332" s="122" t="n">
        <v>1000000.0</v>
      </c>
      <c r="I332" s="122" t="n">
        <v>1000000.0</v>
      </c>
      <c r="J332" s="101" t="n">
        <f>IF(($D62+90)&lt;=TODAY(),"Delayed",0)</f>
        <v>0.0</v>
      </c>
      <c r="K332" s="101" t="n">
        <f>IF(($D62+120)&lt;=TODAY(),"Delayed",0)</f>
        <v>0.0</v>
      </c>
      <c r="L332" s="101" t="n">
        <f>IF(($D62+150)&lt;=TODAY(),"Delayed",0)</f>
        <v>0.0</v>
      </c>
      <c r="M332" s="120" t="n">
        <v>6450000.0</v>
      </c>
      <c r="N332" s="103" t="s">
        <v>125</v>
      </c>
      <c r="O332"/>
      <c r="P332" s="104"/>
    </row>
    <row r="333">
      <c r="A333" s="98" t="n">
        <v>62.0</v>
      </c>
      <c r="B333" s="98" t="s">
        <v>8</v>
      </c>
      <c r="C333" s="105" t="s">
        <v>126</v>
      </c>
      <c r="D333" s="112" t="n">
        <v>44798.0</v>
      </c>
      <c r="E333" s="105" t="s">
        <v>20</v>
      </c>
      <c r="F333" s="105" t="s">
        <v>14</v>
      </c>
      <c r="G333" s="122" t="n">
        <v>1450000.0</v>
      </c>
      <c r="H333" s="122" t="n">
        <v>1000000.0</v>
      </c>
      <c r="I333" s="120" t="n">
        <v>1000000.0</v>
      </c>
      <c r="J333" s="101" t="n">
        <f>IF(($D63+90)&lt;=TODAY(),"Delayed",0)</f>
        <v>0.0</v>
      </c>
      <c r="K333" s="101" t="n">
        <f>IF(($D63+120)&lt;=TODAY(),"Delayed",0)</f>
        <v>0.0</v>
      </c>
      <c r="L333" s="101" t="n">
        <f>IF(($D63+150)&lt;=TODAY(),"Delayed",0)</f>
        <v>0.0</v>
      </c>
      <c r="M333" s="120" t="n">
        <v>6450000.0</v>
      </c>
      <c r="N333" s="103" t="s">
        <v>127</v>
      </c>
      <c r="O333"/>
      <c r="P333" s="104"/>
    </row>
    <row r="334">
      <c r="A334" s="98" t="n">
        <v>63.0</v>
      </c>
      <c r="B334" s="98" t="s">
        <v>8</v>
      </c>
      <c r="C334" s="105" t="s">
        <v>128</v>
      </c>
      <c r="D334" s="112" t="n">
        <v>44798.0</v>
      </c>
      <c r="E334" s="105" t="s">
        <v>26</v>
      </c>
      <c r="F334" s="105" t="s">
        <v>14</v>
      </c>
      <c r="G334" s="122" t="n">
        <v>1450000.0</v>
      </c>
      <c r="H334" s="122" t="n">
        <v>1000000.0</v>
      </c>
      <c r="I334" s="122" t="n">
        <v>1000000.0</v>
      </c>
      <c r="J334" s="101" t="n">
        <f>IF(($D64+90)&lt;=TODAY(),"Delayed",0)</f>
        <v>0.0</v>
      </c>
      <c r="K334" s="101" t="n">
        <f>IF(($D64+120)&lt;=TODAY(),"Delayed",0)</f>
        <v>0.0</v>
      </c>
      <c r="L334" s="101" t="n">
        <f>IF(($D64+150)&lt;=TODAY(),"Delayed",0)</f>
        <v>0.0</v>
      </c>
      <c r="M334" s="120" t="n">
        <v>6450000.0</v>
      </c>
      <c r="N334" s="103" t="s">
        <v>129</v>
      </c>
      <c r="O334"/>
      <c r="P334" s="104"/>
    </row>
    <row r="335">
      <c r="A335" s="98" t="n">
        <v>66.0</v>
      </c>
      <c r="B335" s="98" t="s">
        <v>8</v>
      </c>
      <c r="C335" s="105" t="s">
        <v>133</v>
      </c>
      <c r="D335" s="112" t="n">
        <v>44799.0</v>
      </c>
      <c r="E335" s="105" t="s">
        <v>131</v>
      </c>
      <c r="F335" s="105" t="s">
        <v>14</v>
      </c>
      <c r="G335" s="113" t="n">
        <v>1450000.0</v>
      </c>
      <c r="H335" s="122" t="n">
        <v>1000000.0</v>
      </c>
      <c r="I335" s="122" t="n">
        <v>1000000.0</v>
      </c>
      <c r="J335" s="101"/>
      <c r="K335" s="101" t="n">
        <f>IF(($D67+120)&lt;=TODAY(),"Delayed",0)</f>
        <v>0.0</v>
      </c>
      <c r="L335" s="101" t="n">
        <f>IF(($D67+150)&lt;=TODAY(),"Delayed",0)</f>
        <v>0.0</v>
      </c>
      <c r="M335" s="120" t="n">
        <v>6450000.0</v>
      </c>
      <c r="N335" s="103" t="s">
        <v>134</v>
      </c>
      <c r="O335"/>
      <c r="P335" s="104"/>
    </row>
    <row r="336">
      <c r="A336" s="98" t="n">
        <v>67.0</v>
      </c>
      <c r="B336" s="98" t="s">
        <v>8</v>
      </c>
      <c r="C336" s="105" t="s">
        <v>135</v>
      </c>
      <c r="D336" s="112" t="n">
        <v>44799.0</v>
      </c>
      <c r="E336" s="105" t="s">
        <v>26</v>
      </c>
      <c r="F336" s="105" t="s">
        <v>11</v>
      </c>
      <c r="G336" s="113" t="n">
        <v>1450000.0</v>
      </c>
      <c r="H336" s="122" t="n">
        <v>1500000.0</v>
      </c>
      <c r="I336" s="120" t="n">
        <v>1500000.0</v>
      </c>
      <c r="J336" s="101" t="n">
        <f>IF(($D68+90)&lt;=TODAY(),"Delayed",0)</f>
        <v>0.0</v>
      </c>
      <c r="K336" s="101" t="n">
        <f>IF(($D68+120)&lt;=TODAY(),"Delayed",0)</f>
        <v>0.0</v>
      </c>
      <c r="L336" s="101" t="n">
        <f>IF(($D68+150)&lt;=TODAY(),"Delayed",0)</f>
        <v>0.0</v>
      </c>
      <c r="M336" s="120" t="n">
        <v>5950000.0</v>
      </c>
      <c r="N336" s="103" t="s">
        <v>136</v>
      </c>
      <c r="O336"/>
      <c r="P336" s="104"/>
    </row>
    <row r="337">
      <c r="A337" s="98" t="n">
        <v>69.0</v>
      </c>
      <c r="B337" s="98" t="s">
        <v>8</v>
      </c>
      <c r="C337" s="105" t="s">
        <v>139</v>
      </c>
      <c r="D337" s="112" t="n">
        <v>44799.0</v>
      </c>
      <c r="E337" s="105" t="s">
        <v>131</v>
      </c>
      <c r="F337" s="105" t="s">
        <v>14</v>
      </c>
      <c r="G337" s="113" t="n">
        <v>1450000.0</v>
      </c>
      <c r="H337" s="114" t="n">
        <v>1000000.0</v>
      </c>
      <c r="I337" s="109" t="n">
        <v>1000000.0</v>
      </c>
      <c r="J337" s="101" t="n">
        <f>IF(($D70+90)&lt;=TODAY(),"Delayed",0)</f>
        <v>0.0</v>
      </c>
      <c r="K337" s="101" t="n">
        <f>IF(($D70+120)&lt;=TODAY(),"Delayed",0)</f>
        <v>0.0</v>
      </c>
      <c r="L337" s="101" t="n">
        <f>IF(($D70+150)&lt;=TODAY(),"Delayed",0)</f>
        <v>0.0</v>
      </c>
      <c r="M337" s="101" t="n">
        <v>6450000.0</v>
      </c>
      <c r="N337" s="103" t="s">
        <v>140</v>
      </c>
      <c r="O337"/>
      <c r="P337" s="104"/>
    </row>
    <row r="338">
      <c r="A338" s="98" t="n">
        <v>70.0</v>
      </c>
      <c r="B338" s="98" t="s">
        <v>8</v>
      </c>
      <c r="C338" s="105" t="s">
        <v>141</v>
      </c>
      <c r="D338" s="112" t="n">
        <v>44799.0</v>
      </c>
      <c r="E338" s="105" t="s">
        <v>131</v>
      </c>
      <c r="F338" s="105" t="s">
        <v>14</v>
      </c>
      <c r="G338" s="113" t="n">
        <v>1450000.0</v>
      </c>
      <c r="H338" s="114" t="n">
        <v>1000000.0</v>
      </c>
      <c r="I338" s="109" t="n">
        <v>1000000.0</v>
      </c>
      <c r="J338" s="101" t="n">
        <f>IF(($D71+90)&lt;=TODAY(),"Delayed",0)</f>
        <v>0.0</v>
      </c>
      <c r="K338" s="101" t="n">
        <f>IF(($D71+120)&lt;=TODAY(),"Delayed",0)</f>
        <v>0.0</v>
      </c>
      <c r="L338" s="101" t="n">
        <f>IF(($D71+150)&lt;=TODAY(),"Delayed",0)</f>
        <v>0.0</v>
      </c>
      <c r="M338" s="101" t="n">
        <v>6450000.0</v>
      </c>
      <c r="N338" s="103" t="s">
        <v>142</v>
      </c>
      <c r="O338"/>
      <c r="P338" s="104"/>
    </row>
    <row r="339">
      <c r="A339" s="98" t="n">
        <v>71.0</v>
      </c>
      <c r="B339" s="98" t="s">
        <v>8</v>
      </c>
      <c r="C339" s="105" t="s">
        <v>143</v>
      </c>
      <c r="D339" s="100" t="n">
        <v>44799.0</v>
      </c>
      <c r="E339" s="105" t="s">
        <v>131</v>
      </c>
      <c r="F339" s="105" t="s">
        <v>14</v>
      </c>
      <c r="G339" s="113" t="n">
        <v>1450000.0</v>
      </c>
      <c r="H339" s="114" t="n">
        <v>1000000.0</v>
      </c>
      <c r="I339" s="109" t="n">
        <v>1000000.0</v>
      </c>
      <c r="J339" s="101" t="n">
        <f>IF(($D72+90)&lt;=TODAY(),"Delayed",0)</f>
        <v>0.0</v>
      </c>
      <c r="K339" s="101" t="n">
        <f>IF(($D72+120)&lt;=TODAY(),"Delayed",0)</f>
        <v>0.0</v>
      </c>
      <c r="L339" s="101" t="n">
        <f>IF(($D72+150)&lt;=TODAY(),"Delayed",0)</f>
        <v>0.0</v>
      </c>
      <c r="M339" s="101" t="n">
        <v>6450000.0</v>
      </c>
      <c r="N339" s="103" t="s">
        <v>144</v>
      </c>
      <c r="O339"/>
      <c r="P339" s="104"/>
    </row>
    <row r="340">
      <c r="A340" s="98" t="n">
        <v>72.0</v>
      </c>
      <c r="B340" s="98" t="s">
        <v>8</v>
      </c>
      <c r="C340" s="105" t="s">
        <v>145</v>
      </c>
      <c r="D340" s="100" t="n">
        <v>44799.0</v>
      </c>
      <c r="E340" s="105" t="s">
        <v>131</v>
      </c>
      <c r="F340" s="105" t="s">
        <v>14</v>
      </c>
      <c r="G340" s="113" t="n">
        <v>1450000.0</v>
      </c>
      <c r="H340" s="114" t="n">
        <v>1000000.0</v>
      </c>
      <c r="I340" s="109" t="n">
        <v>1000000.0</v>
      </c>
      <c r="J340" s="101" t="n">
        <f>IF(($D73+90)&lt;=TODAY(),"Delayed",0)</f>
        <v>0.0</v>
      </c>
      <c r="K340" s="101" t="n">
        <f>IF(($D73+120)&lt;=TODAY(),"Delayed",0)</f>
        <v>0.0</v>
      </c>
      <c r="L340" s="101" t="n">
        <f>IF(($D73+150)&lt;=TODAY(),"Delayed",0)</f>
        <v>0.0</v>
      </c>
      <c r="M340" s="101" t="n">
        <v>6450000.0</v>
      </c>
      <c r="N340" s="103" t="s">
        <v>146</v>
      </c>
      <c r="O340"/>
      <c r="P340" s="104"/>
    </row>
    <row r="341">
      <c r="A341" s="98" t="n">
        <v>73.0</v>
      </c>
      <c r="B341" s="98" t="s">
        <v>8</v>
      </c>
      <c r="C341" s="132" t="s">
        <v>145</v>
      </c>
      <c r="D341" s="133" t="n">
        <v>44799.0</v>
      </c>
      <c r="E341" s="132" t="s">
        <v>131</v>
      </c>
      <c r="F341" s="132" t="s">
        <v>14</v>
      </c>
      <c r="G341" s="134" t="n">
        <v>1450000.0</v>
      </c>
      <c r="H341" s="114" t="n">
        <v>1000000.0</v>
      </c>
      <c r="I341" s="109" t="n">
        <v>1000000.0</v>
      </c>
      <c r="J341" s="101" t="n">
        <f>IF(($D74+90)&lt;=TODAY(),"Delayed",0)</f>
        <v>0.0</v>
      </c>
      <c r="K341" s="101" t="n">
        <f>IF(($D74+120)&lt;=TODAY(),"Delayed",0)</f>
        <v>0.0</v>
      </c>
      <c r="L341" s="101" t="n">
        <f>IF(($D74+150)&lt;=TODAY(),"Delayed",0)</f>
        <v>0.0</v>
      </c>
      <c r="M341" s="135" t="n">
        <v>6450000.0</v>
      </c>
      <c r="N341" s="103" t="s">
        <v>146</v>
      </c>
      <c r="O341"/>
      <c r="P341" s="104"/>
    </row>
    <row r="342">
      <c r="A342" s="98" t="n">
        <v>74.0</v>
      </c>
      <c r="B342" s="98" t="s">
        <v>8</v>
      </c>
      <c r="C342" s="105" t="s">
        <v>147</v>
      </c>
      <c r="D342" s="133" t="n">
        <v>44800.0</v>
      </c>
      <c r="E342" s="136" t="s">
        <v>26</v>
      </c>
      <c r="F342" s="136" t="s">
        <v>14</v>
      </c>
      <c r="G342" s="120" t="n">
        <v>1450000.0</v>
      </c>
      <c r="H342" s="120" t="n">
        <v>1000000.0</v>
      </c>
      <c r="I342" s="120" t="n">
        <v>1000000.0</v>
      </c>
      <c r="J342" s="101" t="n">
        <f>IF(($D75+90)&lt;=TODAY(),"Delayed",0)</f>
        <v>0.0</v>
      </c>
      <c r="K342" s="101" t="n">
        <f>IF(($D75+120)&lt;=TODAY(),"Delayed",0)</f>
        <v>0.0</v>
      </c>
      <c r="L342" s="101" t="n">
        <f>IF(($D75+150)&lt;=TODAY(),"Delayed",0)</f>
        <v>0.0</v>
      </c>
      <c r="M342" s="120" t="n">
        <v>6450000.0</v>
      </c>
      <c r="N342" s="137" t="s">
        <v>148</v>
      </c>
      <c r="O342"/>
      <c r="P342" s="104"/>
    </row>
    <row r="343">
      <c r="A343" s="98" t="n">
        <v>75.0</v>
      </c>
      <c r="B343" s="98" t="s">
        <v>8</v>
      </c>
      <c r="C343" s="105" t="s">
        <v>149</v>
      </c>
      <c r="D343" s="133" t="n">
        <v>44800.0</v>
      </c>
      <c r="E343" s="136" t="s">
        <v>26</v>
      </c>
      <c r="F343" s="136" t="s">
        <v>150</v>
      </c>
      <c r="G343" s="120" t="n">
        <v>1450000.0</v>
      </c>
      <c r="H343" s="120" t="n">
        <v>1000000.0</v>
      </c>
      <c r="I343" s="120" t="n">
        <v>500000.0</v>
      </c>
      <c r="J343" s="101" t="n">
        <f>IF(($D76+90)&lt;=TODAY(),"Delayed",0)</f>
        <v>0.0</v>
      </c>
      <c r="K343" s="101" t="n">
        <f>IF(($D76+120)&lt;=TODAY(),"Delayed",0)</f>
        <v>0.0</v>
      </c>
      <c r="L343" s="101" t="n">
        <f>IF(($D76+150)&lt;=TODAY(),"Delayed",0)</f>
        <v>0.0</v>
      </c>
      <c r="M343" s="120" t="n">
        <v>6450000.0</v>
      </c>
      <c r="N343" s="103" t="s">
        <v>151</v>
      </c>
      <c r="O343"/>
      <c r="P343" s="104"/>
    </row>
    <row r="344">
      <c r="A344" s="98" t="n">
        <v>76.0</v>
      </c>
      <c r="B344" s="98" t="s">
        <v>8</v>
      </c>
      <c r="C344" s="105" t="s">
        <v>152</v>
      </c>
      <c r="D344" s="133" t="n">
        <v>44800.0</v>
      </c>
      <c r="E344" s="136" t="s">
        <v>20</v>
      </c>
      <c r="F344" s="136" t="s">
        <v>14</v>
      </c>
      <c r="G344" s="120" t="n">
        <v>1450000.0</v>
      </c>
      <c r="H344" s="120" t="n">
        <v>1000000.0</v>
      </c>
      <c r="I344" s="120" t="n">
        <v>1000000.0</v>
      </c>
      <c r="J344" s="101" t="n">
        <f>IF(($D77+90)&lt;=TODAY(),"Delayed",0)</f>
        <v>0.0</v>
      </c>
      <c r="K344" s="101" t="n">
        <f>IF(($D77+120)&lt;=TODAY(),"Delayed",0)</f>
        <v>0.0</v>
      </c>
      <c r="L344" s="101" t="n">
        <f>IF(($D77+150)&lt;=TODAY(),"Delayed",0)</f>
        <v>0.0</v>
      </c>
      <c r="M344" s="120" t="n">
        <v>6450000.0</v>
      </c>
      <c r="N344" s="103" t="s">
        <v>153</v>
      </c>
      <c r="O344"/>
      <c r="P344" s="104"/>
    </row>
    <row r="345">
      <c r="A345" s="98" t="n">
        <v>77.0</v>
      </c>
      <c r="B345" s="98" t="s">
        <v>8</v>
      </c>
      <c r="C345" s="105" t="s">
        <v>154</v>
      </c>
      <c r="D345" s="133" t="n">
        <v>44800.0</v>
      </c>
      <c r="E345" s="136" t="s">
        <v>26</v>
      </c>
      <c r="F345" s="136" t="s">
        <v>14</v>
      </c>
      <c r="G345" s="120" t="n">
        <v>1450000.0</v>
      </c>
      <c r="H345" s="122" t="n">
        <v>1000000.0</v>
      </c>
      <c r="I345" s="120" t="n">
        <v>1000000.0</v>
      </c>
      <c r="J345" s="101" t="n">
        <f>IF(($D78+90)&lt;=TODAY(),"Delayed",0)</f>
        <v>0.0</v>
      </c>
      <c r="K345" s="101" t="n">
        <f>IF(($D78+120)&lt;=TODAY(),"Delayed",0)</f>
        <v>0.0</v>
      </c>
      <c r="L345" s="101" t="n">
        <f>IF(($D78+150)&lt;=TODAY(),"Delayed",0)</f>
        <v>0.0</v>
      </c>
      <c r="M345" s="120" t="n">
        <v>6450000.0</v>
      </c>
      <c r="N345" s="103" t="s">
        <v>155</v>
      </c>
      <c r="O345"/>
      <c r="P345" s="104"/>
    </row>
    <row r="346">
      <c r="A346" s="98" t="n">
        <v>80.0</v>
      </c>
      <c r="B346" s="106" t="s">
        <v>8</v>
      </c>
      <c r="C346" s="115" t="s">
        <v>159</v>
      </c>
      <c r="D346" s="118" t="n">
        <v>44801.0</v>
      </c>
      <c r="E346" s="106" t="s">
        <v>131</v>
      </c>
      <c r="F346" s="106" t="s">
        <v>14</v>
      </c>
      <c r="G346" s="101" t="n">
        <v>1450000.0</v>
      </c>
      <c r="H346" s="101" t="n">
        <v>1000000.0</v>
      </c>
      <c r="I346" s="109" t="n">
        <v>1000000.0</v>
      </c>
      <c r="J346" s="101" t="n">
        <f>IF(($D81+90)&lt;=TODAY(),"Delayed",0)</f>
        <v>0.0</v>
      </c>
      <c r="K346" s="101" t="n">
        <f>IF(($D81+120)&lt;=TODAY(),"Delayed",0)</f>
        <v>0.0</v>
      </c>
      <c r="L346" s="101" t="n">
        <f>IF(($D81+150)&lt;=TODAY(),"Delayed",0)</f>
        <v>0.0</v>
      </c>
      <c r="M346" s="101" t="n">
        <v>6450000.0</v>
      </c>
      <c r="N346" s="117" t="s">
        <v>160</v>
      </c>
      <c r="O346"/>
      <c r="P346" s="104"/>
    </row>
    <row r="347">
      <c r="A347" s="98" t="n">
        <v>81.0</v>
      </c>
      <c r="B347" s="106" t="s">
        <v>8</v>
      </c>
      <c r="C347" s="115" t="s">
        <v>161</v>
      </c>
      <c r="D347" s="118" t="n">
        <v>44801.0</v>
      </c>
      <c r="E347" s="106" t="s">
        <v>20</v>
      </c>
      <c r="F347" s="106" t="s">
        <v>14</v>
      </c>
      <c r="G347" s="120" t="n">
        <v>1450000.0</v>
      </c>
      <c r="H347" s="120" t="n">
        <v>1000000.0</v>
      </c>
      <c r="I347" s="120" t="n">
        <v>1000000.0</v>
      </c>
      <c r="J347" s="101" t="n">
        <f>IF(($D82+90)&lt;=TODAY(),"Delayed",0)</f>
        <v>0.0</v>
      </c>
      <c r="K347" s="101" t="n">
        <f>IF(($D82+120)&lt;=TODAY(),"Delayed",0)</f>
        <v>0.0</v>
      </c>
      <c r="L347" s="101" t="n">
        <f>IF(($D82+150)&lt;=TODAY(),"Delayed",0)</f>
        <v>0.0</v>
      </c>
      <c r="M347" s="120" t="n">
        <v>6450000.0</v>
      </c>
      <c r="N347" s="117" t="s">
        <v>162</v>
      </c>
      <c r="O347"/>
      <c r="P347" s="104"/>
    </row>
    <row r="348">
      <c r="A348" s="98" t="n">
        <v>84.0</v>
      </c>
      <c r="B348" s="98" t="s">
        <v>8</v>
      </c>
      <c r="C348" s="105" t="s">
        <v>168</v>
      </c>
      <c r="D348" s="100" t="n">
        <v>44803.0</v>
      </c>
      <c r="E348" s="106" t="s">
        <v>10</v>
      </c>
      <c r="F348" s="98" t="s">
        <v>14</v>
      </c>
      <c r="G348" s="120" t="n">
        <v>1450000.0</v>
      </c>
      <c r="H348" s="122" t="n">
        <v>1000000.0</v>
      </c>
      <c r="I348" s="122" t="n">
        <v>1000000.0</v>
      </c>
      <c r="J348" s="101" t="n">
        <f>IF(($D85+90)&lt;=TODAY(),"Delayed",0)</f>
        <v>0.0</v>
      </c>
      <c r="K348" s="101" t="n">
        <f>IF(($D85+120)&lt;=TODAY(),"Delayed",0)</f>
        <v>0.0</v>
      </c>
      <c r="L348" s="101" t="n">
        <f>IF(($D85+150)&lt;=TODAY(),"Delayed",0)</f>
        <v>0.0</v>
      </c>
      <c r="M348" s="120" t="n">
        <v>6450000.0</v>
      </c>
      <c r="N348" s="103" t="s">
        <v>169</v>
      </c>
      <c r="O348"/>
      <c r="P348" s="104"/>
    </row>
    <row r="349">
      <c r="A349" s="98" t="n">
        <v>90.0</v>
      </c>
      <c r="B349" s="98" t="s">
        <v>8</v>
      </c>
      <c r="C349" s="105" t="s">
        <v>179</v>
      </c>
      <c r="D349" s="100" t="n">
        <v>44804.0</v>
      </c>
      <c r="E349" s="98" t="s">
        <v>171</v>
      </c>
      <c r="F349" s="98" t="s">
        <v>14</v>
      </c>
      <c r="G349" s="101" t="n">
        <v>1450000.0</v>
      </c>
      <c r="H349" s="101" t="n">
        <v>1000000.0</v>
      </c>
      <c r="I349" s="101" t="n">
        <v>1000000.0</v>
      </c>
      <c r="J349" s="101" t="n">
        <f>IF(($D91+90)&lt;=TODAY(),"Delayed",0)</f>
        <v>0.0</v>
      </c>
      <c r="K349" s="101" t="n">
        <f>IF(($D91+120)&lt;=TODAY(),"Delayed",0)</f>
        <v>0.0</v>
      </c>
      <c r="L349" s="101" t="n">
        <f>IF(($D91+150)&lt;=TODAY(),"Delayed",0)</f>
        <v>0.0</v>
      </c>
      <c r="M349" s="101" t="n">
        <v>6450000.0</v>
      </c>
      <c r="N349" s="103" t="s">
        <v>180</v>
      </c>
      <c r="O349"/>
      <c r="P349" s="104"/>
    </row>
    <row r="350">
      <c r="A350" s="98" t="n">
        <v>111.0</v>
      </c>
      <c r="B350" s="106" t="s">
        <v>8</v>
      </c>
      <c r="C350" s="115" t="s">
        <v>47</v>
      </c>
      <c r="D350" s="118" t="n">
        <v>44813.0</v>
      </c>
      <c r="E350" s="106" t="s">
        <v>10</v>
      </c>
      <c r="F350" s="106" t="s">
        <v>14</v>
      </c>
      <c r="G350" s="101" t="n">
        <v>1450000.0</v>
      </c>
      <c r="H350" s="101" t="n">
        <v>1000000.0</v>
      </c>
      <c r="I350" s="102" t="n">
        <v>1000000.0</v>
      </c>
      <c r="J350" s="101" t="n">
        <f>IF(($D112+90)&lt;=TODAY(),"Delayed",0)</f>
        <v>0.0</v>
      </c>
      <c r="K350" s="101" t="n">
        <f>IF(($D112+120)&lt;=TODAY(),"Delayed",0)</f>
        <v>0.0</v>
      </c>
      <c r="L350" s="101" t="n">
        <f>IF(($D112+150)&lt;=TODAY(),"Delayed",0)</f>
        <v>0.0</v>
      </c>
      <c r="M350" s="101" t="n">
        <v>6450000.0</v>
      </c>
      <c r="N350" s="117" t="s">
        <v>214</v>
      </c>
      <c r="O350"/>
      <c r="P350" s="104"/>
    </row>
  </sheetData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