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/>
  <mc:AlternateContent xmlns:mc="http://schemas.openxmlformats.org/markup-compatibility/2006">
    <mc:Choice Requires="x15">
      <x15ac:absPath xmlns:x15ac="http://schemas.microsoft.com/office/spreadsheetml/2010/11/ac" url="https://d.docs.live.net/f93e65c35ed9b31d/Desktop/Cooliyah/Datmin B/Naive Bayes/"/>
    </mc:Choice>
  </mc:AlternateContent>
  <xr:revisionPtr revIDLastSave="0" documentId="13_ncr:1_{F600AA44-2F36-4B10-8565-00B95BA5D047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DATASET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79" i="2" l="1"/>
  <c r="L79" i="2"/>
  <c r="P62" i="2"/>
  <c r="L62" i="2"/>
  <c r="P45" i="2"/>
  <c r="L45" i="2"/>
  <c r="I3" i="1"/>
  <c r="I2" i="1"/>
</calcChain>
</file>

<file path=xl/sharedStrings.xml><?xml version="1.0" encoding="utf-8"?>
<sst xmlns="http://schemas.openxmlformats.org/spreadsheetml/2006/main" count="398" uniqueCount="72">
  <si>
    <t>NO</t>
  </si>
  <si>
    <t>KECERDASAN</t>
  </si>
  <si>
    <t>HARTA</t>
  </si>
  <si>
    <t>PERILAKU</t>
  </si>
  <si>
    <t>KESETIAAN</t>
  </si>
  <si>
    <t>KEPUTUSAN</t>
  </si>
  <si>
    <t>Kelas</t>
  </si>
  <si>
    <t>Pinter Pol</t>
  </si>
  <si>
    <t>Baik</t>
  </si>
  <si>
    <t>Jempol</t>
  </si>
  <si>
    <t>GAS LAMAR</t>
  </si>
  <si>
    <t>Gas lamar</t>
  </si>
  <si>
    <t>B Aja Si</t>
  </si>
  <si>
    <t>HMM DIPIKIR DULU</t>
  </si>
  <si>
    <t>Hmm dipikir dulu</t>
  </si>
  <si>
    <t>Tajir</t>
  </si>
  <si>
    <t>Disclaimer</t>
  </si>
  <si>
    <t>Dataset ini merupakan data dummy dan bukan merujuk pada kasus tertentu di dunia nyata</t>
  </si>
  <si>
    <t>Toxic</t>
  </si>
  <si>
    <t>Agak Tajir</t>
  </si>
  <si>
    <t>Semangat Mengerjakan :D</t>
  </si>
  <si>
    <t>Ya</t>
  </si>
  <si>
    <t>Tidak</t>
  </si>
  <si>
    <t>KEPUTUSAN/LAMAR</t>
  </si>
  <si>
    <t>Diketahui</t>
  </si>
  <si>
    <t>P(kecerdasan=pinter pol | harta=tajir | perilaku=baik | kesetian=jempol) = keputusan nya apa?</t>
  </si>
  <si>
    <t>Pertanyaan</t>
  </si>
  <si>
    <t>P(kecerdasan=b aja si | harta=b aja si | perilaku=b aja si | kesetian=b aja si) = keputusan nya apa?</t>
  </si>
  <si>
    <t>P(kecerdasan=b aja si | harta=agak tajir | perilaku=toxic | kesetian=b aja si) = keputusan nya apa?</t>
  </si>
  <si>
    <t>Jawab</t>
  </si>
  <si>
    <t>Ya = 10</t>
  </si>
  <si>
    <t>Tidak = 10</t>
  </si>
  <si>
    <t>prior(lamar=ya) = 10/20 = 1/2</t>
  </si>
  <si>
    <t>prior(lamar=tidak) = 10/20 = 1/2</t>
  </si>
  <si>
    <t>P(kecerdasan=pinter pol | lamar=ya) = 9/10</t>
  </si>
  <si>
    <t>P(harta=tajir | lamar=ya) = 5/10</t>
  </si>
  <si>
    <t>P(perlaku=baik | lamar=ya) = 5/10</t>
  </si>
  <si>
    <t>P(kesetiaan=jempol | lamar=ya) = 7/10</t>
  </si>
  <si>
    <t>P(kecerdasan=pinter pol | lamar=tidak) = 1/10</t>
  </si>
  <si>
    <t>P(harta=tajir | lamar=tidak) = 2/10</t>
  </si>
  <si>
    <t>P(kesetiaan=jempol | lamar=tidak) = 2/10</t>
  </si>
  <si>
    <t>posterior</t>
  </si>
  <si>
    <t>posterior = 1/2 . 9/10 . 5/10 . 5/10 . 7/10</t>
  </si>
  <si>
    <t>posterior = 1/2 . 1/10 . 2/10 . 2/10 . 2/10</t>
  </si>
  <si>
    <t>posterior =</t>
  </si>
  <si>
    <t>P(kecerdasan=pinter pol | harta=tajir | perilaku=baik | kesetian=jempol) = keputusan nya GAS LAMAR</t>
  </si>
  <si>
    <t>Alasan</t>
  </si>
  <si>
    <t>karena disini kita memakai pendekatan naive bayes untuk klasifikasi, maka penentuan classnya didasarkan</t>
  </si>
  <si>
    <t xml:space="preserve">pada probabilitas posterior terbesar, dimana class ya (GAS LAMAR) punya nilai posterior terbesar yaitu 0.0787 </t>
  </si>
  <si>
    <t>sedangkan, nilai posterior untuk class tidak (HMM DIPIKIR DULU) memiliki nilai yang lebih kecil yaitu sebesar 0.0004</t>
  </si>
  <si>
    <t>P(kecerdasan=b aja si | lamar=ya) = 1/10</t>
  </si>
  <si>
    <t>P(harta=b aja si | lamar=ya) = 4/10</t>
  </si>
  <si>
    <t>P(perilaku=b aja si | lamar=ya) = 3/10</t>
  </si>
  <si>
    <t>P(kesetiaan=b aja si | lamar=ya) = 3/10</t>
  </si>
  <si>
    <t>P(kecerdasan=b aja si | lamar=tidak) = 9/10</t>
  </si>
  <si>
    <t>P(harta=b aja si | lamar=tidak) = 3/10</t>
  </si>
  <si>
    <t>P(perilaku=baik | lamar=tidak) = 2/10</t>
  </si>
  <si>
    <t>P(perilaku=b aja si | lamar=tidak) = 4/10</t>
  </si>
  <si>
    <t>P(kesetiaan=b aja si | lamar=tidak) = 7/10</t>
  </si>
  <si>
    <t>posterior = 1/2 . 1/10 . 4/10 . 3/10 . 3/10</t>
  </si>
  <si>
    <t>posterior = 1/2 . 9/10 . 3/10 . 4/10 . 7/10</t>
  </si>
  <si>
    <t>P(kecerdasan=b aja si | harta=b aja si | perilaku=b aja si | kesetian=b aja si)=keputusannya HMM DIPIKIR DULU</t>
  </si>
  <si>
    <t>sedangkan, nilai posterior untuk class ya (GAS LAMAR) memiliki nilai yang lebih kecil yaitu sebesar 0.001</t>
  </si>
  <si>
    <t>pada probabilitas posterior terbesar, dimana class tidak (HMM DIPIKIR DULU) punya nilai posterior terbesar yaitu 0.037</t>
  </si>
  <si>
    <t>P(harta=agak tajir | lamar=ya) = 1/10</t>
  </si>
  <si>
    <t>P(perlaku=toxic | lamar=ya) = 2/10</t>
  </si>
  <si>
    <t>posterior = 1/2 . 1/10 . 1/10 . 2/10 . 3/10</t>
  </si>
  <si>
    <t>P(harta=agak tajir | lamar=tidak) = 5/10</t>
  </si>
  <si>
    <t>P(perilaku=toxic | lamar=tidak) = 4/10</t>
  </si>
  <si>
    <t>posterior = 1/2 . 9/10 . 5/10 . 4/10 . 7/10</t>
  </si>
  <si>
    <t>pada probabilitas posterior terbesar, dimana class tidak (HMM DIPIKIR DULU) punya nilai posterior terbesar yaitu 0.0630</t>
  </si>
  <si>
    <t>sedangkan, nilai posterior untuk class ya (GAS LAMAR) memiliki nilai yang lebih kecil yaitu sebesar 0.0003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</si>
</sst>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0"/>
      <color rgb="FF000000"/>
      <name val="Arial"/>
      <charset val="134"/>
      <scheme val="minor"/>
    </font>
    <font>
      <sz val="10"/>
      <color rgb="FF000000"/>
      <name val="Arial"/>
      <charset val="134"/>
    </font>
    <font>
      <sz val="10"/>
      <color theme="1"/>
      <name val="Arial"/>
      <charset val="134"/>
      <scheme val="minor"/>
    </font>
    <font>
      <sz val="10"/>
      <color rgb="FF000000"/>
      <name val="Arial"/>
      <family val="2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theme="7" tint="0.39997558519241921"/>
        <bgColor rgb="FFFFF2CC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55">
    <xf numFmtId="0" fontId="0" fillId="0" borderId="0" xfId="0" applyFont="1" applyAlignment="1"/>
    <xf numFmtId="0" fontId="1" fillId="2" borderId="0" xfId="0" applyFont="1" applyFill="1" applyAlignment="1">
      <alignment horizontal="center" wrapText="1"/>
    </xf>
    <xf numFmtId="0" fontId="2" fillId="0" borderId="0" xfId="0" applyFont="1" applyAlignment="1"/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left" wrapText="1"/>
    </xf>
    <xf numFmtId="0" fontId="2" fillId="0" borderId="0" xfId="0" applyFont="1"/>
    <xf numFmtId="0" fontId="3" fillId="0" borderId="0" xfId="0" applyFont="1" applyAlignment="1">
      <alignment horizontal="left" wrapText="1"/>
    </xf>
    <xf numFmtId="0" fontId="1" fillId="3" borderId="1" xfId="0" applyFont="1" applyFill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left" wrapText="1"/>
    </xf>
    <xf numFmtId="0" fontId="1" fillId="0" borderId="2" xfId="0" applyFont="1" applyBorder="1" applyAlignment="1">
      <alignment horizontal="center" wrapText="1"/>
    </xf>
    <xf numFmtId="0" fontId="1" fillId="0" borderId="2" xfId="0" applyFont="1" applyBorder="1" applyAlignment="1">
      <alignment horizontal="left" wrapText="1"/>
    </xf>
    <xf numFmtId="0" fontId="3" fillId="3" borderId="1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left" wrapText="1"/>
    </xf>
    <xf numFmtId="0" fontId="3" fillId="4" borderId="1" xfId="0" applyFont="1" applyFill="1" applyBorder="1" applyAlignment="1">
      <alignment horizontal="left" wrapText="1"/>
    </xf>
    <xf numFmtId="0" fontId="1" fillId="5" borderId="1" xfId="0" applyFont="1" applyFill="1" applyBorder="1" applyAlignment="1">
      <alignment horizontal="center" wrapText="1"/>
    </xf>
    <xf numFmtId="0" fontId="1" fillId="5" borderId="1" xfId="0" applyFont="1" applyFill="1" applyBorder="1" applyAlignment="1">
      <alignment horizontal="left" wrapText="1"/>
    </xf>
    <xf numFmtId="0" fontId="3" fillId="5" borderId="1" xfId="0" applyFont="1" applyFill="1" applyBorder="1" applyAlignment="1">
      <alignment horizontal="left" wrapText="1"/>
    </xf>
    <xf numFmtId="0" fontId="4" fillId="0" borderId="0" xfId="0" applyFont="1" applyAlignment="1"/>
    <xf numFmtId="0" fontId="0" fillId="6" borderId="0" xfId="0" applyFont="1" applyFill="1" applyAlignment="1"/>
    <xf numFmtId="0" fontId="4" fillId="6" borderId="0" xfId="0" applyFont="1" applyFill="1" applyAlignment="1"/>
    <xf numFmtId="0" fontId="5" fillId="6" borderId="0" xfId="0" applyFont="1" applyFill="1" applyAlignment="1"/>
    <xf numFmtId="0" fontId="5" fillId="0" borderId="0" xfId="0" applyFont="1" applyAlignment="1"/>
    <xf numFmtId="0" fontId="4" fillId="0" borderId="0" xfId="0" applyFont="1" applyFill="1" applyAlignment="1"/>
    <xf numFmtId="0" fontId="0" fillId="7" borderId="0" xfId="0" applyFont="1" applyFill="1" applyAlignment="1"/>
    <xf numFmtId="0" fontId="4" fillId="7" borderId="0" xfId="0" applyFont="1" applyFill="1" applyAlignment="1"/>
    <xf numFmtId="0" fontId="1" fillId="6" borderId="3" xfId="0" applyFont="1" applyFill="1" applyBorder="1" applyAlignment="1">
      <alignment horizontal="left" wrapText="1"/>
    </xf>
    <xf numFmtId="0" fontId="0" fillId="8" borderId="0" xfId="0" applyFont="1" applyFill="1" applyAlignment="1"/>
    <xf numFmtId="0" fontId="4" fillId="8" borderId="0" xfId="0" applyFont="1" applyFill="1" applyAlignment="1"/>
    <xf numFmtId="0" fontId="5" fillId="8" borderId="0" xfId="0" applyFont="1" applyFill="1" applyAlignment="1"/>
    <xf numFmtId="0" fontId="5" fillId="4" borderId="0" xfId="0" applyFont="1" applyFill="1" applyAlignment="1"/>
    <xf numFmtId="0" fontId="4" fillId="4" borderId="0" xfId="0" applyFont="1" applyFill="1" applyAlignment="1"/>
    <xf numFmtId="0" fontId="0" fillId="4" borderId="0" xfId="0" applyFont="1" applyFill="1" applyAlignment="1"/>
    <xf numFmtId="0" fontId="1" fillId="4" borderId="3" xfId="0" applyFont="1" applyFill="1" applyBorder="1" applyAlignment="1">
      <alignment horizontal="left" wrapText="1"/>
    </xf>
    <xf numFmtId="0" fontId="0" fillId="5" borderId="0" xfId="0" applyFont="1" applyFill="1" applyAlignment="1"/>
    <xf numFmtId="0" fontId="4" fillId="5" borderId="0" xfId="0" applyFont="1" applyFill="1" applyAlignment="1"/>
    <xf numFmtId="0" fontId="0" fillId="9" borderId="0" xfId="0" applyFont="1" applyFill="1" applyAlignment="1"/>
    <xf numFmtId="0" fontId="5" fillId="9" borderId="0" xfId="0" applyFont="1" applyFill="1" applyAlignment="1"/>
    <xf numFmtId="0" fontId="4" fillId="9" borderId="0" xfId="0" applyFont="1" applyFill="1" applyAlignment="1"/>
    <xf numFmtId="0" fontId="5" fillId="10" borderId="0" xfId="0" applyFont="1" applyFill="1" applyAlignment="1"/>
    <xf numFmtId="0" fontId="4" fillId="10" borderId="0" xfId="0" applyFont="1" applyFill="1" applyAlignment="1"/>
    <xf numFmtId="0" fontId="0" fillId="10" borderId="0" xfId="0" applyFont="1" applyFill="1" applyAlignment="1"/>
    <xf numFmtId="0" fontId="0" fillId="11" borderId="0" xfId="0" applyFont="1" applyFill="1" applyAlignment="1"/>
    <xf numFmtId="0" fontId="4" fillId="11" borderId="0" xfId="0" applyFont="1" applyFill="1" applyAlignment="1"/>
    <xf numFmtId="0" fontId="1" fillId="11" borderId="3" xfId="0" applyFont="1" applyFill="1" applyBorder="1" applyAlignment="1">
      <alignment horizontal="left" wrapText="1"/>
    </xf>
    <xf numFmtId="0" fontId="0" fillId="12" borderId="0" xfId="0" applyFont="1" applyFill="1" applyAlignment="1"/>
    <xf numFmtId="0" fontId="4" fillId="12" borderId="0" xfId="0" applyFont="1" applyFill="1" applyAlignment="1"/>
    <xf numFmtId="0" fontId="0" fillId="13" borderId="0" xfId="0" applyFont="1" applyFill="1" applyAlignment="1"/>
    <xf numFmtId="0" fontId="5" fillId="13" borderId="0" xfId="0" applyFont="1" applyFill="1" applyAlignment="1"/>
    <xf numFmtId="0" fontId="4" fillId="13" borderId="0" xfId="0" applyFont="1" applyFill="1" applyAlignment="1"/>
    <xf numFmtId="0" fontId="1" fillId="0" borderId="0" xfId="0" applyFont="1" applyFill="1" applyBorder="1" applyAlignment="1">
      <alignment horizontal="center" wrapText="1"/>
    </xf>
    <xf numFmtId="0" fontId="3" fillId="0" borderId="0" xfId="0" applyFont="1" applyFill="1" applyBorder="1" applyAlignment="1">
      <alignment horizontal="center" wrapText="1"/>
    </xf>
    <xf numFmtId="0" fontId="1" fillId="0" borderId="0" xfId="0" applyFont="1" applyFill="1" applyBorder="1" applyAlignment="1">
      <alignment horizontal="left" wrapText="1"/>
    </xf>
    <xf numFmtId="0" fontId="3" fillId="0" borderId="0" xfId="0" applyFont="1" applyFill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342900</xdr:colOff>
      <xdr:row>45</xdr:row>
      <xdr:rowOff>152400</xdr:rowOff>
    </xdr:from>
    <xdr:to>
      <xdr:col>8</xdr:col>
      <xdr:colOff>1133475</xdr:colOff>
      <xdr:row>65</xdr:row>
      <xdr:rowOff>120650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1D0331D-41EE-400D-8588-663E8960B9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86075" y="9153525"/>
          <a:ext cx="5953125" cy="39687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21"/>
  <sheetViews>
    <sheetView tabSelected="1" workbookViewId="0">
      <selection activeCell="F4" sqref="F4"/>
    </sheetView>
  </sheetViews>
  <sheetFormatPr defaultColWidth="12.7109375" defaultRowHeight="15.75" customHeight="1"/>
  <cols>
    <col min="1" max="1" width="3.5703125" customWidth="1"/>
    <col min="3" max="3" width="15.5703125" customWidth="1"/>
    <col min="6" max="6" width="19.85546875" customWidth="1"/>
  </cols>
  <sheetData>
    <row r="1" spans="1:9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s="2" t="s">
        <v>6</v>
      </c>
    </row>
    <row r="2" spans="1:9" ht="15.75" customHeight="1">
      <c r="A2" s="3">
        <v>1</v>
      </c>
      <c r="B2" s="4" t="s">
        <v>7</v>
      </c>
      <c r="C2" s="4" t="s">
        <v>19</v>
      </c>
      <c r="D2" s="4" t="s">
        <v>8</v>
      </c>
      <c r="E2" s="4" t="s">
        <v>9</v>
      </c>
      <c r="F2" s="4" t="s">
        <v>10</v>
      </c>
      <c r="H2" s="2" t="s">
        <v>11</v>
      </c>
      <c r="I2" s="5">
        <f>COUNTIF(F2:F21,"Gas lamar")</f>
        <v>10</v>
      </c>
    </row>
    <row r="3" spans="1:9" ht="15.75" customHeight="1">
      <c r="A3" s="3">
        <v>2</v>
      </c>
      <c r="B3" s="4" t="s">
        <v>12</v>
      </c>
      <c r="C3" s="4" t="s">
        <v>12</v>
      </c>
      <c r="D3" s="4" t="s">
        <v>8</v>
      </c>
      <c r="E3" s="4" t="s">
        <v>12</v>
      </c>
      <c r="F3" s="4" t="s">
        <v>13</v>
      </c>
      <c r="H3" s="2" t="s">
        <v>14</v>
      </c>
      <c r="I3" s="5">
        <f>COUNTIF(F2:F21,"Hmm dipikir dulu")</f>
        <v>10</v>
      </c>
    </row>
    <row r="4" spans="1:9" ht="15.75" customHeight="1">
      <c r="A4" s="3">
        <v>3</v>
      </c>
      <c r="B4" s="4" t="s">
        <v>7</v>
      </c>
      <c r="C4" s="4" t="s">
        <v>15</v>
      </c>
      <c r="D4" s="4" t="s">
        <v>8</v>
      </c>
      <c r="E4" s="4" t="s">
        <v>12</v>
      </c>
      <c r="F4" s="6" t="s">
        <v>13</v>
      </c>
    </row>
    <row r="5" spans="1:9" ht="15.75" customHeight="1">
      <c r="A5" s="3">
        <v>4</v>
      </c>
      <c r="B5" s="4" t="s">
        <v>12</v>
      </c>
      <c r="C5" s="4" t="s">
        <v>15</v>
      </c>
      <c r="D5" s="4" t="s">
        <v>12</v>
      </c>
      <c r="E5" s="4" t="s">
        <v>9</v>
      </c>
      <c r="F5" s="4" t="s">
        <v>13</v>
      </c>
      <c r="H5" s="2" t="s">
        <v>16</v>
      </c>
    </row>
    <row r="6" spans="1:9" ht="15.75" customHeight="1">
      <c r="A6" s="3">
        <v>5</v>
      </c>
      <c r="B6" s="4" t="s">
        <v>7</v>
      </c>
      <c r="C6" s="4" t="s">
        <v>12</v>
      </c>
      <c r="D6" s="4" t="s">
        <v>12</v>
      </c>
      <c r="E6" s="4" t="s">
        <v>9</v>
      </c>
      <c r="F6" s="4" t="s">
        <v>10</v>
      </c>
      <c r="H6" s="2" t="s">
        <v>17</v>
      </c>
    </row>
    <row r="7" spans="1:9" ht="15.75" customHeight="1">
      <c r="A7" s="3">
        <v>6</v>
      </c>
      <c r="B7" s="4" t="s">
        <v>12</v>
      </c>
      <c r="C7" s="4" t="s">
        <v>19</v>
      </c>
      <c r="D7" s="4" t="s">
        <v>12</v>
      </c>
      <c r="E7" s="4" t="s">
        <v>12</v>
      </c>
      <c r="F7" s="4" t="s">
        <v>13</v>
      </c>
    </row>
    <row r="8" spans="1:9" ht="15.75" customHeight="1">
      <c r="A8" s="3">
        <v>7</v>
      </c>
      <c r="B8" s="4" t="s">
        <v>7</v>
      </c>
      <c r="C8" s="4" t="s">
        <v>12</v>
      </c>
      <c r="D8" s="4" t="s">
        <v>18</v>
      </c>
      <c r="E8" s="4" t="s">
        <v>9</v>
      </c>
      <c r="F8" s="4" t="s">
        <v>10</v>
      </c>
      <c r="H8" s="2" t="s">
        <v>20</v>
      </c>
    </row>
    <row r="9" spans="1:9" ht="15.75" customHeight="1">
      <c r="A9" s="3">
        <v>8</v>
      </c>
      <c r="B9" s="4" t="s">
        <v>12</v>
      </c>
      <c r="C9" s="4" t="s">
        <v>19</v>
      </c>
      <c r="D9" s="4" t="s">
        <v>12</v>
      </c>
      <c r="E9" s="4" t="s">
        <v>9</v>
      </c>
      <c r="F9" s="4" t="s">
        <v>13</v>
      </c>
    </row>
    <row r="10" spans="1:9" ht="15.75" customHeight="1">
      <c r="A10" s="3">
        <v>9</v>
      </c>
      <c r="B10" s="4" t="s">
        <v>7</v>
      </c>
      <c r="C10" s="4" t="s">
        <v>12</v>
      </c>
      <c r="D10" s="4" t="s">
        <v>8</v>
      </c>
      <c r="E10" s="4" t="s">
        <v>12</v>
      </c>
      <c r="F10" s="4" t="s">
        <v>10</v>
      </c>
    </row>
    <row r="11" spans="1:9" ht="15.75" customHeight="1">
      <c r="A11" s="3">
        <v>10</v>
      </c>
      <c r="B11" s="4" t="s">
        <v>12</v>
      </c>
      <c r="C11" s="4" t="s">
        <v>19</v>
      </c>
      <c r="D11" s="4" t="s">
        <v>12</v>
      </c>
      <c r="E11" s="4" t="s">
        <v>12</v>
      </c>
      <c r="F11" s="4" t="s">
        <v>13</v>
      </c>
    </row>
    <row r="12" spans="1:9" ht="15.75" customHeight="1">
      <c r="A12" s="3">
        <v>11</v>
      </c>
      <c r="B12" s="4" t="s">
        <v>7</v>
      </c>
      <c r="C12" s="4" t="s">
        <v>15</v>
      </c>
      <c r="D12" s="4" t="s">
        <v>8</v>
      </c>
      <c r="E12" s="4" t="s">
        <v>9</v>
      </c>
      <c r="F12" s="4" t="s">
        <v>10</v>
      </c>
    </row>
    <row r="13" spans="1:9" ht="15.75" customHeight="1">
      <c r="A13" s="3">
        <v>12</v>
      </c>
      <c r="B13" s="4" t="s">
        <v>7</v>
      </c>
      <c r="C13" s="4" t="s">
        <v>15</v>
      </c>
      <c r="D13" s="4" t="s">
        <v>12</v>
      </c>
      <c r="E13" s="4" t="s">
        <v>12</v>
      </c>
      <c r="F13" s="4" t="s">
        <v>10</v>
      </c>
    </row>
    <row r="14" spans="1:9" ht="15.75" customHeight="1">
      <c r="A14" s="3">
        <v>13</v>
      </c>
      <c r="B14" s="4" t="s">
        <v>12</v>
      </c>
      <c r="C14" s="4" t="s">
        <v>15</v>
      </c>
      <c r="D14" s="4" t="s">
        <v>8</v>
      </c>
      <c r="E14" s="4" t="s">
        <v>9</v>
      </c>
      <c r="F14" s="4" t="s">
        <v>10</v>
      </c>
    </row>
    <row r="15" spans="1:9" ht="15.75" customHeight="1">
      <c r="A15" s="3">
        <v>14</v>
      </c>
      <c r="B15" s="4" t="s">
        <v>12</v>
      </c>
      <c r="C15" s="4" t="s">
        <v>19</v>
      </c>
      <c r="D15" s="4" t="s">
        <v>18</v>
      </c>
      <c r="E15" s="4" t="s">
        <v>12</v>
      </c>
      <c r="F15" s="4" t="s">
        <v>13</v>
      </c>
    </row>
    <row r="16" spans="1:9" ht="15.75" customHeight="1">
      <c r="A16" s="3">
        <v>15</v>
      </c>
      <c r="B16" s="4" t="s">
        <v>12</v>
      </c>
      <c r="C16" s="4" t="s">
        <v>12</v>
      </c>
      <c r="D16" s="4" t="s">
        <v>18</v>
      </c>
      <c r="E16" s="4" t="s">
        <v>9</v>
      </c>
      <c r="F16" s="4" t="s">
        <v>13</v>
      </c>
    </row>
    <row r="17" spans="1:6" ht="15.75" customHeight="1">
      <c r="A17" s="3">
        <v>16</v>
      </c>
      <c r="B17" s="4" t="s">
        <v>12</v>
      </c>
      <c r="C17" s="4" t="s">
        <v>19</v>
      </c>
      <c r="D17" s="4" t="s">
        <v>18</v>
      </c>
      <c r="E17" s="4" t="s">
        <v>12</v>
      </c>
      <c r="F17" s="4" t="s">
        <v>13</v>
      </c>
    </row>
    <row r="18" spans="1:6" ht="15.75" customHeight="1">
      <c r="A18" s="3">
        <v>17</v>
      </c>
      <c r="B18" s="4" t="s">
        <v>7</v>
      </c>
      <c r="C18" s="4" t="s">
        <v>15</v>
      </c>
      <c r="D18" s="4" t="s">
        <v>12</v>
      </c>
      <c r="E18" s="4" t="s">
        <v>9</v>
      </c>
      <c r="F18" s="4" t="s">
        <v>10</v>
      </c>
    </row>
    <row r="19" spans="1:6" ht="15.75" customHeight="1">
      <c r="A19" s="3">
        <v>18</v>
      </c>
      <c r="B19" s="4" t="s">
        <v>7</v>
      </c>
      <c r="C19" s="4" t="s">
        <v>12</v>
      </c>
      <c r="D19" s="4" t="s">
        <v>18</v>
      </c>
      <c r="E19" s="4" t="s">
        <v>9</v>
      </c>
      <c r="F19" s="4" t="s">
        <v>10</v>
      </c>
    </row>
    <row r="20" spans="1:6" ht="15.75" customHeight="1">
      <c r="A20" s="3">
        <v>19</v>
      </c>
      <c r="B20" s="4" t="s">
        <v>12</v>
      </c>
      <c r="C20" s="4" t="s">
        <v>12</v>
      </c>
      <c r="D20" s="4" t="s">
        <v>18</v>
      </c>
      <c r="E20" s="4" t="s">
        <v>12</v>
      </c>
      <c r="F20" s="4" t="s">
        <v>13</v>
      </c>
    </row>
    <row r="21" spans="1:6" ht="15.75" customHeight="1">
      <c r="A21" s="3">
        <v>20</v>
      </c>
      <c r="B21" s="4" t="s">
        <v>7</v>
      </c>
      <c r="C21" s="4" t="s">
        <v>15</v>
      </c>
      <c r="D21" s="4" t="s">
        <v>8</v>
      </c>
      <c r="E21" s="4" t="s">
        <v>12</v>
      </c>
      <c r="F21" s="4" t="s">
        <v>10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30353-8A49-45AE-A512-9A97B2C2A579}">
  <dimension ref="D3:R89"/>
  <sheetViews>
    <sheetView topLeftCell="F21" workbookViewId="0">
      <selection activeCell="H80" sqref="H80"/>
    </sheetView>
  </sheetViews>
  <sheetFormatPr defaultColWidth="12.7109375" defaultRowHeight="15.75" customHeight="1"/>
  <cols>
    <col min="5" max="5" width="18.5703125" customWidth="1"/>
    <col min="6" max="6" width="15.7109375" customWidth="1"/>
    <col min="7" max="7" width="14.5703125" customWidth="1"/>
    <col min="8" max="8" width="15.85546875" customWidth="1"/>
    <col min="9" max="9" width="21.7109375" customWidth="1"/>
  </cols>
  <sheetData>
    <row r="3" spans="4:9" ht="15.75" customHeight="1">
      <c r="D3" s="7" t="s">
        <v>0</v>
      </c>
      <c r="E3" s="7" t="s">
        <v>1</v>
      </c>
      <c r="F3" s="7" t="s">
        <v>2</v>
      </c>
      <c r="G3" s="7" t="s">
        <v>3</v>
      </c>
      <c r="H3" s="7" t="s">
        <v>4</v>
      </c>
      <c r="I3" s="7" t="s">
        <v>5</v>
      </c>
    </row>
    <row r="4" spans="4:9" ht="15.75" customHeight="1">
      <c r="D4" s="10">
        <v>1</v>
      </c>
      <c r="E4" s="11" t="s">
        <v>7</v>
      </c>
      <c r="F4" s="11" t="s">
        <v>19</v>
      </c>
      <c r="G4" s="11" t="s">
        <v>8</v>
      </c>
      <c r="H4" s="11" t="s">
        <v>9</v>
      </c>
      <c r="I4" s="11" t="s">
        <v>10</v>
      </c>
    </row>
    <row r="5" spans="4:9" ht="15.75" customHeight="1">
      <c r="D5" s="8">
        <v>5</v>
      </c>
      <c r="E5" s="9" t="s">
        <v>7</v>
      </c>
      <c r="F5" s="9" t="s">
        <v>12</v>
      </c>
      <c r="G5" s="9" t="s">
        <v>12</v>
      </c>
      <c r="H5" s="9" t="s">
        <v>9</v>
      </c>
      <c r="I5" s="9" t="s">
        <v>10</v>
      </c>
    </row>
    <row r="6" spans="4:9" ht="15.75" customHeight="1">
      <c r="D6" s="8">
        <v>7</v>
      </c>
      <c r="E6" s="9" t="s">
        <v>7</v>
      </c>
      <c r="F6" s="9" t="s">
        <v>12</v>
      </c>
      <c r="G6" s="9" t="s">
        <v>18</v>
      </c>
      <c r="H6" s="9" t="s">
        <v>9</v>
      </c>
      <c r="I6" s="9" t="s">
        <v>10</v>
      </c>
    </row>
    <row r="7" spans="4:9" ht="15.75" customHeight="1">
      <c r="D7" s="8">
        <v>9</v>
      </c>
      <c r="E7" s="9" t="s">
        <v>7</v>
      </c>
      <c r="F7" s="9" t="s">
        <v>12</v>
      </c>
      <c r="G7" s="9" t="s">
        <v>8</v>
      </c>
      <c r="H7" s="9" t="s">
        <v>12</v>
      </c>
      <c r="I7" s="9" t="s">
        <v>10</v>
      </c>
    </row>
    <row r="8" spans="4:9" ht="15.75" customHeight="1">
      <c r="D8" s="8">
        <v>11</v>
      </c>
      <c r="E8" s="9" t="s">
        <v>7</v>
      </c>
      <c r="F8" s="9" t="s">
        <v>15</v>
      </c>
      <c r="G8" s="9" t="s">
        <v>8</v>
      </c>
      <c r="H8" s="9" t="s">
        <v>9</v>
      </c>
      <c r="I8" s="9" t="s">
        <v>10</v>
      </c>
    </row>
    <row r="9" spans="4:9" ht="15.75" customHeight="1">
      <c r="D9" s="8">
        <v>12</v>
      </c>
      <c r="E9" s="9" t="s">
        <v>7</v>
      </c>
      <c r="F9" s="9" t="s">
        <v>15</v>
      </c>
      <c r="G9" s="9" t="s">
        <v>12</v>
      </c>
      <c r="H9" s="9" t="s">
        <v>12</v>
      </c>
      <c r="I9" s="9" t="s">
        <v>10</v>
      </c>
    </row>
    <row r="10" spans="4:9" ht="15.75" customHeight="1">
      <c r="D10" s="8">
        <v>13</v>
      </c>
      <c r="E10" s="9" t="s">
        <v>12</v>
      </c>
      <c r="F10" s="9" t="s">
        <v>15</v>
      </c>
      <c r="G10" s="9" t="s">
        <v>8</v>
      </c>
      <c r="H10" s="9" t="s">
        <v>9</v>
      </c>
      <c r="I10" s="9" t="s">
        <v>10</v>
      </c>
    </row>
    <row r="11" spans="4:9" ht="15.75" customHeight="1">
      <c r="D11" s="8">
        <v>17</v>
      </c>
      <c r="E11" s="9" t="s">
        <v>7</v>
      </c>
      <c r="F11" s="9" t="s">
        <v>15</v>
      </c>
      <c r="G11" s="9" t="s">
        <v>12</v>
      </c>
      <c r="H11" s="9" t="s">
        <v>9</v>
      </c>
      <c r="I11" s="9" t="s">
        <v>10</v>
      </c>
    </row>
    <row r="12" spans="4:9" ht="15.75" customHeight="1">
      <c r="D12" s="8">
        <v>18</v>
      </c>
      <c r="E12" s="9" t="s">
        <v>7</v>
      </c>
      <c r="F12" s="9" t="s">
        <v>12</v>
      </c>
      <c r="G12" s="9" t="s">
        <v>18</v>
      </c>
      <c r="H12" s="9" t="s">
        <v>9</v>
      </c>
      <c r="I12" s="9" t="s">
        <v>10</v>
      </c>
    </row>
    <row r="13" spans="4:9" ht="15.75" customHeight="1">
      <c r="D13" s="8">
        <v>20</v>
      </c>
      <c r="E13" s="9" t="s">
        <v>7</v>
      </c>
      <c r="F13" s="9" t="s">
        <v>15</v>
      </c>
      <c r="G13" s="9" t="s">
        <v>8</v>
      </c>
      <c r="H13" s="9" t="s">
        <v>12</v>
      </c>
      <c r="I13" s="9" t="s">
        <v>10</v>
      </c>
    </row>
    <row r="14" spans="4:9" ht="15.75" customHeight="1">
      <c r="D14" s="8">
        <v>2</v>
      </c>
      <c r="E14" s="9" t="s">
        <v>12</v>
      </c>
      <c r="F14" s="9" t="s">
        <v>12</v>
      </c>
      <c r="G14" s="9" t="s">
        <v>8</v>
      </c>
      <c r="H14" s="9" t="s">
        <v>12</v>
      </c>
      <c r="I14" s="9" t="s">
        <v>13</v>
      </c>
    </row>
    <row r="15" spans="4:9" ht="15.75" customHeight="1">
      <c r="D15" s="8">
        <v>3</v>
      </c>
      <c r="E15" s="9" t="s">
        <v>7</v>
      </c>
      <c r="F15" s="9" t="s">
        <v>15</v>
      </c>
      <c r="G15" s="9" t="s">
        <v>8</v>
      </c>
      <c r="H15" s="9" t="s">
        <v>12</v>
      </c>
      <c r="I15" s="9" t="s">
        <v>13</v>
      </c>
    </row>
    <row r="16" spans="4:9" ht="15.75" customHeight="1">
      <c r="D16" s="8">
        <v>4</v>
      </c>
      <c r="E16" s="9" t="s">
        <v>12</v>
      </c>
      <c r="F16" s="9" t="s">
        <v>15</v>
      </c>
      <c r="G16" s="9" t="s">
        <v>12</v>
      </c>
      <c r="H16" s="9" t="s">
        <v>9</v>
      </c>
      <c r="I16" s="9" t="s">
        <v>13</v>
      </c>
    </row>
    <row r="17" spans="4:17" ht="15.75" customHeight="1">
      <c r="D17" s="8">
        <v>6</v>
      </c>
      <c r="E17" s="9" t="s">
        <v>12</v>
      </c>
      <c r="F17" s="9" t="s">
        <v>19</v>
      </c>
      <c r="G17" s="9" t="s">
        <v>12</v>
      </c>
      <c r="H17" s="9" t="s">
        <v>12</v>
      </c>
      <c r="I17" s="9" t="s">
        <v>13</v>
      </c>
    </row>
    <row r="18" spans="4:17" ht="15.75" customHeight="1">
      <c r="D18" s="8">
        <v>8</v>
      </c>
      <c r="E18" s="9" t="s">
        <v>12</v>
      </c>
      <c r="F18" s="9" t="s">
        <v>19</v>
      </c>
      <c r="G18" s="9" t="s">
        <v>12</v>
      </c>
      <c r="H18" s="9" t="s">
        <v>9</v>
      </c>
      <c r="I18" s="9" t="s">
        <v>13</v>
      </c>
    </row>
    <row r="19" spans="4:17" ht="15.75" customHeight="1">
      <c r="D19" s="8">
        <v>10</v>
      </c>
      <c r="E19" s="9" t="s">
        <v>12</v>
      </c>
      <c r="F19" s="9" t="s">
        <v>19</v>
      </c>
      <c r="G19" s="9" t="s">
        <v>12</v>
      </c>
      <c r="H19" s="9" t="s">
        <v>12</v>
      </c>
      <c r="I19" s="9" t="s">
        <v>13</v>
      </c>
    </row>
    <row r="20" spans="4:17" ht="15.75" customHeight="1">
      <c r="D20" s="8">
        <v>14</v>
      </c>
      <c r="E20" s="9" t="s">
        <v>12</v>
      </c>
      <c r="F20" s="9" t="s">
        <v>19</v>
      </c>
      <c r="G20" s="9" t="s">
        <v>18</v>
      </c>
      <c r="H20" s="9" t="s">
        <v>12</v>
      </c>
      <c r="I20" s="9" t="s">
        <v>13</v>
      </c>
    </row>
    <row r="21" spans="4:17" ht="15.75" customHeight="1">
      <c r="D21" s="8">
        <v>15</v>
      </c>
      <c r="E21" s="9" t="s">
        <v>12</v>
      </c>
      <c r="F21" s="9" t="s">
        <v>12</v>
      </c>
      <c r="G21" s="9" t="s">
        <v>18</v>
      </c>
      <c r="H21" s="9" t="s">
        <v>9</v>
      </c>
      <c r="I21" s="9" t="s">
        <v>13</v>
      </c>
    </row>
    <row r="22" spans="4:17" ht="15.75" customHeight="1">
      <c r="D22" s="8">
        <v>16</v>
      </c>
      <c r="E22" s="9" t="s">
        <v>12</v>
      </c>
      <c r="F22" s="9" t="s">
        <v>19</v>
      </c>
      <c r="G22" s="9" t="s">
        <v>18</v>
      </c>
      <c r="H22" s="9" t="s">
        <v>12</v>
      </c>
      <c r="I22" s="9" t="s">
        <v>13</v>
      </c>
    </row>
    <row r="23" spans="4:17" ht="15.75" customHeight="1">
      <c r="D23" s="8">
        <v>19</v>
      </c>
      <c r="E23" s="9" t="s">
        <v>12</v>
      </c>
      <c r="F23" s="9" t="s">
        <v>12</v>
      </c>
      <c r="G23" s="9" t="s">
        <v>18</v>
      </c>
      <c r="H23" s="9" t="s">
        <v>12</v>
      </c>
      <c r="I23" s="9" t="s">
        <v>13</v>
      </c>
    </row>
    <row r="25" spans="4:17" ht="15.75" customHeight="1">
      <c r="D25" s="7" t="s">
        <v>0</v>
      </c>
      <c r="E25" s="7" t="s">
        <v>1</v>
      </c>
      <c r="F25" s="7" t="s">
        <v>2</v>
      </c>
      <c r="G25" s="7" t="s">
        <v>3</v>
      </c>
      <c r="H25" s="7" t="s">
        <v>4</v>
      </c>
      <c r="I25" s="12" t="s">
        <v>23</v>
      </c>
      <c r="J25" s="20"/>
      <c r="K25" s="22" t="s">
        <v>26</v>
      </c>
      <c r="L25" s="20"/>
      <c r="M25" s="20"/>
      <c r="N25" s="20"/>
      <c r="O25" s="20"/>
      <c r="P25" s="20"/>
      <c r="Q25" s="20"/>
    </row>
    <row r="26" spans="4:17" ht="15.75" customHeight="1">
      <c r="D26" s="13">
        <v>1</v>
      </c>
      <c r="E26" s="14" t="s">
        <v>7</v>
      </c>
      <c r="F26" s="14" t="s">
        <v>19</v>
      </c>
      <c r="G26" s="14" t="s">
        <v>8</v>
      </c>
      <c r="H26" s="14" t="s">
        <v>9</v>
      </c>
      <c r="I26" s="15" t="s">
        <v>21</v>
      </c>
      <c r="J26" s="20">
        <v>1</v>
      </c>
      <c r="K26" s="21" t="s">
        <v>25</v>
      </c>
      <c r="L26" s="20"/>
      <c r="M26" s="20"/>
      <c r="N26" s="20"/>
      <c r="O26" s="20"/>
      <c r="P26" s="20"/>
      <c r="Q26" s="20"/>
    </row>
    <row r="27" spans="4:17" ht="15.75" customHeight="1">
      <c r="D27" s="13">
        <v>5</v>
      </c>
      <c r="E27" s="14" t="s">
        <v>7</v>
      </c>
      <c r="F27" s="14" t="s">
        <v>12</v>
      </c>
      <c r="G27" s="14" t="s">
        <v>12</v>
      </c>
      <c r="H27" s="14" t="s">
        <v>9</v>
      </c>
      <c r="I27" s="15" t="s">
        <v>21</v>
      </c>
      <c r="J27" s="20">
        <v>2</v>
      </c>
      <c r="K27" s="21" t="s">
        <v>27</v>
      </c>
      <c r="L27" s="20"/>
      <c r="M27" s="20"/>
      <c r="N27" s="20"/>
      <c r="O27" s="20"/>
      <c r="P27" s="20"/>
      <c r="Q27" s="20"/>
    </row>
    <row r="28" spans="4:17" ht="15.75" customHeight="1">
      <c r="D28" s="13">
        <v>7</v>
      </c>
      <c r="E28" s="14" t="s">
        <v>7</v>
      </c>
      <c r="F28" s="14" t="s">
        <v>12</v>
      </c>
      <c r="G28" s="14" t="s">
        <v>18</v>
      </c>
      <c r="H28" s="14" t="s">
        <v>9</v>
      </c>
      <c r="I28" s="15" t="s">
        <v>21</v>
      </c>
      <c r="J28" s="20">
        <v>3</v>
      </c>
      <c r="K28" s="21" t="s">
        <v>28</v>
      </c>
      <c r="L28" s="20"/>
      <c r="M28" s="20"/>
      <c r="N28" s="20"/>
      <c r="O28" s="20"/>
      <c r="P28" s="20"/>
      <c r="Q28" s="20"/>
    </row>
    <row r="29" spans="4:17" ht="15.75" customHeight="1">
      <c r="D29" s="13">
        <v>9</v>
      </c>
      <c r="E29" s="14" t="s">
        <v>7</v>
      </c>
      <c r="F29" s="14" t="s">
        <v>12</v>
      </c>
      <c r="G29" s="14" t="s">
        <v>8</v>
      </c>
      <c r="H29" s="14" t="s">
        <v>12</v>
      </c>
      <c r="I29" s="15" t="s">
        <v>21</v>
      </c>
    </row>
    <row r="30" spans="4:17" ht="15.75" customHeight="1">
      <c r="D30" s="13">
        <v>11</v>
      </c>
      <c r="E30" s="14" t="s">
        <v>7</v>
      </c>
      <c r="F30" s="14" t="s">
        <v>15</v>
      </c>
      <c r="G30" s="14" t="s">
        <v>8</v>
      </c>
      <c r="H30" s="14" t="s">
        <v>9</v>
      </c>
      <c r="I30" s="15" t="s">
        <v>21</v>
      </c>
      <c r="J30" s="20"/>
      <c r="K30" s="22" t="s">
        <v>24</v>
      </c>
    </row>
    <row r="31" spans="4:17" ht="15.75" customHeight="1">
      <c r="D31" s="13">
        <v>12</v>
      </c>
      <c r="E31" s="14" t="s">
        <v>7</v>
      </c>
      <c r="F31" s="14" t="s">
        <v>15</v>
      </c>
      <c r="G31" s="14" t="s">
        <v>12</v>
      </c>
      <c r="H31" s="14" t="s">
        <v>12</v>
      </c>
      <c r="I31" s="15" t="s">
        <v>21</v>
      </c>
      <c r="J31" s="20"/>
      <c r="K31" s="21" t="s">
        <v>30</v>
      </c>
      <c r="N31" s="19"/>
    </row>
    <row r="32" spans="4:17" ht="15.75" customHeight="1">
      <c r="D32" s="13">
        <v>13</v>
      </c>
      <c r="E32" s="14" t="s">
        <v>12</v>
      </c>
      <c r="F32" s="14" t="s">
        <v>15</v>
      </c>
      <c r="G32" s="14" t="s">
        <v>8</v>
      </c>
      <c r="H32" s="14" t="s">
        <v>9</v>
      </c>
      <c r="I32" s="15" t="s">
        <v>21</v>
      </c>
      <c r="J32" s="20"/>
      <c r="K32" s="21" t="s">
        <v>31</v>
      </c>
    </row>
    <row r="33" spans="4:18" ht="15.75" customHeight="1">
      <c r="D33" s="13">
        <v>17</v>
      </c>
      <c r="E33" s="14" t="s">
        <v>7</v>
      </c>
      <c r="F33" s="14" t="s">
        <v>15</v>
      </c>
      <c r="G33" s="14" t="s">
        <v>12</v>
      </c>
      <c r="H33" s="14" t="s">
        <v>9</v>
      </c>
      <c r="I33" s="15" t="s">
        <v>21</v>
      </c>
    </row>
    <row r="34" spans="4:18" ht="15.75" customHeight="1">
      <c r="D34" s="13">
        <v>18</v>
      </c>
      <c r="E34" s="14" t="s">
        <v>7</v>
      </c>
      <c r="F34" s="14" t="s">
        <v>12</v>
      </c>
      <c r="G34" s="14" t="s">
        <v>18</v>
      </c>
      <c r="H34" s="14" t="s">
        <v>9</v>
      </c>
      <c r="I34" s="15" t="s">
        <v>21</v>
      </c>
      <c r="K34" s="23" t="s">
        <v>29</v>
      </c>
    </row>
    <row r="35" spans="4:18" ht="15.75" customHeight="1">
      <c r="D35" s="13">
        <v>20</v>
      </c>
      <c r="E35" s="14" t="s">
        <v>7</v>
      </c>
      <c r="F35" s="14" t="s">
        <v>15</v>
      </c>
      <c r="G35" s="14" t="s">
        <v>8</v>
      </c>
      <c r="H35" s="14" t="s">
        <v>12</v>
      </c>
      <c r="I35" s="15" t="s">
        <v>21</v>
      </c>
      <c r="J35" s="22">
        <v>1</v>
      </c>
      <c r="K35" s="21" t="s">
        <v>25</v>
      </c>
      <c r="L35" s="20"/>
      <c r="M35" s="20"/>
      <c r="N35" s="20"/>
      <c r="O35" s="20"/>
      <c r="P35" s="20"/>
      <c r="Q35" s="20"/>
      <c r="R35" s="20"/>
    </row>
    <row r="36" spans="4:18" ht="15.75" customHeight="1">
      <c r="D36" s="16">
        <v>2</v>
      </c>
      <c r="E36" s="17" t="s">
        <v>12</v>
      </c>
      <c r="F36" s="17" t="s">
        <v>12</v>
      </c>
      <c r="G36" s="17" t="s">
        <v>8</v>
      </c>
      <c r="H36" s="17" t="s">
        <v>12</v>
      </c>
      <c r="I36" s="18" t="s">
        <v>22</v>
      </c>
      <c r="K36" s="24"/>
    </row>
    <row r="37" spans="4:18" ht="15.75" customHeight="1">
      <c r="D37" s="16">
        <v>3</v>
      </c>
      <c r="E37" s="17" t="s">
        <v>7</v>
      </c>
      <c r="F37" s="17" t="s">
        <v>15</v>
      </c>
      <c r="G37" s="17" t="s">
        <v>8</v>
      </c>
      <c r="H37" s="17" t="s">
        <v>12</v>
      </c>
      <c r="I37" s="18" t="s">
        <v>22</v>
      </c>
      <c r="J37" s="20"/>
      <c r="K37" s="21" t="s">
        <v>21</v>
      </c>
      <c r="L37" s="20"/>
      <c r="M37" s="20"/>
      <c r="N37" s="25"/>
      <c r="O37" s="25" t="s">
        <v>22</v>
      </c>
      <c r="P37" s="25"/>
      <c r="Q37" s="25"/>
      <c r="R37" s="25"/>
    </row>
    <row r="38" spans="4:18" ht="15.75" customHeight="1">
      <c r="D38" s="16">
        <v>4</v>
      </c>
      <c r="E38" s="17" t="s">
        <v>12</v>
      </c>
      <c r="F38" s="17" t="s">
        <v>15</v>
      </c>
      <c r="G38" s="17" t="s">
        <v>12</v>
      </c>
      <c r="H38" s="17" t="s">
        <v>9</v>
      </c>
      <c r="I38" s="18" t="s">
        <v>22</v>
      </c>
      <c r="J38" s="20"/>
      <c r="K38" s="21" t="s">
        <v>32</v>
      </c>
      <c r="L38" s="20"/>
      <c r="M38" s="20"/>
      <c r="N38" s="25"/>
      <c r="O38" s="26" t="s">
        <v>33</v>
      </c>
      <c r="P38" s="25"/>
      <c r="Q38" s="25"/>
      <c r="R38" s="25"/>
    </row>
    <row r="39" spans="4:18" ht="15.75" customHeight="1">
      <c r="D39" s="16">
        <v>6</v>
      </c>
      <c r="E39" s="17" t="s">
        <v>12</v>
      </c>
      <c r="F39" s="17" t="s">
        <v>19</v>
      </c>
      <c r="G39" s="17" t="s">
        <v>12</v>
      </c>
      <c r="H39" s="17" t="s">
        <v>12</v>
      </c>
      <c r="I39" s="18" t="s">
        <v>22</v>
      </c>
      <c r="J39" s="20"/>
      <c r="K39" s="21" t="s">
        <v>34</v>
      </c>
      <c r="L39" s="20"/>
      <c r="M39" s="20"/>
      <c r="N39" s="25"/>
      <c r="O39" s="26" t="s">
        <v>38</v>
      </c>
      <c r="P39" s="25"/>
      <c r="Q39" s="25"/>
      <c r="R39" s="25"/>
    </row>
    <row r="40" spans="4:18" ht="15.75" customHeight="1">
      <c r="D40" s="16">
        <v>8</v>
      </c>
      <c r="E40" s="17" t="s">
        <v>12</v>
      </c>
      <c r="F40" s="17" t="s">
        <v>19</v>
      </c>
      <c r="G40" s="17" t="s">
        <v>12</v>
      </c>
      <c r="H40" s="17" t="s">
        <v>9</v>
      </c>
      <c r="I40" s="18" t="s">
        <v>22</v>
      </c>
      <c r="J40" s="20"/>
      <c r="K40" s="21" t="s">
        <v>35</v>
      </c>
      <c r="L40" s="20"/>
      <c r="M40" s="20"/>
      <c r="N40" s="25"/>
      <c r="O40" s="26" t="s">
        <v>39</v>
      </c>
      <c r="P40" s="25"/>
      <c r="Q40" s="25"/>
      <c r="R40" s="25"/>
    </row>
    <row r="41" spans="4:18" ht="15.75" customHeight="1">
      <c r="D41" s="16">
        <v>10</v>
      </c>
      <c r="E41" s="17" t="s">
        <v>12</v>
      </c>
      <c r="F41" s="17" t="s">
        <v>19</v>
      </c>
      <c r="G41" s="17" t="s">
        <v>12</v>
      </c>
      <c r="H41" s="17" t="s">
        <v>12</v>
      </c>
      <c r="I41" s="18" t="s">
        <v>22</v>
      </c>
      <c r="J41" s="20"/>
      <c r="K41" s="20" t="s">
        <v>36</v>
      </c>
      <c r="L41" s="20"/>
      <c r="M41" s="20"/>
      <c r="N41" s="25"/>
      <c r="O41" s="26" t="s">
        <v>56</v>
      </c>
      <c r="P41" s="25"/>
      <c r="Q41" s="25"/>
      <c r="R41" s="25"/>
    </row>
    <row r="42" spans="4:18" ht="15.75" customHeight="1">
      <c r="D42" s="16">
        <v>14</v>
      </c>
      <c r="E42" s="17" t="s">
        <v>12</v>
      </c>
      <c r="F42" s="17" t="s">
        <v>19</v>
      </c>
      <c r="G42" s="17" t="s">
        <v>18</v>
      </c>
      <c r="H42" s="17" t="s">
        <v>12</v>
      </c>
      <c r="I42" s="18" t="s">
        <v>22</v>
      </c>
      <c r="J42" s="20"/>
      <c r="K42" s="20" t="s">
        <v>37</v>
      </c>
      <c r="L42" s="20"/>
      <c r="M42" s="20"/>
      <c r="N42" s="25"/>
      <c r="O42" s="26" t="s">
        <v>40</v>
      </c>
      <c r="P42" s="25"/>
      <c r="Q42" s="25"/>
      <c r="R42" s="25"/>
    </row>
    <row r="43" spans="4:18" ht="15.75" customHeight="1">
      <c r="D43" s="16">
        <v>15</v>
      </c>
      <c r="E43" s="17" t="s">
        <v>12</v>
      </c>
      <c r="F43" s="17" t="s">
        <v>12</v>
      </c>
      <c r="G43" s="17" t="s">
        <v>18</v>
      </c>
      <c r="H43" s="17" t="s">
        <v>9</v>
      </c>
      <c r="I43" s="18" t="s">
        <v>22</v>
      </c>
      <c r="J43" s="20"/>
      <c r="K43" s="20"/>
      <c r="L43" s="20"/>
      <c r="M43" s="20"/>
      <c r="N43" s="25"/>
      <c r="O43" s="25"/>
      <c r="P43" s="25"/>
      <c r="Q43" s="25"/>
      <c r="R43" s="25"/>
    </row>
    <row r="44" spans="4:18" ht="15.75" customHeight="1">
      <c r="D44" s="16">
        <v>16</v>
      </c>
      <c r="E44" s="17" t="s">
        <v>12</v>
      </c>
      <c r="F44" s="17" t="s">
        <v>19</v>
      </c>
      <c r="G44" s="17" t="s">
        <v>18</v>
      </c>
      <c r="H44" s="17" t="s">
        <v>12</v>
      </c>
      <c r="I44" s="18" t="s">
        <v>22</v>
      </c>
      <c r="J44" s="20"/>
      <c r="K44" s="20" t="s">
        <v>42</v>
      </c>
      <c r="L44" s="20"/>
      <c r="M44" s="20"/>
      <c r="N44" s="25"/>
      <c r="O44" s="26" t="s">
        <v>43</v>
      </c>
      <c r="P44" s="25"/>
      <c r="Q44" s="25"/>
      <c r="R44" s="25"/>
    </row>
    <row r="45" spans="4:18" ht="15.75" customHeight="1">
      <c r="D45" s="16">
        <v>19</v>
      </c>
      <c r="E45" s="17" t="s">
        <v>12</v>
      </c>
      <c r="F45" s="17" t="s">
        <v>12</v>
      </c>
      <c r="G45" s="17" t="s">
        <v>18</v>
      </c>
      <c r="H45" s="17" t="s">
        <v>12</v>
      </c>
      <c r="I45" s="18" t="s">
        <v>22</v>
      </c>
      <c r="J45" s="20"/>
      <c r="K45" s="27" t="s">
        <v>41</v>
      </c>
      <c r="L45" s="20">
        <f xml:space="preserve"> 1/2 * 9/10 * 5/10 * 5/10 * 7/10</f>
        <v>7.8750000000000001E-2</v>
      </c>
      <c r="M45" s="20"/>
      <c r="N45" s="25"/>
      <c r="O45" s="26" t="s">
        <v>44</v>
      </c>
      <c r="P45" s="25">
        <f xml:space="preserve"> 1/2 * 1/10 * 2/10 * 2/10 * 2/10</f>
        <v>4.0000000000000002E-4</v>
      </c>
      <c r="Q45" s="25"/>
      <c r="R45" s="25"/>
    </row>
    <row r="46" spans="4:18" ht="15.75" customHeight="1">
      <c r="J46" s="20"/>
      <c r="K46" s="20"/>
      <c r="L46" s="20"/>
      <c r="M46" s="20"/>
      <c r="N46" s="25"/>
      <c r="O46" s="25"/>
      <c r="P46" s="25"/>
      <c r="Q46" s="25"/>
      <c r="R46" s="25"/>
    </row>
    <row r="47" spans="4:18" ht="15.75" customHeight="1">
      <c r="J47" s="28"/>
      <c r="K47" s="30" t="s">
        <v>45</v>
      </c>
      <c r="L47" s="28"/>
      <c r="M47" s="28"/>
      <c r="N47" s="28"/>
      <c r="O47" s="28"/>
      <c r="P47" s="28"/>
      <c r="Q47" s="28"/>
      <c r="R47" s="28"/>
    </row>
    <row r="48" spans="4:18" ht="15.75" customHeight="1">
      <c r="J48" s="30" t="s">
        <v>46</v>
      </c>
      <c r="K48" s="29" t="s">
        <v>47</v>
      </c>
      <c r="L48" s="28"/>
      <c r="M48" s="28"/>
      <c r="N48" s="28"/>
      <c r="O48" s="28"/>
      <c r="P48" s="28"/>
      <c r="Q48" s="28"/>
      <c r="R48" s="28"/>
    </row>
    <row r="49" spans="10:18" ht="15.75" customHeight="1">
      <c r="J49" s="28"/>
      <c r="K49" s="29" t="s">
        <v>48</v>
      </c>
      <c r="L49" s="28"/>
      <c r="M49" s="28"/>
      <c r="N49" s="28"/>
      <c r="O49" s="28"/>
      <c r="P49" s="28"/>
      <c r="Q49" s="28"/>
      <c r="R49" s="28"/>
    </row>
    <row r="50" spans="10:18" ht="15.75" customHeight="1">
      <c r="J50" s="28"/>
      <c r="K50" s="29" t="s">
        <v>49</v>
      </c>
      <c r="L50" s="28"/>
      <c r="M50" s="28"/>
      <c r="N50" s="28"/>
      <c r="O50" s="28"/>
      <c r="P50" s="28"/>
      <c r="Q50" s="28"/>
      <c r="R50" s="28"/>
    </row>
    <row r="52" spans="10:18" ht="15.75" customHeight="1">
      <c r="J52" s="31">
        <v>2</v>
      </c>
      <c r="K52" s="32" t="s">
        <v>27</v>
      </c>
      <c r="L52" s="33"/>
      <c r="M52" s="33"/>
      <c r="N52" s="33"/>
      <c r="O52" s="33"/>
      <c r="P52" s="33"/>
      <c r="Q52" s="33"/>
      <c r="R52" s="33"/>
    </row>
    <row r="53" spans="10:18" ht="15.75" customHeight="1">
      <c r="K53" s="24"/>
    </row>
    <row r="54" spans="10:18" ht="15.75" customHeight="1">
      <c r="J54" s="33"/>
      <c r="K54" s="32" t="s">
        <v>21</v>
      </c>
      <c r="L54" s="33"/>
      <c r="M54" s="33"/>
      <c r="N54" s="35"/>
      <c r="O54" s="35" t="s">
        <v>22</v>
      </c>
      <c r="P54" s="35"/>
      <c r="Q54" s="35"/>
      <c r="R54" s="35"/>
    </row>
    <row r="55" spans="10:18" ht="15.75" customHeight="1">
      <c r="J55" s="33"/>
      <c r="K55" s="32" t="s">
        <v>32</v>
      </c>
      <c r="L55" s="33"/>
      <c r="M55" s="33"/>
      <c r="N55" s="35"/>
      <c r="O55" s="36" t="s">
        <v>33</v>
      </c>
      <c r="P55" s="35"/>
      <c r="Q55" s="35"/>
      <c r="R55" s="35"/>
    </row>
    <row r="56" spans="10:18" ht="15.75" customHeight="1">
      <c r="J56" s="33"/>
      <c r="K56" s="32" t="s">
        <v>50</v>
      </c>
      <c r="L56" s="33"/>
      <c r="M56" s="33"/>
      <c r="N56" s="35"/>
      <c r="O56" s="36" t="s">
        <v>54</v>
      </c>
      <c r="P56" s="35"/>
      <c r="Q56" s="35"/>
      <c r="R56" s="35"/>
    </row>
    <row r="57" spans="10:18" ht="15.75" customHeight="1">
      <c r="J57" s="33"/>
      <c r="K57" s="32" t="s">
        <v>51</v>
      </c>
      <c r="L57" s="33"/>
      <c r="M57" s="33"/>
      <c r="N57" s="35"/>
      <c r="O57" s="36" t="s">
        <v>55</v>
      </c>
      <c r="P57" s="35"/>
      <c r="Q57" s="35"/>
      <c r="R57" s="35"/>
    </row>
    <row r="58" spans="10:18" ht="15.75" customHeight="1">
      <c r="J58" s="33"/>
      <c r="K58" s="32" t="s">
        <v>52</v>
      </c>
      <c r="L58" s="33"/>
      <c r="M58" s="33"/>
      <c r="N58" s="35"/>
      <c r="O58" s="36" t="s">
        <v>57</v>
      </c>
      <c r="P58" s="35"/>
      <c r="Q58" s="35"/>
      <c r="R58" s="35"/>
    </row>
    <row r="59" spans="10:18" ht="15.75" customHeight="1">
      <c r="J59" s="33"/>
      <c r="K59" s="32" t="s">
        <v>53</v>
      </c>
      <c r="L59" s="33"/>
      <c r="M59" s="33"/>
      <c r="N59" s="35"/>
      <c r="O59" s="36" t="s">
        <v>58</v>
      </c>
      <c r="P59" s="35"/>
      <c r="Q59" s="35"/>
      <c r="R59" s="35"/>
    </row>
    <row r="60" spans="10:18" ht="15.75" customHeight="1">
      <c r="J60" s="33"/>
      <c r="K60" s="33"/>
      <c r="L60" s="33"/>
      <c r="M60" s="33"/>
      <c r="N60" s="35"/>
      <c r="O60" s="35"/>
      <c r="P60" s="35"/>
      <c r="Q60" s="35"/>
      <c r="R60" s="35"/>
    </row>
    <row r="61" spans="10:18" ht="15.75" customHeight="1">
      <c r="J61" s="33"/>
      <c r="K61" s="32" t="s">
        <v>59</v>
      </c>
      <c r="L61" s="33"/>
      <c r="M61" s="33"/>
      <c r="N61" s="35"/>
      <c r="O61" s="36" t="s">
        <v>60</v>
      </c>
      <c r="P61" s="35"/>
      <c r="Q61" s="35"/>
      <c r="R61" s="35"/>
    </row>
    <row r="62" spans="10:18" ht="15.75" customHeight="1">
      <c r="J62" s="33"/>
      <c r="K62" s="34" t="s">
        <v>41</v>
      </c>
      <c r="L62" s="33">
        <f xml:space="preserve"> 1/2 * 1/10 * 4/10 * 3/10 * 3/10</f>
        <v>1.8000000000000002E-3</v>
      </c>
      <c r="M62" s="33"/>
      <c r="N62" s="35"/>
      <c r="O62" s="36" t="s">
        <v>44</v>
      </c>
      <c r="P62" s="35">
        <f xml:space="preserve"> 1/2 * 9/10 * 4/10 * 3/10 * 7/10</f>
        <v>3.7800000000000007E-2</v>
      </c>
      <c r="Q62" s="35"/>
      <c r="R62" s="35"/>
    </row>
    <row r="63" spans="10:18" ht="15.75" customHeight="1">
      <c r="J63" s="33"/>
      <c r="K63" s="33"/>
      <c r="L63" s="33"/>
      <c r="M63" s="33"/>
      <c r="N63" s="35"/>
      <c r="O63" s="35"/>
      <c r="P63" s="35"/>
      <c r="Q63" s="35"/>
      <c r="R63" s="35"/>
    </row>
    <row r="64" spans="10:18" ht="15.75" customHeight="1">
      <c r="J64" s="37"/>
      <c r="K64" s="38" t="s">
        <v>61</v>
      </c>
      <c r="L64" s="37"/>
      <c r="M64" s="37"/>
      <c r="N64" s="37"/>
      <c r="O64" s="37"/>
      <c r="P64" s="37"/>
      <c r="Q64" s="37"/>
      <c r="R64" s="37"/>
    </row>
    <row r="65" spans="4:18" ht="15.75" customHeight="1">
      <c r="J65" s="38" t="s">
        <v>46</v>
      </c>
      <c r="K65" s="39" t="s">
        <v>47</v>
      </c>
      <c r="L65" s="37"/>
      <c r="M65" s="37"/>
      <c r="N65" s="37"/>
      <c r="O65" s="37"/>
      <c r="P65" s="37"/>
      <c r="Q65" s="37"/>
      <c r="R65" s="37"/>
    </row>
    <row r="66" spans="4:18" ht="15.75" customHeight="1">
      <c r="J66" s="37"/>
      <c r="K66" s="39" t="s">
        <v>63</v>
      </c>
      <c r="L66" s="37"/>
      <c r="M66" s="37"/>
      <c r="N66" s="37"/>
      <c r="O66" s="37"/>
      <c r="P66" s="37"/>
      <c r="Q66" s="37"/>
      <c r="R66" s="37"/>
    </row>
    <row r="67" spans="4:18" ht="15.75" customHeight="1">
      <c r="J67" s="37"/>
      <c r="K67" s="39" t="s">
        <v>62</v>
      </c>
      <c r="L67" s="37"/>
      <c r="M67" s="37"/>
      <c r="N67" s="37"/>
      <c r="O67" s="37"/>
      <c r="P67" s="37"/>
      <c r="Q67" s="37"/>
      <c r="R67" s="37"/>
    </row>
    <row r="69" spans="4:18" ht="15.75" customHeight="1">
      <c r="D69" s="51"/>
      <c r="E69" s="51"/>
      <c r="F69" s="51"/>
      <c r="G69" s="51"/>
      <c r="H69" s="51"/>
      <c r="I69" s="52"/>
      <c r="J69" s="40">
        <v>3</v>
      </c>
      <c r="K69" s="41" t="s">
        <v>28</v>
      </c>
      <c r="L69" s="42"/>
      <c r="M69" s="42"/>
      <c r="N69" s="42"/>
      <c r="O69" s="42"/>
      <c r="P69" s="42"/>
      <c r="Q69" s="42"/>
      <c r="R69" s="42"/>
    </row>
    <row r="70" spans="4:18" ht="15.75" customHeight="1">
      <c r="D70" s="51"/>
      <c r="E70" s="53"/>
      <c r="F70" s="53"/>
      <c r="G70" s="53"/>
      <c r="H70" s="53"/>
      <c r="I70" s="54"/>
      <c r="K70" s="24"/>
    </row>
    <row r="71" spans="4:18" ht="15.75" customHeight="1">
      <c r="D71" s="51"/>
      <c r="E71" s="53"/>
      <c r="F71" s="53"/>
      <c r="G71" s="53"/>
      <c r="H71" s="53"/>
      <c r="I71" s="54"/>
      <c r="J71" s="43"/>
      <c r="K71" s="44" t="s">
        <v>21</v>
      </c>
      <c r="L71" s="43"/>
      <c r="M71" s="43"/>
      <c r="N71" s="46"/>
      <c r="O71" s="46" t="s">
        <v>22</v>
      </c>
      <c r="P71" s="46"/>
      <c r="Q71" s="46"/>
      <c r="R71" s="46"/>
    </row>
    <row r="72" spans="4:18" ht="15.75" customHeight="1">
      <c r="D72" s="51"/>
      <c r="E72" s="53"/>
      <c r="F72" s="53"/>
      <c r="G72" s="53"/>
      <c r="H72" s="53"/>
      <c r="I72" s="54"/>
      <c r="J72" s="43"/>
      <c r="K72" s="44" t="s">
        <v>32</v>
      </c>
      <c r="L72" s="43"/>
      <c r="M72" s="43"/>
      <c r="N72" s="46"/>
      <c r="O72" s="47" t="s">
        <v>33</v>
      </c>
      <c r="P72" s="46"/>
      <c r="Q72" s="46"/>
      <c r="R72" s="46"/>
    </row>
    <row r="73" spans="4:18" ht="15.75" customHeight="1">
      <c r="D73" s="51"/>
      <c r="E73" s="53"/>
      <c r="F73" s="53"/>
      <c r="G73" s="53"/>
      <c r="H73" s="53"/>
      <c r="I73" s="54"/>
      <c r="J73" s="43"/>
      <c r="K73" s="44" t="s">
        <v>50</v>
      </c>
      <c r="L73" s="43"/>
      <c r="M73" s="43"/>
      <c r="N73" s="46"/>
      <c r="O73" s="47" t="s">
        <v>54</v>
      </c>
      <c r="P73" s="46"/>
      <c r="Q73" s="46"/>
      <c r="R73" s="46"/>
    </row>
    <row r="74" spans="4:18" ht="15.75" customHeight="1">
      <c r="D74" s="51"/>
      <c r="E74" s="53"/>
      <c r="F74" s="53"/>
      <c r="G74" s="53"/>
      <c r="H74" s="53"/>
      <c r="I74" s="54"/>
      <c r="J74" s="43"/>
      <c r="K74" s="44" t="s">
        <v>64</v>
      </c>
      <c r="L74" s="43"/>
      <c r="M74" s="43"/>
      <c r="N74" s="46"/>
      <c r="O74" s="47" t="s">
        <v>67</v>
      </c>
      <c r="P74" s="46"/>
      <c r="Q74" s="46"/>
      <c r="R74" s="46"/>
    </row>
    <row r="75" spans="4:18" ht="15.75" customHeight="1">
      <c r="D75" s="51"/>
      <c r="E75" s="53"/>
      <c r="F75" s="53"/>
      <c r="G75" s="53"/>
      <c r="H75" s="53"/>
      <c r="I75" s="54"/>
      <c r="J75" s="43"/>
      <c r="K75" s="44" t="s">
        <v>65</v>
      </c>
      <c r="L75" s="43"/>
      <c r="M75" s="43"/>
      <c r="N75" s="46"/>
      <c r="O75" s="47" t="s">
        <v>68</v>
      </c>
      <c r="P75" s="46"/>
      <c r="Q75" s="46"/>
      <c r="R75" s="46"/>
    </row>
    <row r="76" spans="4:18" ht="15.75" customHeight="1">
      <c r="D76" s="51"/>
      <c r="E76" s="53"/>
      <c r="F76" s="53"/>
      <c r="G76" s="53"/>
      <c r="H76" s="53"/>
      <c r="I76" s="54"/>
      <c r="J76" s="43"/>
      <c r="K76" s="44" t="s">
        <v>53</v>
      </c>
      <c r="L76" s="43"/>
      <c r="M76" s="43"/>
      <c r="N76" s="46"/>
      <c r="O76" s="47" t="s">
        <v>58</v>
      </c>
      <c r="P76" s="46"/>
      <c r="Q76" s="46"/>
      <c r="R76" s="46"/>
    </row>
    <row r="77" spans="4:18" ht="15.75" customHeight="1">
      <c r="D77" s="51"/>
      <c r="E77" s="53"/>
      <c r="F77" s="53"/>
      <c r="G77" s="53"/>
      <c r="H77" s="53"/>
      <c r="I77" s="54"/>
      <c r="J77" s="43"/>
      <c r="K77" s="43"/>
      <c r="L77" s="43"/>
      <c r="M77" s="43"/>
      <c r="N77" s="46"/>
      <c r="O77" s="46"/>
      <c r="P77" s="46"/>
      <c r="Q77" s="46"/>
      <c r="R77" s="46"/>
    </row>
    <row r="78" spans="4:18" ht="15.75" customHeight="1">
      <c r="D78" s="51"/>
      <c r="E78" s="53"/>
      <c r="F78" s="53"/>
      <c r="G78" s="53"/>
      <c r="H78" s="53"/>
      <c r="I78" s="54"/>
      <c r="J78" s="43"/>
      <c r="K78" s="44" t="s">
        <v>66</v>
      </c>
      <c r="L78" s="43"/>
      <c r="M78" s="43"/>
      <c r="N78" s="46"/>
      <c r="O78" s="47" t="s">
        <v>69</v>
      </c>
      <c r="P78" s="46"/>
      <c r="Q78" s="46"/>
      <c r="R78" s="46"/>
    </row>
    <row r="79" spans="4:18" ht="15.75" customHeight="1">
      <c r="D79" s="51"/>
      <c r="E79" s="53"/>
      <c r="F79" s="53"/>
      <c r="G79" s="53"/>
      <c r="H79" s="53"/>
      <c r="I79" s="54"/>
      <c r="J79" s="43"/>
      <c r="K79" s="45" t="s">
        <v>41</v>
      </c>
      <c r="L79" s="43">
        <f xml:space="preserve"> 1/2 * 1/10 * 1/10 * 2/10 * 3/10</f>
        <v>3.0000000000000003E-4</v>
      </c>
      <c r="M79" s="43"/>
      <c r="N79" s="46"/>
      <c r="O79" s="47" t="s">
        <v>44</v>
      </c>
      <c r="P79" s="46">
        <f xml:space="preserve"> 1/2 * 9/10 * 5/10 * 4/10 * 7/10</f>
        <v>6.3E-2</v>
      </c>
      <c r="Q79" s="46"/>
      <c r="R79" s="46"/>
    </row>
    <row r="80" spans="4:18" ht="15.75" customHeight="1">
      <c r="D80" s="51"/>
      <c r="E80" s="53"/>
      <c r="F80" s="53"/>
      <c r="G80" s="53"/>
      <c r="H80" s="53"/>
      <c r="I80" s="54"/>
      <c r="J80" s="43"/>
      <c r="K80" s="43"/>
      <c r="L80" s="43"/>
      <c r="M80" s="43"/>
      <c r="N80" s="46"/>
      <c r="O80" s="46"/>
      <c r="P80" s="46"/>
      <c r="Q80" s="46"/>
      <c r="R80" s="46"/>
    </row>
    <row r="81" spans="4:18" ht="15.75" customHeight="1">
      <c r="D81" s="51"/>
      <c r="E81" s="53"/>
      <c r="F81" s="53"/>
      <c r="G81" s="53"/>
      <c r="H81" s="53"/>
      <c r="I81" s="54"/>
      <c r="J81" s="48"/>
      <c r="K81" s="49" t="s">
        <v>61</v>
      </c>
      <c r="L81" s="48"/>
      <c r="M81" s="48"/>
      <c r="N81" s="48"/>
      <c r="O81" s="48"/>
      <c r="P81" s="48"/>
      <c r="Q81" s="48"/>
      <c r="R81" s="48"/>
    </row>
    <row r="82" spans="4:18" ht="15.75" customHeight="1">
      <c r="D82" s="51"/>
      <c r="E82" s="53"/>
      <c r="F82" s="53"/>
      <c r="G82" s="53"/>
      <c r="H82" s="53"/>
      <c r="I82" s="54"/>
      <c r="J82" s="49" t="s">
        <v>46</v>
      </c>
      <c r="K82" s="50" t="s">
        <v>47</v>
      </c>
      <c r="L82" s="48"/>
      <c r="M82" s="48"/>
      <c r="N82" s="48"/>
      <c r="O82" s="48"/>
      <c r="P82" s="48"/>
      <c r="Q82" s="48"/>
      <c r="R82" s="48"/>
    </row>
    <row r="83" spans="4:18" ht="15.75" customHeight="1">
      <c r="D83" s="51"/>
      <c r="E83" s="53"/>
      <c r="F83" s="53"/>
      <c r="G83" s="53"/>
      <c r="H83" s="53"/>
      <c r="I83" s="54"/>
      <c r="J83" s="48"/>
      <c r="K83" s="50" t="s">
        <v>70</v>
      </c>
      <c r="L83" s="48"/>
      <c r="M83" s="48"/>
      <c r="N83" s="48"/>
      <c r="O83" s="48"/>
      <c r="P83" s="48"/>
      <c r="Q83" s="48"/>
      <c r="R83" s="48"/>
    </row>
    <row r="84" spans="4:18" ht="15.75" customHeight="1">
      <c r="D84" s="51"/>
      <c r="E84" s="53"/>
      <c r="F84" s="53"/>
      <c r="G84" s="53"/>
      <c r="H84" s="53"/>
      <c r="I84" s="54"/>
      <c r="J84" s="48"/>
      <c r="K84" s="50" t="s">
        <v>71</v>
      </c>
      <c r="L84" s="48"/>
      <c r="M84" s="48"/>
      <c r="N84" s="48"/>
      <c r="O84" s="48"/>
      <c r="P84" s="48"/>
      <c r="Q84" s="48"/>
      <c r="R84" s="48"/>
    </row>
    <row r="85" spans="4:18" ht="15.75" customHeight="1">
      <c r="D85" s="51"/>
      <c r="E85" s="53"/>
      <c r="F85" s="53"/>
      <c r="G85" s="53"/>
      <c r="H85" s="53"/>
      <c r="I85" s="54"/>
    </row>
    <row r="86" spans="4:18" ht="15.75" customHeight="1">
      <c r="D86" s="51"/>
      <c r="E86" s="53"/>
      <c r="F86" s="53"/>
      <c r="G86" s="53"/>
      <c r="H86" s="53"/>
      <c r="I86" s="54"/>
    </row>
    <row r="87" spans="4:18" ht="15.75" customHeight="1">
      <c r="D87" s="51"/>
      <c r="E87" s="53"/>
      <c r="F87" s="53"/>
      <c r="G87" s="53"/>
      <c r="H87" s="53"/>
      <c r="I87" s="54"/>
    </row>
    <row r="88" spans="4:18" ht="15.75" customHeight="1">
      <c r="D88" s="51"/>
      <c r="E88" s="53"/>
      <c r="F88" s="53"/>
      <c r="G88" s="53"/>
      <c r="H88" s="53"/>
      <c r="I88" s="54"/>
    </row>
    <row r="89" spans="4:18" ht="15.75" customHeight="1">
      <c r="D89" s="51"/>
      <c r="E89" s="53"/>
      <c r="F89" s="53"/>
      <c r="G89" s="53"/>
      <c r="H89" s="53"/>
      <c r="I89" s="54"/>
    </row>
  </sheetData>
  <sortState xmlns:xlrd2="http://schemas.microsoft.com/office/spreadsheetml/2017/richdata2" ref="D4:I23">
    <sortCondition ref="I3:I23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DATASET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Nur Muhammad Himawan</cp:lastModifiedBy>
  <dcterms:created xsi:type="dcterms:W3CDTF">2022-04-24T09:10:26Z</dcterms:created>
  <dcterms:modified xsi:type="dcterms:W3CDTF">2022-04-27T07:50:23Z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27D7D22728794086871CEF376FA79C93</vt:lpwstr>
  </property>
  <property fmtid="{D5CDD505-2E9C-101B-9397-08002B2CF9AE}" pid="3" name="KSOProductBuildVer">
    <vt:lpwstr>1057-11.2.0.11074</vt:lpwstr>
  </property>
</Properties>
</file>