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450" activeTab="2"/>
  </bookViews>
  <sheets>
    <sheet name="Data Asli" sheetId="1" r:id="rId1"/>
    <sheet name="BTS XL" sheetId="2" r:id="rId2"/>
    <sheet name="DUKCAP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<sst xmlns="http://schemas.openxmlformats.org/spreadsheetml/2006/main" count="544" uniqueCount="243">
  <si>
    <t>NO</t>
  </si>
  <si>
    <t>TICKET TYPE</t>
  </si>
  <si>
    <t>TICKET NUMBER</t>
  </si>
  <si>
    <t>TROUBLE CATEGORY</t>
  </si>
  <si>
    <t xml:space="preserve">PRODUCT TYPE </t>
  </si>
  <si>
    <t>PACKAGE NAME</t>
  </si>
  <si>
    <t>PROJECT NAME</t>
  </si>
  <si>
    <t>TICKET ID</t>
  </si>
  <si>
    <t>SPK ST NUMBER</t>
  </si>
  <si>
    <t>TICKET DATE</t>
  </si>
  <si>
    <t>TICKET STATUS</t>
  </si>
  <si>
    <t>SUBSCRIBER NUMBER</t>
  </si>
  <si>
    <t>SUBSCRIBER NAME</t>
  </si>
  <si>
    <t>PIC NAME</t>
  </si>
  <si>
    <t>PIC NO</t>
  </si>
  <si>
    <t>ADDR INSTALLATION</t>
  </si>
  <si>
    <t>CITY NAME</t>
  </si>
  <si>
    <t>PROVINCE NAME</t>
  </si>
  <si>
    <t>CPA ID</t>
  </si>
  <si>
    <t>DUR DAYS</t>
  </si>
  <si>
    <t>DUR HRS</t>
  </si>
  <si>
    <t>DUR MINS</t>
  </si>
  <si>
    <t>DATE CREATED</t>
  </si>
  <si>
    <t xml:space="preserve">TICKET DATE </t>
  </si>
  <si>
    <t xml:space="preserve">LAST TICKET DETAIL DATE </t>
  </si>
  <si>
    <t>ACTUAL START DATE CHAR</t>
  </si>
  <si>
    <t>ACTUAL END DATE CHAR</t>
  </si>
  <si>
    <t>STATUS IDX</t>
  </si>
  <si>
    <t>CUSTOMER</t>
  </si>
  <si>
    <t>TIC-PSN/NOM/2507/CKRG-18723 / TT 408509</t>
  </si>
  <si>
    <t>VSAT Connection ? Power</t>
  </si>
  <si>
    <t>VSAT-IP</t>
  </si>
  <si>
    <t>VSAT IP VPN Dukcapil 512 Kbps</t>
  </si>
  <si>
    <t>XL DUKCAPIL</t>
  </si>
  <si>
    <t>TT 408509</t>
  </si>
  <si>
    <t>2025-07-27 13:21:30</t>
  </si>
  <si>
    <t>Update</t>
  </si>
  <si>
    <t>DUKCAPIL  TEMPURAN</t>
  </si>
  <si>
    <t>Yoso</t>
  </si>
  <si>
    <t>Jl. Raya Baros Desa Pancakarya Kec. Tempuran Karawang</t>
  </si>
  <si>
    <t>KARAWANG</t>
  </si>
  <si>
    <t>JAWA BARAT</t>
  </si>
  <si>
    <t>27-07-2025 13:21:30</t>
  </si>
  <si>
    <t>27-07-2025 15:53:53</t>
  </si>
  <si>
    <t>TIC-PSN/NOM/2507/CKRG-18386 / TT 407498</t>
  </si>
  <si>
    <t>TT 407498</t>
  </si>
  <si>
    <t>2025-07-23 13:35:45</t>
  </si>
  <si>
    <t>DUKCAPIL  KUOK</t>
  </si>
  <si>
    <t xml:space="preserve">JL.HAJI USMAN KECAMATAN KUOK KABUPATEN KAMPAR 
</t>
  </si>
  <si>
    <t>KAMPAR</t>
  </si>
  <si>
    <t>RIAU</t>
  </si>
  <si>
    <t>23-07-2025 13:35:45</t>
  </si>
  <si>
    <t>25-07-2025 11:10:59</t>
  </si>
  <si>
    <t>TIC-PSN/NOM/2506/CKRG-16312 / TT 401277</t>
  </si>
  <si>
    <t>Dimatikan</t>
  </si>
  <si>
    <t>TT 401277</t>
  </si>
  <si>
    <t>2025-06-30 17:03:11</t>
  </si>
  <si>
    <t>DUKCAPIL DOLOK SILAU</t>
  </si>
  <si>
    <t>JLN.SARAN PADANG-SARIBU DOLOK KEC.DOLOK SILOU KAB.SIMALUNGUN PROV. SUMATRA UTARA</t>
  </si>
  <si>
    <t>SIMALUNGUN</t>
  </si>
  <si>
    <t>SUMATERA UTARA</t>
  </si>
  <si>
    <t>30-06-2025 17:03:11</t>
  </si>
  <si>
    <t>21-07-2025 14:54:49</t>
  </si>
  <si>
    <t>TIC-PSN/NOM/2505/CKRG-12021 / TT 388410</t>
  </si>
  <si>
    <t>TT 388410</t>
  </si>
  <si>
    <t>2025-05-15 08:06:22</t>
  </si>
  <si>
    <t>DUKCAPIL MARBAU</t>
  </si>
  <si>
    <t xml:space="preserve">JLBESAR MARBAU NO 15 KELURAHAN MARBAU KEC MARBAU ,LABUHAN BATU UTARA , SUMATERA UTARA </t>
  </si>
  <si>
    <t>LABUHAN BATU UTARA</t>
  </si>
  <si>
    <t>15-05-2025 08:06:22</t>
  </si>
  <si>
    <t>21-07-2025 14:48:55</t>
  </si>
  <si>
    <t>TIC-PSN/NOM/2505/CKRG-11336 / TT 386355</t>
  </si>
  <si>
    <t>Tidak digunakan lagi</t>
  </si>
  <si>
    <t>TT 386355</t>
  </si>
  <si>
    <t>2025-05-08 09:43:05</t>
  </si>
  <si>
    <t>Open</t>
  </si>
  <si>
    <t>DUKCAPIL JANGKAT TIMUR</t>
  </si>
  <si>
    <t>Rantau Suli Kec. Jangkat timur Kabupaten, Merangin Jambi</t>
  </si>
  <si>
    <t>MERANGIN</t>
  </si>
  <si>
    <t>JAMBI</t>
  </si>
  <si>
    <t>08-05-2025 09:43:05</t>
  </si>
  <si>
    <t>TIC-PSN/NOM/2504/CKRG-10657 / TT 384318</t>
  </si>
  <si>
    <t>TT 384318</t>
  </si>
  <si>
    <t>2025-04-30 20:38:36</t>
  </si>
  <si>
    <t>DUKCAPIL BAHAR UTARA</t>
  </si>
  <si>
    <t>jln poros desa talang bukit, komplek perkantoran kecamatan bahar utara</t>
  </si>
  <si>
    <t>MUARO JAMBI</t>
  </si>
  <si>
    <t>30-04-2025 20:38:36</t>
  </si>
  <si>
    <t>TIC-PSN/NOM/2507/CKRG-18734 / TT 408542</t>
  </si>
  <si>
    <t>TT 408542</t>
  </si>
  <si>
    <t>2025-07-27 15:12:54</t>
  </si>
  <si>
    <t>DUKCAPIL KUALUH HILIR</t>
  </si>
  <si>
    <t>Jl. Drs. Mohd. Hatta, No.187, Kampung mesjid, Kualuh Hilir, Labuhan Batu Utara, Sumatera Utara</t>
  </si>
  <si>
    <t>27-07-2025 15:12:54</t>
  </si>
  <si>
    <t>27-07-2025 15:31:43</t>
  </si>
  <si>
    <t>TIC-PSN/NOM/2507/CKRG-18703 / TT 408449</t>
  </si>
  <si>
    <t>TT 408449</t>
  </si>
  <si>
    <t>2025-07-27 11:36:43</t>
  </si>
  <si>
    <t>DUKCAPIL TINGGI RAJA</t>
  </si>
  <si>
    <t>Jl. Besar, Desa Padang Sari, Kec. Tinggi Raja, Kabupaten Asahan, Sumatera Utara 21261</t>
  </si>
  <si>
    <t>ASAHAN</t>
  </si>
  <si>
    <t>27-07-2025 11:36:43</t>
  </si>
  <si>
    <t>27-07-2025 11:38:13</t>
  </si>
  <si>
    <t>TIC-PSN/NOM/2507/CKRG-18549 / TT 407987</t>
  </si>
  <si>
    <t>TT 407987</t>
  </si>
  <si>
    <t>2025-07-25 17:27:08</t>
  </si>
  <si>
    <t>DUKCAPIL MERBAU</t>
  </si>
  <si>
    <t>SEMUKUT</t>
  </si>
  <si>
    <t>KEPULAUAN MERANTI</t>
  </si>
  <si>
    <t>25-07-2025 17:27:08</t>
  </si>
  <si>
    <t>26-07-2025 14:29:12</t>
  </si>
  <si>
    <t>TIC-PSN/NOM/2507/CKRG-18546 / TT 407978</t>
  </si>
  <si>
    <t>TT 407978</t>
  </si>
  <si>
    <t>2025-07-25 17:06:25</t>
  </si>
  <si>
    <t>DUKCAPIL SUNGAI BAHAR</t>
  </si>
  <si>
    <t>Kantor kecamatan sungai Bahar Jl. Ahmad ripin no 01, Desa Marga, Kec.Sungai Bahar, Kab. Muaro jambi</t>
  </si>
  <si>
    <t>25-07-2025 17:06:25</t>
  </si>
  <si>
    <t>26-07-2025 12:20:57</t>
  </si>
  <si>
    <t>TIC-PSN/NOM/2507/CKRG-18534 / TT 407942</t>
  </si>
  <si>
    <t>TT 407942</t>
  </si>
  <si>
    <t>2025-07-25 13:24:47</t>
  </si>
  <si>
    <t>DUKCAPIL MUARA TABIR</t>
  </si>
  <si>
    <t>KANTOR CAMAT MUARA TABIR : Desa Pintas Tuo RT 10 Kecamatan Muara Tabir Kabupaten Tebo Provinsi Jambi</t>
  </si>
  <si>
    <t>TEBO</t>
  </si>
  <si>
    <t>25-07-2025 13:24:47</t>
  </si>
  <si>
    <t>26-07-2025 14:23:33</t>
  </si>
  <si>
    <t>TIC-PSN/NOM/2507/CKRG-18533 / TT 407939</t>
  </si>
  <si>
    <t>TT 407939</t>
  </si>
  <si>
    <t>2025-07-25 13:11:38</t>
  </si>
  <si>
    <t>DUKCAPIL KERITANG</t>
  </si>
  <si>
    <t>Jln ahmad yani, kec. Keritang Kab. Indragiri hilir. Riau</t>
  </si>
  <si>
    <t>INDRAGIRI HILIR</t>
  </si>
  <si>
    <t>25-07-2025 13:11:38</t>
  </si>
  <si>
    <t>26-07-2025 12:14:37</t>
  </si>
  <si>
    <t>TIC-PSN/NOM/2507/CKRG-18530 / TT 407930</t>
  </si>
  <si>
    <t>TT 407930</t>
  </si>
  <si>
    <t>2025-07-25 12:25:58</t>
  </si>
  <si>
    <t>DUKCAPIL TABIR SELATAN</t>
  </si>
  <si>
    <t>jl. Tumbro raya Desa Rawa Jaya kecamatan tabir selatan</t>
  </si>
  <si>
    <t>25-07-2025 12:25:58</t>
  </si>
  <si>
    <t>26-07-2025 14:20:36</t>
  </si>
  <si>
    <t>TIC-PSN/NOM/2507/CKRG-18529 / TT 407927</t>
  </si>
  <si>
    <t>TT 407927</t>
  </si>
  <si>
    <t>2025-07-25 12:03:26</t>
  </si>
  <si>
    <t>DUKCAPIL VII KOTO</t>
  </si>
  <si>
    <t>DESA SUNGAI ABANG KECAMATAN VII KOTO KABUPATEN TEBO PROPINSI JAMBI</t>
  </si>
  <si>
    <t>25-07-2025 12:03:26</t>
  </si>
  <si>
    <t>27-07-2025 08:24:35</t>
  </si>
  <si>
    <t>TIC-PSN/NOM/2507/CKRG-18198 / TT 406934</t>
  </si>
  <si>
    <t>VSAT Hardware ? Modem</t>
  </si>
  <si>
    <t>TT 406934</t>
  </si>
  <si>
    <t>SPMK-NA1-PSN/NOM/2507/CKRG-04955</t>
  </si>
  <si>
    <t>2025-07-21 11:50:45</t>
  </si>
  <si>
    <t>DUKCAPIL VII KOTO ILIR</t>
  </si>
  <si>
    <t>Ds. Balai Rajo, Kec. VII Koto Ilir, Kab. Tebo, Prov. Jambi</t>
  </si>
  <si>
    <t>21-07-2025 11:50:45</t>
  </si>
  <si>
    <t>24-07-2025 08:59:53</t>
  </si>
  <si>
    <t>TIC-PSN/NOM/2506/CKRG-16215 / TT 400986</t>
  </si>
  <si>
    <t>TT 400986</t>
  </si>
  <si>
    <t>2025-06-29 11:12:38</t>
  </si>
  <si>
    <t>DUKCAPIL KATEMAN</t>
  </si>
  <si>
    <t>kantor camat kateman
Jl. Jend.Sudirman no.1
SUNGAI GUNTUNG KEC. KATEMAN KAB.INHIL RIAU</t>
  </si>
  <si>
    <t>29-06-2025 11:12:38</t>
  </si>
  <si>
    <t>01-07-2025 08:46:06</t>
  </si>
  <si>
    <t>TIC-PSN/NOM/2506/CKRG-15921 / TT 400104</t>
  </si>
  <si>
    <t>TT 400104</t>
  </si>
  <si>
    <t>2025-06-25 19:34:10</t>
  </si>
  <si>
    <t>DUKCAPIL KEMUNING</t>
  </si>
  <si>
    <t>kantor camat kemuning kelurahan selensen kec.kemuning</t>
  </si>
  <si>
    <t>25-06-2025 19:34:10</t>
  </si>
  <si>
    <t>23-07-2025 09:09:05</t>
  </si>
  <si>
    <t>TIC-PSN/NOM/2506/CKRG-15878 / TT 399975</t>
  </si>
  <si>
    <t>TT 399975</t>
  </si>
  <si>
    <t>2025-06-25 11:38:34</t>
  </si>
  <si>
    <t>DUKCAPIL NALO TANTAN</t>
  </si>
  <si>
    <t>Jln H. Basaruddin Km.06 , Desa sungai ulak, kec. Nalo Tantan, kab. Merangin</t>
  </si>
  <si>
    <t>25-06-2025 11:38:34</t>
  </si>
  <si>
    <t>14-07-2025 10:23:15</t>
  </si>
  <si>
    <t>TIC-PSN/NOM/2506/CKRG-13979 / TT 394291</t>
  </si>
  <si>
    <t>TT 394291</t>
  </si>
  <si>
    <t>2025-06-04 16:25:03</t>
  </si>
  <si>
    <t>DUKCAPIL BAHAR SELATAN</t>
  </si>
  <si>
    <t>Jl. Desa Tj. Mulia, Kec. Bahar Selatan, Kab. Muaro Jambi, Jambi 36611</t>
  </si>
  <si>
    <t>04-06-2025 16:25:03</t>
  </si>
  <si>
    <t>12-06-2025 08:22:23</t>
  </si>
  <si>
    <t>TIC-PSN/NOM/2505/CKRG-13318 / TT 392307</t>
  </si>
  <si>
    <t>TT 392307</t>
  </si>
  <si>
    <t>2025-05-28 13:13:13</t>
  </si>
  <si>
    <t>DUKCAPIL KAMPAR UTARA</t>
  </si>
  <si>
    <t>Jl raya Pekanbaru-Bankinang
Kantor camat kampar
Kec.kampar
Kab.kampar
Prov.riau
Kode pos 28461</t>
  </si>
  <si>
    <t>28-05-2025 13:13:13</t>
  </si>
  <si>
    <t>02-06-2025 08:15:31</t>
  </si>
  <si>
    <t>TIC-PSN/NOM/2505/CKRG-13304 / TT 392265</t>
  </si>
  <si>
    <t>TT 392265</t>
  </si>
  <si>
    <t>2025-05-28 09:39:18</t>
  </si>
  <si>
    <t>DUKCAPIL RENAH PEMBARAP</t>
  </si>
  <si>
    <t>Jl. Bangko Kerinci KM 34, Desa Simpang Parit, Kec. Renah Pembarap, Kab. Merangin, Prov. Jambi</t>
  </si>
  <si>
    <t>28-05-2025 09:39:18</t>
  </si>
  <si>
    <t>02-06-2025 11:48:24</t>
  </si>
  <si>
    <t>TIC-PSN/NOM/2505/CKRG-12767 / TT 390648</t>
  </si>
  <si>
    <t>Obstacle</t>
  </si>
  <si>
    <t>TT 390648</t>
  </si>
  <si>
    <t>2025-05-23 12:53:10</t>
  </si>
  <si>
    <t>DUKCAPIL KUALUH LEIDONG</t>
  </si>
  <si>
    <t xml:space="preserve">Desa TANJUNG LEIDONG , KUALUH LEIDONG,LABUHAN BATU UTARA , SUMATERA UTARA 
</t>
  </si>
  <si>
    <t>23-05-2025 12:53:10</t>
  </si>
  <si>
    <t>07-07-2025 20:57:36</t>
  </si>
  <si>
    <t>TIC-PSN/NOM/2505/CKRG-12290 / TT 389217</t>
  </si>
  <si>
    <t>TT 389217</t>
  </si>
  <si>
    <t>2025-05-18 08:29:35</t>
  </si>
  <si>
    <t>DUKCAPIL LEMBAH MASURAI</t>
  </si>
  <si>
    <t>Kantor Kecamatan Lembah Masurai, Jalan Siau Jangkat, Desa pasar masurai, Kec lembah masurai, Kab Merangin, Jambi</t>
  </si>
  <si>
    <t>18-05-2025 08:29:35</t>
  </si>
  <si>
    <t>02-06-2025 13:20:16</t>
  </si>
  <si>
    <t>TIC-PSN/NOM/2505/CKRG-11528 / TT 386931</t>
  </si>
  <si>
    <t>TT 386931</t>
  </si>
  <si>
    <t>2025-05-10 07:06:35</t>
  </si>
  <si>
    <t>DUKCAPIL XIII KOTO KAMPAR</t>
  </si>
  <si>
    <t>Jl. Raya Muara Takur, Ds. Batu Bersurat, Kec. XIII Koto Kampar, Kab. Kampar, Prov. Riau</t>
  </si>
  <si>
    <t>10-05-2025 07:06:35</t>
  </si>
  <si>
    <t>23-07-2025 11:01:23</t>
  </si>
  <si>
    <t>TIC-PSN/NOM/2504/CKRG-10656 / TT 384315</t>
  </si>
  <si>
    <t>TT 384315</t>
  </si>
  <si>
    <t>2025-04-30 20:32:25</t>
  </si>
  <si>
    <t>DUKCAPIL WAMPU</t>
  </si>
  <si>
    <t>Jl. T. M Daud No. 1, Kec. Wampu, Kab. Langkat, Prov. Sumatera Utara</t>
  </si>
  <si>
    <t>LANGKAT</t>
  </si>
  <si>
    <t>30-04-2025 20:32:25</t>
  </si>
  <si>
    <t>30-04-2025 20:33:39</t>
  </si>
  <si>
    <t>TIC-PSN/NOM/2504/CKRG-10655 / TT 384312</t>
  </si>
  <si>
    <t>TT 384312</t>
  </si>
  <si>
    <t>2025-04-30 20:27:22</t>
  </si>
  <si>
    <t>DUKCAPIL KUMPEH</t>
  </si>
  <si>
    <t>Kantor Camat Kumpeh, Jl.Desa Tanjung, Kec. Kumpeh, Kab. Muaro Jambi, Jambi 36611</t>
  </si>
  <si>
    <t>30-04-2025 20:27:22</t>
  </si>
  <si>
    <t>30-04-2025 23:37:29</t>
  </si>
  <si>
    <t>TIC-PSN/NOM/2504/CKRG-10011 / TT 382382</t>
  </si>
  <si>
    <t>TT 382382</t>
  </si>
  <si>
    <t>2025-04-23 17:40:00</t>
  </si>
  <si>
    <t>DUKCAPIL BANGKINANG</t>
  </si>
  <si>
    <t>Kantor Kecamatan Bangkinang</t>
  </si>
  <si>
    <t>23-04-2025 17:40:00</t>
  </si>
  <si>
    <t>14-05-2025 12:50:36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</si>
</sst>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10"/>
      <color rgb="FFFFFFFF"/>
      <name val="Liberation Sans"/>
      <charset val="134"/>
    </font>
    <font>
      <sz val="10"/>
      <color rgb="FF000000"/>
      <name val="Liberation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86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006A3"/>
      </left>
      <right/>
      <top style="thin">
        <color rgb="FF1006A3"/>
      </top>
      <bottom style="thin">
        <color rgb="FF1006A3"/>
      </bottom>
      <diagonal/>
    </border>
    <border>
      <left/>
      <right/>
      <top style="thin">
        <color rgb="FF1006A3"/>
      </top>
      <bottom style="thin">
        <color rgb="FF1006A3"/>
      </bottom>
      <diagonal/>
    </border>
    <border>
      <left/>
      <right style="thin">
        <color rgb="FF1006A3"/>
      </right>
      <top style="thin">
        <color rgb="FF1006A3"/>
      </top>
      <bottom style="thin">
        <color rgb="FF1006A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1" fillId="2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workbookViewId="0">
      <selection activeCell="K31" sqref="K31"/>
    </sheetView>
  </sheetViews>
  <sheetFormatPr defaultColWidth="9" defaultRowHeight="15"/>
  <cols>
    <col min="1" max="1" width="3" customWidth="1"/>
    <col min="4" max="4" width="40.8571428571429" customWidth="1"/>
    <col min="12" max="12" width="23.4285714285714" customWidth="1"/>
    <col min="13" max="13" width="27.5714285714286" customWidth="1"/>
    <col min="15" max="15" width="10.5714285714286"/>
  </cols>
  <sheetData>
    <row r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23</v>
      </c>
      <c r="AA1" s="3" t="s">
        <v>24</v>
      </c>
      <c r="AB1" s="3" t="s">
        <v>25</v>
      </c>
      <c r="AC1" s="3" t="s">
        <v>26</v>
      </c>
      <c r="AD1" s="5" t="s">
        <v>27</v>
      </c>
    </row>
    <row r="2" spans="1:30">
      <c r="A2" s="4">
        <v>1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/>
      <c r="J2" s="4" t="s">
        <v>35</v>
      </c>
      <c r="K2" s="4" t="s">
        <v>36</v>
      </c>
      <c r="L2" s="4">
        <v>1000056423</v>
      </c>
      <c r="M2" s="4" t="s">
        <v>37</v>
      </c>
      <c r="N2" s="4" t="s">
        <v>38</v>
      </c>
      <c r="O2" s="4">
        <v>818411408</v>
      </c>
      <c r="P2" s="4" t="s">
        <v>39</v>
      </c>
      <c r="Q2" s="4" t="s">
        <v>40</v>
      </c>
      <c r="R2" s="4" t="s">
        <v>41</v>
      </c>
      <c r="S2" s="4">
        <v>14059</v>
      </c>
      <c r="T2" s="4">
        <v>0</v>
      </c>
      <c r="U2" s="4">
        <v>3</v>
      </c>
      <c r="V2" s="4">
        <v>27</v>
      </c>
      <c r="W2" s="4" t="s">
        <v>35</v>
      </c>
      <c r="X2" s="4" t="s">
        <v>42</v>
      </c>
      <c r="Y2" s="4" t="s">
        <v>43</v>
      </c>
      <c r="Z2" s="4" t="s">
        <v>42</v>
      </c>
      <c r="AA2" s="4" t="s">
        <v>43</v>
      </c>
      <c r="AB2" s="4"/>
      <c r="AC2" s="4"/>
      <c r="AD2" s="4">
        <v>1</v>
      </c>
    </row>
    <row r="3" spans="1:30">
      <c r="A3" s="4">
        <v>2</v>
      </c>
      <c r="B3" s="4" t="s">
        <v>28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45</v>
      </c>
      <c r="I3" s="4"/>
      <c r="J3" s="4" t="s">
        <v>46</v>
      </c>
      <c r="K3" s="4" t="s">
        <v>36</v>
      </c>
      <c r="L3" s="4">
        <v>1000056467</v>
      </c>
      <c r="M3" s="4" t="s">
        <v>47</v>
      </c>
      <c r="N3" s="4" t="s">
        <v>38</v>
      </c>
      <c r="O3" s="4">
        <v>818411408</v>
      </c>
      <c r="P3" s="4" t="s">
        <v>48</v>
      </c>
      <c r="Q3" s="4" t="s">
        <v>49</v>
      </c>
      <c r="R3" s="4" t="s">
        <v>50</v>
      </c>
      <c r="S3" s="4">
        <v>14024</v>
      </c>
      <c r="T3" s="4">
        <v>4</v>
      </c>
      <c r="U3" s="4">
        <v>3</v>
      </c>
      <c r="V3" s="4">
        <v>13</v>
      </c>
      <c r="W3" s="4" t="s">
        <v>46</v>
      </c>
      <c r="X3" s="4" t="s">
        <v>51</v>
      </c>
      <c r="Y3" s="4" t="s">
        <v>52</v>
      </c>
      <c r="Z3" s="4" t="s">
        <v>51</v>
      </c>
      <c r="AA3" s="4" t="s">
        <v>52</v>
      </c>
      <c r="AB3" s="4"/>
      <c r="AC3" s="4"/>
      <c r="AD3" s="4">
        <v>1</v>
      </c>
    </row>
    <row r="4" spans="1:30">
      <c r="A4" s="4">
        <v>3</v>
      </c>
      <c r="B4" s="4" t="s">
        <v>28</v>
      </c>
      <c r="C4" s="4" t="s">
        <v>53</v>
      </c>
      <c r="D4" s="4" t="s">
        <v>54</v>
      </c>
      <c r="E4" s="4" t="s">
        <v>31</v>
      </c>
      <c r="F4" s="4" t="s">
        <v>32</v>
      </c>
      <c r="G4" s="4" t="s">
        <v>33</v>
      </c>
      <c r="H4" s="4" t="s">
        <v>55</v>
      </c>
      <c r="I4" s="4"/>
      <c r="J4" s="4" t="s">
        <v>56</v>
      </c>
      <c r="K4" s="4" t="s">
        <v>36</v>
      </c>
      <c r="L4" s="4">
        <v>1000056531</v>
      </c>
      <c r="M4" s="4" t="s">
        <v>57</v>
      </c>
      <c r="N4" s="4" t="s">
        <v>38</v>
      </c>
      <c r="O4" s="4">
        <v>818411408</v>
      </c>
      <c r="P4" s="4" t="s">
        <v>58</v>
      </c>
      <c r="Q4" s="4" t="s">
        <v>59</v>
      </c>
      <c r="R4" s="4" t="s">
        <v>60</v>
      </c>
      <c r="S4" s="4">
        <v>14081</v>
      </c>
      <c r="T4" s="4">
        <v>26</v>
      </c>
      <c r="U4" s="4">
        <v>23</v>
      </c>
      <c r="V4" s="4">
        <v>45</v>
      </c>
      <c r="W4" s="4" t="s">
        <v>56</v>
      </c>
      <c r="X4" s="4" t="s">
        <v>61</v>
      </c>
      <c r="Y4" s="4" t="s">
        <v>62</v>
      </c>
      <c r="Z4" s="4" t="s">
        <v>61</v>
      </c>
      <c r="AA4" s="4" t="s">
        <v>62</v>
      </c>
      <c r="AB4" s="4"/>
      <c r="AC4" s="4"/>
      <c r="AD4" s="4">
        <v>1</v>
      </c>
    </row>
    <row r="5" spans="1:30">
      <c r="A5" s="4">
        <v>4</v>
      </c>
      <c r="B5" s="4" t="s">
        <v>28</v>
      </c>
      <c r="C5" s="4" t="s">
        <v>63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64</v>
      </c>
      <c r="I5" s="4"/>
      <c r="J5" s="4" t="s">
        <v>65</v>
      </c>
      <c r="K5" s="4" t="s">
        <v>36</v>
      </c>
      <c r="L5" s="4">
        <v>1000056533</v>
      </c>
      <c r="M5" s="4" t="s">
        <v>66</v>
      </c>
      <c r="N5" s="4" t="s">
        <v>38</v>
      </c>
      <c r="O5" s="4">
        <v>818411408</v>
      </c>
      <c r="P5" s="4" t="s">
        <v>67</v>
      </c>
      <c r="Q5" s="4" t="s">
        <v>68</v>
      </c>
      <c r="R5" s="4" t="s">
        <v>60</v>
      </c>
      <c r="S5" s="4">
        <v>14066</v>
      </c>
      <c r="T5" s="4">
        <v>73</v>
      </c>
      <c r="U5" s="4">
        <v>8</v>
      </c>
      <c r="V5" s="4">
        <v>42</v>
      </c>
      <c r="W5" s="4" t="s">
        <v>65</v>
      </c>
      <c r="X5" s="4" t="s">
        <v>69</v>
      </c>
      <c r="Y5" s="4" t="s">
        <v>70</v>
      </c>
      <c r="Z5" s="4" t="s">
        <v>69</v>
      </c>
      <c r="AA5" s="4" t="s">
        <v>70</v>
      </c>
      <c r="AB5" s="4"/>
      <c r="AC5" s="4"/>
      <c r="AD5" s="4">
        <v>1</v>
      </c>
    </row>
    <row r="6" spans="1:30">
      <c r="A6" s="4">
        <v>5</v>
      </c>
      <c r="B6" s="4" t="s">
        <v>28</v>
      </c>
      <c r="C6" s="4" t="s">
        <v>71</v>
      </c>
      <c r="D6" s="4" t="s">
        <v>72</v>
      </c>
      <c r="E6" s="4" t="s">
        <v>31</v>
      </c>
      <c r="F6" s="4" t="s">
        <v>32</v>
      </c>
      <c r="G6" s="4" t="s">
        <v>33</v>
      </c>
      <c r="H6" s="4" t="s">
        <v>73</v>
      </c>
      <c r="I6" s="4"/>
      <c r="J6" s="4" t="s">
        <v>74</v>
      </c>
      <c r="K6" s="4" t="s">
        <v>75</v>
      </c>
      <c r="L6" s="4">
        <v>1000056490</v>
      </c>
      <c r="M6" s="4" t="s">
        <v>76</v>
      </c>
      <c r="N6" s="4" t="s">
        <v>38</v>
      </c>
      <c r="O6" s="4">
        <v>818411408</v>
      </c>
      <c r="P6" s="4" t="s">
        <v>77</v>
      </c>
      <c r="Q6" s="4" t="s">
        <v>78</v>
      </c>
      <c r="R6" s="4" t="s">
        <v>79</v>
      </c>
      <c r="S6" s="4">
        <v>14007</v>
      </c>
      <c r="T6" s="4">
        <v>80</v>
      </c>
      <c r="U6" s="4">
        <v>7</v>
      </c>
      <c r="V6" s="4">
        <v>5</v>
      </c>
      <c r="W6" s="4" t="s">
        <v>74</v>
      </c>
      <c r="X6" s="4" t="s">
        <v>80</v>
      </c>
      <c r="Y6" s="4" t="s">
        <v>80</v>
      </c>
      <c r="Z6" s="4" t="s">
        <v>80</v>
      </c>
      <c r="AA6" s="4" t="s">
        <v>80</v>
      </c>
      <c r="AB6" s="4"/>
      <c r="AC6" s="4"/>
      <c r="AD6" s="4">
        <v>2</v>
      </c>
    </row>
    <row r="7" spans="1:30">
      <c r="A7" s="4">
        <v>6</v>
      </c>
      <c r="B7" s="4" t="s">
        <v>28</v>
      </c>
      <c r="C7" s="4" t="s">
        <v>81</v>
      </c>
      <c r="D7" s="4" t="s">
        <v>72</v>
      </c>
      <c r="E7" s="4" t="s">
        <v>31</v>
      </c>
      <c r="F7" s="4" t="s">
        <v>32</v>
      </c>
      <c r="G7" s="4" t="s">
        <v>33</v>
      </c>
      <c r="H7" s="4" t="s">
        <v>82</v>
      </c>
      <c r="I7" s="4"/>
      <c r="J7" s="4" t="s">
        <v>83</v>
      </c>
      <c r="K7" s="4" t="s">
        <v>75</v>
      </c>
      <c r="L7" s="4">
        <v>1000056494</v>
      </c>
      <c r="M7" s="4" t="s">
        <v>84</v>
      </c>
      <c r="N7" s="4" t="s">
        <v>38</v>
      </c>
      <c r="O7" s="4">
        <v>818411408</v>
      </c>
      <c r="P7" s="4" t="s">
        <v>85</v>
      </c>
      <c r="Q7" s="4" t="s">
        <v>86</v>
      </c>
      <c r="R7" s="4" t="s">
        <v>79</v>
      </c>
      <c r="S7" s="4">
        <v>14014</v>
      </c>
      <c r="T7" s="4">
        <v>87</v>
      </c>
      <c r="U7" s="4">
        <v>20</v>
      </c>
      <c r="V7" s="4">
        <v>10</v>
      </c>
      <c r="W7" s="4" t="s">
        <v>83</v>
      </c>
      <c r="X7" s="4" t="s">
        <v>87</v>
      </c>
      <c r="Y7" s="4" t="s">
        <v>87</v>
      </c>
      <c r="Z7" s="4" t="s">
        <v>87</v>
      </c>
      <c r="AA7" s="4" t="s">
        <v>87</v>
      </c>
      <c r="AB7" s="4"/>
      <c r="AC7" s="4"/>
      <c r="AD7" s="4">
        <v>2</v>
      </c>
    </row>
    <row r="8" spans="1:30">
      <c r="A8" s="4">
        <v>7</v>
      </c>
      <c r="B8" s="4" t="s">
        <v>28</v>
      </c>
      <c r="C8" s="4" t="s">
        <v>88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89</v>
      </c>
      <c r="I8" s="4"/>
      <c r="J8" s="4" t="s">
        <v>90</v>
      </c>
      <c r="K8" s="4" t="s">
        <v>36</v>
      </c>
      <c r="L8" s="4">
        <v>1000056521</v>
      </c>
      <c r="M8" s="4" t="s">
        <v>91</v>
      </c>
      <c r="N8" s="4" t="s">
        <v>38</v>
      </c>
      <c r="O8" s="4">
        <v>818411408</v>
      </c>
      <c r="P8" s="4" t="s">
        <v>92</v>
      </c>
      <c r="Q8" s="4" t="s">
        <v>68</v>
      </c>
      <c r="R8" s="4" t="s">
        <v>60</v>
      </c>
      <c r="S8" s="4">
        <v>14071</v>
      </c>
      <c r="T8" s="4">
        <v>0</v>
      </c>
      <c r="U8" s="4">
        <v>1</v>
      </c>
      <c r="V8" s="4">
        <v>36</v>
      </c>
      <c r="W8" s="4" t="s">
        <v>90</v>
      </c>
      <c r="X8" s="4" t="s">
        <v>93</v>
      </c>
      <c r="Y8" s="4" t="s">
        <v>94</v>
      </c>
      <c r="Z8" s="4" t="s">
        <v>93</v>
      </c>
      <c r="AA8" s="4" t="s">
        <v>94</v>
      </c>
      <c r="AB8" s="4"/>
      <c r="AC8" s="4"/>
      <c r="AD8" s="4">
        <v>3</v>
      </c>
    </row>
    <row r="9" spans="1:30">
      <c r="A9" s="4">
        <v>8</v>
      </c>
      <c r="B9" s="4" t="s">
        <v>28</v>
      </c>
      <c r="C9" s="4" t="s">
        <v>95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96</v>
      </c>
      <c r="I9" s="4"/>
      <c r="J9" s="4" t="s">
        <v>97</v>
      </c>
      <c r="K9" s="4" t="s">
        <v>36</v>
      </c>
      <c r="L9" s="4">
        <v>1000056513</v>
      </c>
      <c r="M9" s="4" t="s">
        <v>98</v>
      </c>
      <c r="N9" s="4" t="s">
        <v>38</v>
      </c>
      <c r="O9" s="4">
        <v>818411408</v>
      </c>
      <c r="P9" s="4" t="s">
        <v>99</v>
      </c>
      <c r="Q9" s="4" t="s">
        <v>100</v>
      </c>
      <c r="R9" s="4" t="s">
        <v>60</v>
      </c>
      <c r="S9" s="4">
        <v>14062</v>
      </c>
      <c r="T9" s="4">
        <v>0</v>
      </c>
      <c r="U9" s="4">
        <v>5</v>
      </c>
      <c r="V9" s="4">
        <v>12</v>
      </c>
      <c r="W9" s="4" t="s">
        <v>97</v>
      </c>
      <c r="X9" s="4" t="s">
        <v>101</v>
      </c>
      <c r="Y9" s="4" t="s">
        <v>102</v>
      </c>
      <c r="Z9" s="4" t="s">
        <v>101</v>
      </c>
      <c r="AA9" s="4" t="s">
        <v>102</v>
      </c>
      <c r="AB9" s="4"/>
      <c r="AC9" s="4"/>
      <c r="AD9" s="4">
        <v>3</v>
      </c>
    </row>
    <row r="10" spans="1:30">
      <c r="A10" s="4">
        <v>9</v>
      </c>
      <c r="B10" s="4" t="s">
        <v>28</v>
      </c>
      <c r="C10" s="4" t="s">
        <v>103</v>
      </c>
      <c r="D10" s="4" t="s">
        <v>54</v>
      </c>
      <c r="E10" s="4" t="s">
        <v>31</v>
      </c>
      <c r="F10" s="4" t="s">
        <v>32</v>
      </c>
      <c r="G10" s="4" t="s">
        <v>33</v>
      </c>
      <c r="H10" s="4" t="s">
        <v>104</v>
      </c>
      <c r="I10" s="4"/>
      <c r="J10" s="4" t="s">
        <v>105</v>
      </c>
      <c r="K10" s="4" t="s">
        <v>36</v>
      </c>
      <c r="L10" s="4">
        <v>1000056518</v>
      </c>
      <c r="M10" s="4" t="s">
        <v>106</v>
      </c>
      <c r="N10" s="4" t="s">
        <v>38</v>
      </c>
      <c r="O10" s="4">
        <v>818411408</v>
      </c>
      <c r="P10" s="4" t="s">
        <v>107</v>
      </c>
      <c r="Q10" s="4" t="s">
        <v>108</v>
      </c>
      <c r="R10" s="4" t="s">
        <v>50</v>
      </c>
      <c r="S10" s="4">
        <v>14068</v>
      </c>
      <c r="T10" s="4">
        <v>1</v>
      </c>
      <c r="U10" s="4">
        <v>23</v>
      </c>
      <c r="V10" s="4">
        <v>21</v>
      </c>
      <c r="W10" s="4" t="s">
        <v>105</v>
      </c>
      <c r="X10" s="4" t="s">
        <v>109</v>
      </c>
      <c r="Y10" s="4" t="s">
        <v>110</v>
      </c>
      <c r="Z10" s="4" t="s">
        <v>109</v>
      </c>
      <c r="AA10" s="4" t="s">
        <v>110</v>
      </c>
      <c r="AB10" s="4"/>
      <c r="AC10" s="4"/>
      <c r="AD10" s="4">
        <v>3</v>
      </c>
    </row>
    <row r="11" spans="1:30">
      <c r="A11" s="4">
        <v>10</v>
      </c>
      <c r="B11" s="4" t="s">
        <v>28</v>
      </c>
      <c r="C11" s="4" t="s">
        <v>111</v>
      </c>
      <c r="D11" s="4" t="s">
        <v>54</v>
      </c>
      <c r="E11" s="4" t="s">
        <v>31</v>
      </c>
      <c r="F11" s="4" t="s">
        <v>32</v>
      </c>
      <c r="G11" s="4" t="s">
        <v>33</v>
      </c>
      <c r="H11" s="4" t="s">
        <v>112</v>
      </c>
      <c r="I11" s="4"/>
      <c r="J11" s="4" t="s">
        <v>113</v>
      </c>
      <c r="K11" s="4" t="s">
        <v>36</v>
      </c>
      <c r="L11" s="4">
        <v>1000056493</v>
      </c>
      <c r="M11" s="4" t="s">
        <v>114</v>
      </c>
      <c r="N11" s="4" t="s">
        <v>38</v>
      </c>
      <c r="O11" s="4">
        <v>818411408</v>
      </c>
      <c r="P11" s="4" t="s">
        <v>115</v>
      </c>
      <c r="Q11" s="4" t="s">
        <v>86</v>
      </c>
      <c r="R11" s="4" t="s">
        <v>79</v>
      </c>
      <c r="S11" s="4">
        <v>14011</v>
      </c>
      <c r="T11" s="4">
        <v>1</v>
      </c>
      <c r="U11" s="4">
        <v>23</v>
      </c>
      <c r="V11" s="4">
        <v>42</v>
      </c>
      <c r="W11" s="4" t="s">
        <v>113</v>
      </c>
      <c r="X11" s="4" t="s">
        <v>116</v>
      </c>
      <c r="Y11" s="4" t="s">
        <v>117</v>
      </c>
      <c r="Z11" s="4" t="s">
        <v>116</v>
      </c>
      <c r="AA11" s="4" t="s">
        <v>117</v>
      </c>
      <c r="AB11" s="4"/>
      <c r="AC11" s="4"/>
      <c r="AD11" s="4">
        <v>3</v>
      </c>
    </row>
    <row r="12" spans="1:30">
      <c r="A12" s="4">
        <v>11</v>
      </c>
      <c r="B12" s="4" t="s">
        <v>28</v>
      </c>
      <c r="C12" s="4" t="s">
        <v>118</v>
      </c>
      <c r="D12" s="4" t="s">
        <v>54</v>
      </c>
      <c r="E12" s="4" t="s">
        <v>31</v>
      </c>
      <c r="F12" s="4" t="s">
        <v>32</v>
      </c>
      <c r="G12" s="4" t="s">
        <v>33</v>
      </c>
      <c r="H12" s="4" t="s">
        <v>119</v>
      </c>
      <c r="I12" s="4"/>
      <c r="J12" s="4" t="s">
        <v>120</v>
      </c>
      <c r="K12" s="4" t="s">
        <v>36</v>
      </c>
      <c r="L12" s="4">
        <v>1000056501</v>
      </c>
      <c r="M12" s="4" t="s">
        <v>121</v>
      </c>
      <c r="N12" s="4" t="s">
        <v>38</v>
      </c>
      <c r="O12" s="4">
        <v>818411408</v>
      </c>
      <c r="P12" s="4" t="s">
        <v>122</v>
      </c>
      <c r="Q12" s="4" t="s">
        <v>123</v>
      </c>
      <c r="R12" s="4" t="s">
        <v>79</v>
      </c>
      <c r="S12" s="4">
        <v>14021</v>
      </c>
      <c r="T12" s="4">
        <v>2</v>
      </c>
      <c r="U12" s="4">
        <v>3</v>
      </c>
      <c r="V12" s="4">
        <v>24</v>
      </c>
      <c r="W12" s="4" t="s">
        <v>120</v>
      </c>
      <c r="X12" s="4" t="s">
        <v>124</v>
      </c>
      <c r="Y12" s="4" t="s">
        <v>125</v>
      </c>
      <c r="Z12" s="4" t="s">
        <v>124</v>
      </c>
      <c r="AA12" s="4" t="s">
        <v>125</v>
      </c>
      <c r="AB12" s="4"/>
      <c r="AC12" s="4"/>
      <c r="AD12" s="4">
        <v>3</v>
      </c>
    </row>
    <row r="13" spans="1:30">
      <c r="A13" s="4">
        <v>12</v>
      </c>
      <c r="B13" s="4" t="s">
        <v>28</v>
      </c>
      <c r="C13" s="4" t="s">
        <v>126</v>
      </c>
      <c r="D13" s="4" t="s">
        <v>54</v>
      </c>
      <c r="E13" s="4" t="s">
        <v>31</v>
      </c>
      <c r="F13" s="4" t="s">
        <v>32</v>
      </c>
      <c r="G13" s="4" t="s">
        <v>33</v>
      </c>
      <c r="H13" s="4" t="s">
        <v>127</v>
      </c>
      <c r="I13" s="4"/>
      <c r="J13" s="4" t="s">
        <v>128</v>
      </c>
      <c r="K13" s="4" t="s">
        <v>36</v>
      </c>
      <c r="L13" s="4">
        <v>1000056482</v>
      </c>
      <c r="M13" s="4" t="s">
        <v>129</v>
      </c>
      <c r="N13" s="4" t="s">
        <v>38</v>
      </c>
      <c r="O13" s="4">
        <v>818411408</v>
      </c>
      <c r="P13" s="4" t="s">
        <v>130</v>
      </c>
      <c r="Q13" s="4" t="s">
        <v>131</v>
      </c>
      <c r="R13" s="4" t="s">
        <v>50</v>
      </c>
      <c r="S13" s="4">
        <v>14058</v>
      </c>
      <c r="T13" s="4">
        <v>2</v>
      </c>
      <c r="U13" s="4">
        <v>3</v>
      </c>
      <c r="V13" s="4">
        <v>37</v>
      </c>
      <c r="W13" s="4" t="s">
        <v>128</v>
      </c>
      <c r="X13" s="4" t="s">
        <v>132</v>
      </c>
      <c r="Y13" s="4" t="s">
        <v>133</v>
      </c>
      <c r="Z13" s="4" t="s">
        <v>132</v>
      </c>
      <c r="AA13" s="4" t="s">
        <v>133</v>
      </c>
      <c r="AB13" s="4"/>
      <c r="AC13" s="4"/>
      <c r="AD13" s="4">
        <v>3</v>
      </c>
    </row>
    <row r="14" spans="1:30">
      <c r="A14" s="4">
        <v>13</v>
      </c>
      <c r="B14" s="4" t="s">
        <v>28</v>
      </c>
      <c r="C14" s="4" t="s">
        <v>134</v>
      </c>
      <c r="D14" s="4" t="s">
        <v>54</v>
      </c>
      <c r="E14" s="4" t="s">
        <v>31</v>
      </c>
      <c r="F14" s="4" t="s">
        <v>32</v>
      </c>
      <c r="G14" s="4" t="s">
        <v>33</v>
      </c>
      <c r="H14" s="4" t="s">
        <v>135</v>
      </c>
      <c r="I14" s="4"/>
      <c r="J14" s="4" t="s">
        <v>136</v>
      </c>
      <c r="K14" s="4" t="s">
        <v>36</v>
      </c>
      <c r="L14" s="4">
        <v>1000056486</v>
      </c>
      <c r="M14" s="4" t="s">
        <v>137</v>
      </c>
      <c r="N14" s="4" t="s">
        <v>38</v>
      </c>
      <c r="O14" s="4">
        <v>818411408</v>
      </c>
      <c r="P14" s="4" t="s">
        <v>138</v>
      </c>
      <c r="Q14" s="4" t="s">
        <v>78</v>
      </c>
      <c r="R14" s="4" t="s">
        <v>79</v>
      </c>
      <c r="S14" s="4">
        <v>14002</v>
      </c>
      <c r="T14" s="4">
        <v>2</v>
      </c>
      <c r="U14" s="4">
        <v>4</v>
      </c>
      <c r="V14" s="4">
        <v>23</v>
      </c>
      <c r="W14" s="4" t="s">
        <v>136</v>
      </c>
      <c r="X14" s="4" t="s">
        <v>139</v>
      </c>
      <c r="Y14" s="4" t="s">
        <v>140</v>
      </c>
      <c r="Z14" s="4" t="s">
        <v>139</v>
      </c>
      <c r="AA14" s="4" t="s">
        <v>140</v>
      </c>
      <c r="AB14" s="4"/>
      <c r="AC14" s="4"/>
      <c r="AD14" s="4">
        <v>3</v>
      </c>
    </row>
    <row r="15" spans="1:30">
      <c r="A15" s="4">
        <v>14</v>
      </c>
      <c r="B15" s="4" t="s">
        <v>28</v>
      </c>
      <c r="C15" s="4" t="s">
        <v>141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142</v>
      </c>
      <c r="I15" s="4"/>
      <c r="J15" s="4" t="s">
        <v>143</v>
      </c>
      <c r="K15" s="4" t="s">
        <v>36</v>
      </c>
      <c r="L15" s="4">
        <v>1000056498</v>
      </c>
      <c r="M15" s="4" t="s">
        <v>144</v>
      </c>
      <c r="N15" s="4" t="s">
        <v>38</v>
      </c>
      <c r="O15" s="4">
        <v>818411408</v>
      </c>
      <c r="P15" s="4" t="s">
        <v>145</v>
      </c>
      <c r="Q15" s="4" t="s">
        <v>123</v>
      </c>
      <c r="R15" s="4" t="s">
        <v>79</v>
      </c>
      <c r="S15" s="4">
        <v>14018</v>
      </c>
      <c r="T15" s="4">
        <v>2</v>
      </c>
      <c r="U15" s="4">
        <v>4</v>
      </c>
      <c r="V15" s="4">
        <v>45</v>
      </c>
      <c r="W15" s="4" t="s">
        <v>143</v>
      </c>
      <c r="X15" s="4" t="s">
        <v>146</v>
      </c>
      <c r="Y15" s="4" t="s">
        <v>147</v>
      </c>
      <c r="Z15" s="4" t="s">
        <v>146</v>
      </c>
      <c r="AA15" s="4" t="s">
        <v>147</v>
      </c>
      <c r="AB15" s="4"/>
      <c r="AC15" s="4"/>
      <c r="AD15" s="4">
        <v>3</v>
      </c>
    </row>
    <row r="16" spans="1:30">
      <c r="A16" s="4">
        <v>15</v>
      </c>
      <c r="B16" s="4" t="s">
        <v>28</v>
      </c>
      <c r="C16" s="4" t="s">
        <v>148</v>
      </c>
      <c r="D16" s="4" t="s">
        <v>149</v>
      </c>
      <c r="E16" s="4" t="s">
        <v>31</v>
      </c>
      <c r="F16" s="4" t="s">
        <v>32</v>
      </c>
      <c r="G16" s="4" t="s">
        <v>33</v>
      </c>
      <c r="H16" s="4" t="s">
        <v>150</v>
      </c>
      <c r="I16" s="4" t="s">
        <v>151</v>
      </c>
      <c r="J16" s="4" t="s">
        <v>152</v>
      </c>
      <c r="K16" s="4" t="s">
        <v>36</v>
      </c>
      <c r="L16" s="4">
        <v>1000056500</v>
      </c>
      <c r="M16" s="4" t="s">
        <v>153</v>
      </c>
      <c r="N16" s="4" t="s">
        <v>38</v>
      </c>
      <c r="O16" s="4">
        <v>818411408</v>
      </c>
      <c r="P16" s="4" t="s">
        <v>154</v>
      </c>
      <c r="Q16" s="4" t="s">
        <v>123</v>
      </c>
      <c r="R16" s="4" t="s">
        <v>79</v>
      </c>
      <c r="S16" s="4">
        <v>14020</v>
      </c>
      <c r="T16" s="4">
        <v>6</v>
      </c>
      <c r="U16" s="4">
        <v>4</v>
      </c>
      <c r="V16" s="4">
        <v>58</v>
      </c>
      <c r="W16" s="4" t="s">
        <v>152</v>
      </c>
      <c r="X16" s="4" t="s">
        <v>155</v>
      </c>
      <c r="Y16" s="4" t="s">
        <v>156</v>
      </c>
      <c r="Z16" s="4" t="s">
        <v>155</v>
      </c>
      <c r="AA16" s="4" t="s">
        <v>156</v>
      </c>
      <c r="AB16" s="4"/>
      <c r="AC16" s="4"/>
      <c r="AD16" s="4">
        <v>3</v>
      </c>
    </row>
    <row r="17" spans="1:30">
      <c r="A17" s="4">
        <v>16</v>
      </c>
      <c r="B17" s="4" t="s">
        <v>28</v>
      </c>
      <c r="C17" s="4" t="s">
        <v>157</v>
      </c>
      <c r="D17" s="4" t="s">
        <v>72</v>
      </c>
      <c r="E17" s="4" t="s">
        <v>31</v>
      </c>
      <c r="F17" s="4" t="s">
        <v>32</v>
      </c>
      <c r="G17" s="4" t="s">
        <v>33</v>
      </c>
      <c r="H17" s="4" t="s">
        <v>158</v>
      </c>
      <c r="I17" s="4"/>
      <c r="J17" s="4" t="s">
        <v>159</v>
      </c>
      <c r="K17" s="4" t="s">
        <v>36</v>
      </c>
      <c r="L17" s="4">
        <v>1000056481</v>
      </c>
      <c r="M17" s="4" t="s">
        <v>160</v>
      </c>
      <c r="N17" s="4" t="s">
        <v>38</v>
      </c>
      <c r="O17" s="4">
        <v>818411408</v>
      </c>
      <c r="P17" s="4" t="s">
        <v>161</v>
      </c>
      <c r="Q17" s="4" t="s">
        <v>131</v>
      </c>
      <c r="R17" s="4" t="s">
        <v>50</v>
      </c>
      <c r="S17" s="4">
        <v>14055</v>
      </c>
      <c r="T17" s="4">
        <v>28</v>
      </c>
      <c r="U17" s="4">
        <v>5</v>
      </c>
      <c r="V17" s="4">
        <v>36</v>
      </c>
      <c r="W17" s="4" t="s">
        <v>159</v>
      </c>
      <c r="X17" s="4" t="s">
        <v>162</v>
      </c>
      <c r="Y17" s="4" t="s">
        <v>163</v>
      </c>
      <c r="Z17" s="4" t="s">
        <v>162</v>
      </c>
      <c r="AA17" s="4" t="s">
        <v>163</v>
      </c>
      <c r="AB17" s="4"/>
      <c r="AC17" s="4"/>
      <c r="AD17" s="4">
        <v>3</v>
      </c>
    </row>
    <row r="18" spans="1:30">
      <c r="A18" s="4">
        <v>17</v>
      </c>
      <c r="B18" s="4" t="s">
        <v>28</v>
      </c>
      <c r="C18" s="4" t="s">
        <v>164</v>
      </c>
      <c r="D18" s="4" t="s">
        <v>54</v>
      </c>
      <c r="E18" s="4" t="s">
        <v>31</v>
      </c>
      <c r="F18" s="4" t="s">
        <v>32</v>
      </c>
      <c r="G18" s="4" t="s">
        <v>33</v>
      </c>
      <c r="H18" s="4" t="s">
        <v>165</v>
      </c>
      <c r="I18" s="4"/>
      <c r="J18" s="4" t="s">
        <v>166</v>
      </c>
      <c r="K18" s="4" t="s">
        <v>36</v>
      </c>
      <c r="L18" s="4">
        <v>1000056484</v>
      </c>
      <c r="M18" s="4" t="s">
        <v>167</v>
      </c>
      <c r="N18" s="4" t="s">
        <v>38</v>
      </c>
      <c r="O18" s="4">
        <v>818411408</v>
      </c>
      <c r="P18" s="4" t="s">
        <v>168</v>
      </c>
      <c r="Q18" s="4" t="s">
        <v>131</v>
      </c>
      <c r="R18" s="4" t="s">
        <v>50</v>
      </c>
      <c r="S18" s="4">
        <v>14061</v>
      </c>
      <c r="T18" s="4">
        <v>31</v>
      </c>
      <c r="U18" s="4">
        <v>21</v>
      </c>
      <c r="V18" s="4">
        <v>14</v>
      </c>
      <c r="W18" s="4" t="s">
        <v>166</v>
      </c>
      <c r="X18" s="4" t="s">
        <v>169</v>
      </c>
      <c r="Y18" s="4" t="s">
        <v>170</v>
      </c>
      <c r="Z18" s="4" t="s">
        <v>169</v>
      </c>
      <c r="AA18" s="4" t="s">
        <v>170</v>
      </c>
      <c r="AB18" s="4"/>
      <c r="AC18" s="4"/>
      <c r="AD18" s="4">
        <v>3</v>
      </c>
    </row>
    <row r="19" spans="1:30">
      <c r="A19" s="4">
        <v>18</v>
      </c>
      <c r="B19" s="4" t="s">
        <v>28</v>
      </c>
      <c r="C19" s="4" t="s">
        <v>171</v>
      </c>
      <c r="D19" s="4" t="s">
        <v>72</v>
      </c>
      <c r="E19" s="4" t="s">
        <v>31</v>
      </c>
      <c r="F19" s="4" t="s">
        <v>32</v>
      </c>
      <c r="G19" s="4" t="s">
        <v>33</v>
      </c>
      <c r="H19" s="4" t="s">
        <v>172</v>
      </c>
      <c r="I19" s="4"/>
      <c r="J19" s="4" t="s">
        <v>173</v>
      </c>
      <c r="K19" s="4" t="s">
        <v>36</v>
      </c>
      <c r="L19" s="4">
        <v>1000056488</v>
      </c>
      <c r="M19" s="4" t="s">
        <v>174</v>
      </c>
      <c r="N19" s="4" t="s">
        <v>38</v>
      </c>
      <c r="O19" s="4">
        <v>818411408</v>
      </c>
      <c r="P19" s="4" t="s">
        <v>175</v>
      </c>
      <c r="Q19" s="4" t="s">
        <v>78</v>
      </c>
      <c r="R19" s="4" t="s">
        <v>79</v>
      </c>
      <c r="S19" s="4">
        <v>14005</v>
      </c>
      <c r="T19" s="4">
        <v>32</v>
      </c>
      <c r="U19" s="4">
        <v>5</v>
      </c>
      <c r="V19" s="4">
        <v>10</v>
      </c>
      <c r="W19" s="4" t="s">
        <v>173</v>
      </c>
      <c r="X19" s="4" t="s">
        <v>176</v>
      </c>
      <c r="Y19" s="4" t="s">
        <v>177</v>
      </c>
      <c r="Z19" s="4" t="s">
        <v>176</v>
      </c>
      <c r="AA19" s="4" t="s">
        <v>177</v>
      </c>
      <c r="AB19" s="4"/>
      <c r="AC19" s="4"/>
      <c r="AD19" s="4">
        <v>3</v>
      </c>
    </row>
    <row r="20" spans="1:30">
      <c r="A20" s="4">
        <v>19</v>
      </c>
      <c r="B20" s="4" t="s">
        <v>28</v>
      </c>
      <c r="C20" s="4" t="s">
        <v>178</v>
      </c>
      <c r="D20" s="4" t="s">
        <v>72</v>
      </c>
      <c r="E20" s="4" t="s">
        <v>31</v>
      </c>
      <c r="F20" s="4" t="s">
        <v>32</v>
      </c>
      <c r="G20" s="4" t="s">
        <v>33</v>
      </c>
      <c r="H20" s="4" t="s">
        <v>179</v>
      </c>
      <c r="I20" s="4"/>
      <c r="J20" s="4" t="s">
        <v>180</v>
      </c>
      <c r="K20" s="4" t="s">
        <v>36</v>
      </c>
      <c r="L20" s="4">
        <v>1000056495</v>
      </c>
      <c r="M20" s="4" t="s">
        <v>181</v>
      </c>
      <c r="N20" s="4" t="s">
        <v>38</v>
      </c>
      <c r="O20" s="4">
        <v>818411408</v>
      </c>
      <c r="P20" s="4" t="s">
        <v>182</v>
      </c>
      <c r="Q20" s="4" t="s">
        <v>86</v>
      </c>
      <c r="R20" s="4" t="s">
        <v>79</v>
      </c>
      <c r="S20" s="4">
        <v>14015</v>
      </c>
      <c r="T20" s="4">
        <v>53</v>
      </c>
      <c r="U20" s="4">
        <v>0</v>
      </c>
      <c r="V20" s="4">
        <v>24</v>
      </c>
      <c r="W20" s="4" t="s">
        <v>180</v>
      </c>
      <c r="X20" s="4" t="s">
        <v>183</v>
      </c>
      <c r="Y20" s="4" t="s">
        <v>184</v>
      </c>
      <c r="Z20" s="4" t="s">
        <v>183</v>
      </c>
      <c r="AA20" s="4" t="s">
        <v>184</v>
      </c>
      <c r="AB20" s="4"/>
      <c r="AC20" s="4"/>
      <c r="AD20" s="4">
        <v>3</v>
      </c>
    </row>
    <row r="21" spans="1:30">
      <c r="A21" s="4">
        <v>20</v>
      </c>
      <c r="B21" s="4" t="s">
        <v>28</v>
      </c>
      <c r="C21" s="4" t="s">
        <v>185</v>
      </c>
      <c r="D21" s="4" t="s">
        <v>72</v>
      </c>
      <c r="E21" s="4" t="s">
        <v>31</v>
      </c>
      <c r="F21" s="4" t="s">
        <v>32</v>
      </c>
      <c r="G21" s="4" t="s">
        <v>33</v>
      </c>
      <c r="H21" s="4" t="s">
        <v>186</v>
      </c>
      <c r="I21" s="4"/>
      <c r="J21" s="4" t="s">
        <v>187</v>
      </c>
      <c r="K21" s="4" t="s">
        <v>36</v>
      </c>
      <c r="L21" s="4">
        <v>1000056475</v>
      </c>
      <c r="M21" s="4" t="s">
        <v>188</v>
      </c>
      <c r="N21" s="4" t="s">
        <v>38</v>
      </c>
      <c r="O21" s="4">
        <v>818411408</v>
      </c>
      <c r="P21" s="4" t="s">
        <v>189</v>
      </c>
      <c r="Q21" s="4" t="s">
        <v>49</v>
      </c>
      <c r="R21" s="4" t="s">
        <v>50</v>
      </c>
      <c r="S21" s="4">
        <v>14044</v>
      </c>
      <c r="T21" s="4">
        <v>60</v>
      </c>
      <c r="U21" s="4">
        <v>3</v>
      </c>
      <c r="V21" s="4">
        <v>35</v>
      </c>
      <c r="W21" s="4" t="s">
        <v>187</v>
      </c>
      <c r="X21" s="4" t="s">
        <v>190</v>
      </c>
      <c r="Y21" s="4" t="s">
        <v>191</v>
      </c>
      <c r="Z21" s="4" t="s">
        <v>190</v>
      </c>
      <c r="AA21" s="4" t="s">
        <v>191</v>
      </c>
      <c r="AB21" s="4"/>
      <c r="AC21" s="4"/>
      <c r="AD21" s="4">
        <v>3</v>
      </c>
    </row>
    <row r="22" spans="1:30">
      <c r="A22" s="4">
        <v>21</v>
      </c>
      <c r="B22" s="4" t="s">
        <v>28</v>
      </c>
      <c r="C22" s="4" t="s">
        <v>192</v>
      </c>
      <c r="D22" s="4" t="s">
        <v>72</v>
      </c>
      <c r="E22" s="4" t="s">
        <v>31</v>
      </c>
      <c r="F22" s="4" t="s">
        <v>32</v>
      </c>
      <c r="G22" s="4" t="s">
        <v>33</v>
      </c>
      <c r="H22" s="4" t="s">
        <v>193</v>
      </c>
      <c r="I22" s="4"/>
      <c r="J22" s="4" t="s">
        <v>194</v>
      </c>
      <c r="K22" s="4" t="s">
        <v>36</v>
      </c>
      <c r="L22" s="4">
        <v>1000056489</v>
      </c>
      <c r="M22" s="4" t="s">
        <v>195</v>
      </c>
      <c r="N22" s="4" t="s">
        <v>38</v>
      </c>
      <c r="O22" s="4">
        <v>818411408</v>
      </c>
      <c r="P22" s="4" t="s">
        <v>196</v>
      </c>
      <c r="Q22" s="4" t="s">
        <v>78</v>
      </c>
      <c r="R22" s="4" t="s">
        <v>79</v>
      </c>
      <c r="S22" s="4">
        <v>14006</v>
      </c>
      <c r="T22" s="4">
        <v>60</v>
      </c>
      <c r="U22" s="4">
        <v>7</v>
      </c>
      <c r="V22" s="4">
        <v>9</v>
      </c>
      <c r="W22" s="4" t="s">
        <v>194</v>
      </c>
      <c r="X22" s="4" t="s">
        <v>197</v>
      </c>
      <c r="Y22" s="4" t="s">
        <v>198</v>
      </c>
      <c r="Z22" s="4" t="s">
        <v>197</v>
      </c>
      <c r="AA22" s="4" t="s">
        <v>198</v>
      </c>
      <c r="AB22" s="4"/>
      <c r="AC22" s="4"/>
      <c r="AD22" s="4">
        <v>3</v>
      </c>
    </row>
    <row r="23" spans="1:30">
      <c r="A23" s="4">
        <v>22</v>
      </c>
      <c r="B23" s="4" t="s">
        <v>28</v>
      </c>
      <c r="C23" s="4" t="s">
        <v>199</v>
      </c>
      <c r="D23" s="4" t="s">
        <v>200</v>
      </c>
      <c r="E23" s="4" t="s">
        <v>31</v>
      </c>
      <c r="F23" s="4" t="s">
        <v>32</v>
      </c>
      <c r="G23" s="4" t="s">
        <v>33</v>
      </c>
      <c r="H23" s="4" t="s">
        <v>201</v>
      </c>
      <c r="I23" s="4"/>
      <c r="J23" s="4" t="s">
        <v>202</v>
      </c>
      <c r="K23" s="4" t="s">
        <v>36</v>
      </c>
      <c r="L23" s="4">
        <v>1000056520</v>
      </c>
      <c r="M23" s="4" t="s">
        <v>203</v>
      </c>
      <c r="N23" s="4" t="s">
        <v>38</v>
      </c>
      <c r="O23" s="4">
        <v>818411408</v>
      </c>
      <c r="P23" s="4" t="s">
        <v>204</v>
      </c>
      <c r="Q23" s="4" t="s">
        <v>68</v>
      </c>
      <c r="R23" s="4" t="s">
        <v>60</v>
      </c>
      <c r="S23" s="4">
        <v>14070</v>
      </c>
      <c r="T23" s="4">
        <v>65</v>
      </c>
      <c r="U23" s="4">
        <v>3</v>
      </c>
      <c r="V23" s="4">
        <v>55</v>
      </c>
      <c r="W23" s="4" t="s">
        <v>202</v>
      </c>
      <c r="X23" s="4" t="s">
        <v>205</v>
      </c>
      <c r="Y23" s="4" t="s">
        <v>206</v>
      </c>
      <c r="Z23" s="4" t="s">
        <v>205</v>
      </c>
      <c r="AA23" s="4" t="s">
        <v>206</v>
      </c>
      <c r="AB23" s="4"/>
      <c r="AC23" s="4"/>
      <c r="AD23" s="4">
        <v>3</v>
      </c>
    </row>
    <row r="24" spans="1:30">
      <c r="A24" s="4">
        <v>23</v>
      </c>
      <c r="B24" s="4" t="s">
        <v>28</v>
      </c>
      <c r="C24" s="4" t="s">
        <v>207</v>
      </c>
      <c r="D24" s="4" t="s">
        <v>72</v>
      </c>
      <c r="E24" s="4" t="s">
        <v>31</v>
      </c>
      <c r="F24" s="4" t="s">
        <v>32</v>
      </c>
      <c r="G24" s="4" t="s">
        <v>33</v>
      </c>
      <c r="H24" s="4" t="s">
        <v>208</v>
      </c>
      <c r="I24" s="4"/>
      <c r="J24" s="4" t="s">
        <v>209</v>
      </c>
      <c r="K24" s="4" t="s">
        <v>36</v>
      </c>
      <c r="L24" s="4">
        <v>1000056487</v>
      </c>
      <c r="M24" s="4" t="s">
        <v>210</v>
      </c>
      <c r="N24" s="4" t="s">
        <v>38</v>
      </c>
      <c r="O24" s="4">
        <v>818411408</v>
      </c>
      <c r="P24" s="4" t="s">
        <v>211</v>
      </c>
      <c r="Q24" s="4" t="s">
        <v>78</v>
      </c>
      <c r="R24" s="4" t="s">
        <v>79</v>
      </c>
      <c r="S24" s="4">
        <v>14004</v>
      </c>
      <c r="T24" s="4">
        <v>70</v>
      </c>
      <c r="U24" s="4">
        <v>8</v>
      </c>
      <c r="V24" s="4">
        <v>19</v>
      </c>
      <c r="W24" s="4" t="s">
        <v>209</v>
      </c>
      <c r="X24" s="4" t="s">
        <v>212</v>
      </c>
      <c r="Y24" s="4" t="s">
        <v>213</v>
      </c>
      <c r="Z24" s="4" t="s">
        <v>212</v>
      </c>
      <c r="AA24" s="4" t="s">
        <v>213</v>
      </c>
      <c r="AB24" s="4"/>
      <c r="AC24" s="4"/>
      <c r="AD24" s="4">
        <v>3</v>
      </c>
    </row>
    <row r="25" spans="1:30">
      <c r="A25" s="4">
        <v>24</v>
      </c>
      <c r="B25" s="4" t="s">
        <v>28</v>
      </c>
      <c r="C25" s="4" t="s">
        <v>214</v>
      </c>
      <c r="D25" s="4" t="s">
        <v>54</v>
      </c>
      <c r="E25" s="4" t="s">
        <v>31</v>
      </c>
      <c r="F25" s="4" t="s">
        <v>32</v>
      </c>
      <c r="G25" s="4" t="s">
        <v>33</v>
      </c>
      <c r="H25" s="4" t="s">
        <v>215</v>
      </c>
      <c r="I25" s="4"/>
      <c r="J25" s="4" t="s">
        <v>216</v>
      </c>
      <c r="K25" s="4" t="s">
        <v>36</v>
      </c>
      <c r="L25" s="4">
        <v>1000056466</v>
      </c>
      <c r="M25" s="4" t="s">
        <v>217</v>
      </c>
      <c r="N25" s="4" t="s">
        <v>38</v>
      </c>
      <c r="O25" s="4">
        <v>818411408</v>
      </c>
      <c r="P25" s="4" t="s">
        <v>218</v>
      </c>
      <c r="Q25" s="4" t="s">
        <v>49</v>
      </c>
      <c r="R25" s="4" t="s">
        <v>50</v>
      </c>
      <c r="S25" s="4">
        <v>14023</v>
      </c>
      <c r="T25" s="4">
        <v>78</v>
      </c>
      <c r="U25" s="4">
        <v>9</v>
      </c>
      <c r="V25" s="4">
        <v>42</v>
      </c>
      <c r="W25" s="4" t="s">
        <v>216</v>
      </c>
      <c r="X25" s="4" t="s">
        <v>219</v>
      </c>
      <c r="Y25" s="4" t="s">
        <v>220</v>
      </c>
      <c r="Z25" s="4" t="s">
        <v>219</v>
      </c>
      <c r="AA25" s="4" t="s">
        <v>220</v>
      </c>
      <c r="AB25" s="4"/>
      <c r="AC25" s="4"/>
      <c r="AD25" s="4">
        <v>3</v>
      </c>
    </row>
    <row r="26" spans="1:30">
      <c r="A26" s="4">
        <v>25</v>
      </c>
      <c r="B26" s="4" t="s">
        <v>28</v>
      </c>
      <c r="C26" s="4" t="s">
        <v>221</v>
      </c>
      <c r="D26" s="4" t="s">
        <v>72</v>
      </c>
      <c r="E26" s="4" t="s">
        <v>31</v>
      </c>
      <c r="F26" s="4" t="s">
        <v>32</v>
      </c>
      <c r="G26" s="4" t="s">
        <v>33</v>
      </c>
      <c r="H26" s="4" t="s">
        <v>222</v>
      </c>
      <c r="I26" s="4"/>
      <c r="J26" s="4" t="s">
        <v>223</v>
      </c>
      <c r="K26" s="4" t="s">
        <v>36</v>
      </c>
      <c r="L26" s="4">
        <v>1000056524</v>
      </c>
      <c r="M26" s="4" t="s">
        <v>224</v>
      </c>
      <c r="N26" s="4" t="s">
        <v>38</v>
      </c>
      <c r="O26" s="4">
        <v>818411408</v>
      </c>
      <c r="P26" s="4" t="s">
        <v>225</v>
      </c>
      <c r="Q26" s="4" t="s">
        <v>226</v>
      </c>
      <c r="R26" s="4" t="s">
        <v>60</v>
      </c>
      <c r="S26" s="4">
        <v>14074</v>
      </c>
      <c r="T26" s="4">
        <v>87</v>
      </c>
      <c r="U26" s="4">
        <v>20</v>
      </c>
      <c r="V26" s="4">
        <v>16</v>
      </c>
      <c r="W26" s="4" t="s">
        <v>223</v>
      </c>
      <c r="X26" s="4" t="s">
        <v>227</v>
      </c>
      <c r="Y26" s="4" t="s">
        <v>228</v>
      </c>
      <c r="Z26" s="4" t="s">
        <v>227</v>
      </c>
      <c r="AA26" s="4" t="s">
        <v>228</v>
      </c>
      <c r="AB26" s="4"/>
      <c r="AC26" s="4"/>
      <c r="AD26" s="4">
        <v>3</v>
      </c>
    </row>
    <row r="27" spans="1:30">
      <c r="A27" s="4">
        <v>26</v>
      </c>
      <c r="B27" s="4" t="s">
        <v>28</v>
      </c>
      <c r="C27" s="4" t="s">
        <v>229</v>
      </c>
      <c r="D27" s="4" t="s">
        <v>72</v>
      </c>
      <c r="E27" s="4" t="s">
        <v>31</v>
      </c>
      <c r="F27" s="4" t="s">
        <v>32</v>
      </c>
      <c r="G27" s="4" t="s">
        <v>33</v>
      </c>
      <c r="H27" s="4" t="s">
        <v>230</v>
      </c>
      <c r="I27" s="4"/>
      <c r="J27" s="4" t="s">
        <v>231</v>
      </c>
      <c r="K27" s="4" t="s">
        <v>36</v>
      </c>
      <c r="L27" s="4">
        <v>1000056492</v>
      </c>
      <c r="M27" s="4" t="s">
        <v>232</v>
      </c>
      <c r="N27" s="4" t="s">
        <v>38</v>
      </c>
      <c r="O27" s="4">
        <v>818411408</v>
      </c>
      <c r="P27" s="4" t="s">
        <v>233</v>
      </c>
      <c r="Q27" s="4" t="s">
        <v>86</v>
      </c>
      <c r="R27" s="4" t="s">
        <v>79</v>
      </c>
      <c r="S27" s="4">
        <v>14009</v>
      </c>
      <c r="T27" s="4">
        <v>87</v>
      </c>
      <c r="U27" s="4">
        <v>20</v>
      </c>
      <c r="V27" s="4">
        <v>21</v>
      </c>
      <c r="W27" s="4" t="s">
        <v>231</v>
      </c>
      <c r="X27" s="4" t="s">
        <v>234</v>
      </c>
      <c r="Y27" s="4" t="s">
        <v>235</v>
      </c>
      <c r="Z27" s="4" t="s">
        <v>234</v>
      </c>
      <c r="AA27" s="4" t="s">
        <v>235</v>
      </c>
      <c r="AB27" s="4"/>
      <c r="AC27" s="4"/>
      <c r="AD27" s="4">
        <v>3</v>
      </c>
    </row>
    <row r="28" spans="1:30">
      <c r="A28" s="4">
        <v>27</v>
      </c>
      <c r="B28" s="4" t="s">
        <v>28</v>
      </c>
      <c r="C28" s="4" t="s">
        <v>236</v>
      </c>
      <c r="D28" s="4" t="s">
        <v>72</v>
      </c>
      <c r="E28" s="4" t="s">
        <v>31</v>
      </c>
      <c r="F28" s="4" t="s">
        <v>32</v>
      </c>
      <c r="G28" s="4" t="s">
        <v>33</v>
      </c>
      <c r="H28" s="4" t="s">
        <v>237</v>
      </c>
      <c r="I28" s="4"/>
      <c r="J28" s="4" t="s">
        <v>238</v>
      </c>
      <c r="K28" s="4" t="s">
        <v>36</v>
      </c>
      <c r="L28" s="4">
        <v>1000056473</v>
      </c>
      <c r="M28" s="4" t="s">
        <v>239</v>
      </c>
      <c r="N28" s="4" t="s">
        <v>38</v>
      </c>
      <c r="O28" s="4">
        <v>818411408</v>
      </c>
      <c r="P28" s="4" t="s">
        <v>240</v>
      </c>
      <c r="Q28" s="4" t="s">
        <v>49</v>
      </c>
      <c r="R28" s="4" t="s">
        <v>50</v>
      </c>
      <c r="S28" s="4">
        <v>14040</v>
      </c>
      <c r="T28" s="4">
        <v>94</v>
      </c>
      <c r="U28" s="4">
        <v>23</v>
      </c>
      <c r="V28" s="4">
        <v>9</v>
      </c>
      <c r="W28" s="4" t="s">
        <v>238</v>
      </c>
      <c r="X28" s="4" t="s">
        <v>241</v>
      </c>
      <c r="Y28" s="4" t="s">
        <v>242</v>
      </c>
      <c r="Z28" s="4" t="s">
        <v>241</v>
      </c>
      <c r="AA28" s="4" t="s">
        <v>242</v>
      </c>
      <c r="AB28" s="4"/>
      <c r="AC28" s="4"/>
      <c r="AD28" s="4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" sqref="E1"/>
    </sheetView>
  </sheetViews>
  <sheetFormatPr defaultColWidth="9.14285714285714" defaultRowHeight="15" outlineLevelCol="4"/>
  <cols>
    <col min="1" max="1" width="11.7142857142857" customWidth="1"/>
    <col min="2" max="2" width="28.1428571428571" customWidth="1"/>
    <col min="3" max="3" width="42.7142857142857" customWidth="1"/>
    <col min="5" max="5" width="42.7142857142857" customWidth="1"/>
  </cols>
  <sheetData>
    <row r="1" spans="1:5">
      <c r="A1" t="e">
        <f>'Data Asli'!#REF!</f>
        <v>#REF!</v>
      </c>
      <c r="B1" t="e">
        <f>'Data Asli'!#REF!</f>
        <v>#REF!</v>
      </c>
      <c r="C1" t="e">
        <f>'Data Asli'!#REF!</f>
        <v>#REF!</v>
      </c>
      <c r="E1" s="1" t="e" cm="1">
        <f t="array" ref="E1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2" spans="1:5">
      <c r="A2" t="e">
        <f>'Data Asli'!#REF!</f>
        <v>#REF!</v>
      </c>
      <c r="B2" t="e">
        <f>'Data Asli'!#REF!</f>
        <v>#REF!</v>
      </c>
      <c r="C2" t="e">
        <f>'Data Asli'!#REF!</f>
        <v>#REF!</v>
      </c>
      <c r="E2" s="1" t="e" cm="1">
        <f t="array" ref="E2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3" spans="1:5">
      <c r="A3" t="e">
        <f>'Data Asli'!#REF!</f>
        <v>#REF!</v>
      </c>
      <c r="B3" t="e">
        <f>'Data Asli'!#REF!</f>
        <v>#REF!</v>
      </c>
      <c r="C3" t="e">
        <f>'Data Asli'!#REF!</f>
        <v>#REF!</v>
      </c>
      <c r="E3" s="1" t="e" cm="1">
        <f t="array" ref="E3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4" spans="1:5">
      <c r="A4" t="e">
        <f>'Data Asli'!#REF!</f>
        <v>#REF!</v>
      </c>
      <c r="B4" t="e">
        <f>'Data Asli'!#REF!</f>
        <v>#REF!</v>
      </c>
      <c r="C4" t="e">
        <f>'Data Asli'!#REF!</f>
        <v>#REF!</v>
      </c>
      <c r="E4" s="1" t="e" cm="1">
        <f t="array" ref="E4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5" spans="1:5">
      <c r="A5" t="e">
        <f>'Data Asli'!#REF!</f>
        <v>#REF!</v>
      </c>
      <c r="B5" t="e">
        <f>'Data Asli'!#REF!</f>
        <v>#REF!</v>
      </c>
      <c r="C5" t="e">
        <f>'Data Asli'!#REF!</f>
        <v>#REF!</v>
      </c>
      <c r="E5" s="1" t="e" cm="1">
        <f t="array" ref="E5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6" spans="1:5">
      <c r="A6" t="e">
        <f>'Data Asli'!#REF!</f>
        <v>#REF!</v>
      </c>
      <c r="B6" t="e">
        <f>'Data Asli'!#REF!</f>
        <v>#REF!</v>
      </c>
      <c r="C6" t="e">
        <f>'Data Asli'!#REF!</f>
        <v>#REF!</v>
      </c>
      <c r="E6" s="1" t="e" cm="1">
        <f t="array" ref="E6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7" spans="1:5">
      <c r="A7" t="e">
        <f>'Data Asli'!#REF!</f>
        <v>#REF!</v>
      </c>
      <c r="B7" t="e">
        <f>'Data Asli'!#REF!</f>
        <v>#REF!</v>
      </c>
      <c r="C7" t="e">
        <f>'Data Asli'!#REF!</f>
        <v>#REF!</v>
      </c>
      <c r="E7" s="1" t="e" cm="1">
        <f t="array" ref="E7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8" spans="1:5">
      <c r="A8" t="e">
        <f>'Data Asli'!#REF!</f>
        <v>#REF!</v>
      </c>
      <c r="B8" t="e">
        <f>'Data Asli'!#REF!</f>
        <v>#REF!</v>
      </c>
      <c r="C8" t="e">
        <f>'Data Asli'!#REF!</f>
        <v>#REF!</v>
      </c>
      <c r="E8" s="1" t="e" cm="1">
        <f t="array" ref="E8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9" spans="1:5">
      <c r="A9" t="e">
        <f>'Data Asli'!#REF!</f>
        <v>#REF!</v>
      </c>
      <c r="B9" t="e">
        <f>'Data Asli'!#REF!</f>
        <v>#REF!</v>
      </c>
      <c r="C9" t="e">
        <f>'Data Asli'!#REF!</f>
        <v>#REF!</v>
      </c>
      <c r="E9" s="1" t="e" cm="1">
        <f t="array" ref="E9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0" spans="1:5">
      <c r="A10" t="e">
        <f>'Data Asli'!#REF!</f>
        <v>#REF!</v>
      </c>
      <c r="B10" t="e">
        <f>'Data Asli'!#REF!</f>
        <v>#REF!</v>
      </c>
      <c r="C10" t="e">
        <f>'Data Asli'!#REF!</f>
        <v>#REF!</v>
      </c>
      <c r="E10" s="1" t="e" cm="1">
        <f t="array" ref="E10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1" spans="1:5">
      <c r="A11" t="e">
        <f>'Data Asli'!#REF!</f>
        <v>#REF!</v>
      </c>
      <c r="B11" t="e">
        <f>'Data Asli'!#REF!</f>
        <v>#REF!</v>
      </c>
      <c r="C11" t="e">
        <f>'Data Asli'!#REF!</f>
        <v>#REF!</v>
      </c>
      <c r="E11" s="1" t="e" cm="1">
        <f t="array" ref="E11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2" spans="1:5">
      <c r="A12" t="e">
        <f>'Data Asli'!#REF!</f>
        <v>#REF!</v>
      </c>
      <c r="B12" t="e">
        <f>'Data Asli'!#REF!</f>
        <v>#REF!</v>
      </c>
      <c r="C12" t="e">
        <f>'Data Asli'!#REF!</f>
        <v>#REF!</v>
      </c>
      <c r="E12" s="1" t="e" cm="1">
        <f t="array" ref="E12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3" spans="1:5">
      <c r="A13" t="e">
        <f>'Data Asli'!#REF!</f>
        <v>#REF!</v>
      </c>
      <c r="B13" t="e">
        <f>'Data Asli'!#REF!</f>
        <v>#REF!</v>
      </c>
      <c r="C13" t="e">
        <f>'Data Asli'!#REF!</f>
        <v>#REF!</v>
      </c>
      <c r="E13" s="1" t="e" cm="1">
        <f t="array" ref="E13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4" spans="1:5">
      <c r="A14" t="e">
        <f>'Data Asli'!#REF!</f>
        <v>#REF!</v>
      </c>
      <c r="B14" t="e">
        <f>'Data Asli'!#REF!</f>
        <v>#REF!</v>
      </c>
      <c r="C14" t="e">
        <f>'Data Asli'!#REF!</f>
        <v>#REF!</v>
      </c>
      <c r="E14" s="1" t="e" cm="1">
        <f t="array" ref="E14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5" spans="1:5">
      <c r="A15" t="e">
        <f>'Data Asli'!#REF!</f>
        <v>#REF!</v>
      </c>
      <c r="B15" t="e">
        <f>'Data Asli'!#REF!</f>
        <v>#REF!</v>
      </c>
      <c r="C15" t="e">
        <f>'Data Asli'!#REF!</f>
        <v>#REF!</v>
      </c>
      <c r="E15" s="1" t="e" cm="1">
        <f t="array" ref="E15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6" spans="1:5">
      <c r="A16" t="e">
        <f>'Data Asli'!#REF!</f>
        <v>#REF!</v>
      </c>
      <c r="B16" t="e">
        <f>'Data Asli'!#REF!</f>
        <v>#REF!</v>
      </c>
      <c r="C16" t="e">
        <f>'Data Asli'!#REF!</f>
        <v>#REF!</v>
      </c>
      <c r="E16" s="1" t="e" cm="1">
        <f t="array" ref="E16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7" spans="1:5">
      <c r="A17" t="e">
        <f>'Data Asli'!#REF!</f>
        <v>#REF!</v>
      </c>
      <c r="B17" t="e">
        <f>'Data Asli'!#REF!</f>
        <v>#REF!</v>
      </c>
      <c r="C17" t="e">
        <f>'Data Asli'!#REF!</f>
        <v>#REF!</v>
      </c>
      <c r="E17" s="1" t="e" cm="1">
        <f t="array" ref="E17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8" spans="1:5">
      <c r="A18" t="e">
        <f>'Data Asli'!#REF!</f>
        <v>#REF!</v>
      </c>
      <c r="B18" t="e">
        <f>'Data Asli'!#REF!</f>
        <v>#REF!</v>
      </c>
      <c r="C18" t="e">
        <f>'Data Asli'!#REF!</f>
        <v>#REF!</v>
      </c>
      <c r="E18" s="1" t="e" cm="1">
        <f t="array" ref="E18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19" spans="1:5">
      <c r="A19" t="e">
        <f>'Data Asli'!#REF!</f>
        <v>#REF!</v>
      </c>
      <c r="B19" t="e">
        <f>'Data Asli'!#REF!</f>
        <v>#REF!</v>
      </c>
      <c r="C19" t="e">
        <f>'Data Asli'!#REF!</f>
        <v>#REF!</v>
      </c>
      <c r="E19" s="1" t="e" cm="1">
        <f t="array" ref="E19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20" spans="1:5">
      <c r="A20" t="e">
        <f>'Data Asli'!#REF!</f>
        <v>#REF!</v>
      </c>
      <c r="B20" t="e">
        <f>'Data Asli'!#REF!</f>
        <v>#REF!</v>
      </c>
      <c r="C20" t="e">
        <f>'Data Asli'!#REF!</f>
        <v>#REF!</v>
      </c>
      <c r="E20" s="1" t="e" cm="1">
        <f t="array" ref="E20">_xlfn.IFS('Data Asli'!#REF!="VSAT Hardware ? ODU","[Problem ODU]",'Data Asli'!#REF!="VSAT Connection ? Power","[Problem Power]",'Data Asli'!#REF!="VSAT Administration ? Temporary Blocking","[ComCase]",'Data Asli'!#REF!="Dimatikan","[Dimatikan]",'Data Asli'!#REF!="VSAT Hardware ? Konektor","[Problem Konektor]",'Data Asli'!#REF!="Power","[Problem Power]",TRUE,'Data Asli'!#REF!)</f>
        <v>#REF!</v>
      </c>
    </row>
    <row r="21" spans="5:5">
      <c r="E2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workbookViewId="0">
      <selection activeCell="P23" sqref="P23"/>
    </sheetView>
  </sheetViews>
  <sheetFormatPr defaultColWidth="9.14285714285714" defaultRowHeight="15" outlineLevelCol="3"/>
  <cols>
    <col min="4" max="4" width="25.4285714285714" customWidth="1"/>
  </cols>
  <sheetData>
    <row r="1" spans="1:4">
      <c r="A1">
        <f>'Data Asli'!S2</f>
        <v>14059</v>
      </c>
      <c r="B1" t="str">
        <f>'Data Asli'!M2</f>
        <v>DUKCAPIL  TEMPURAN</v>
      </c>
      <c r="D1" s="1" t="str" cm="1">
        <f t="array" ref="D1">_xlfn.IFS('Data Asli'!K2="Close","Ticket telah di close",'Data Asli'!D2="VSAT Hardware ? ODU","[Problem ODU]",'Data Asli'!D2="VSAT Connection ? Power","[Problem Power]",'Data Asli'!D2="VSAT Administration ? Temporary Blocking","[ComCase]",'Data Asli'!D2="Dimatikan","[Dimatikan]",'Data Asli'!D2="VSAT Hardware ? Konektor","[Problem Konektor]",'Data Asli'!D2="VSAT Hardware ? Modem","[Problem Modem]",ISNUMBER(SEARCH("Power",'Data Asli'!D2)),"[Problem Power]",TRUE,'Data Asli'!D2)</f>
        <v>[Problem Power]</v>
      </c>
    </row>
    <row r="2" spans="1:4">
      <c r="A2">
        <f>'Data Asli'!S3</f>
        <v>14024</v>
      </c>
      <c r="B2" t="str">
        <f>'Data Asli'!M3</f>
        <v>DUKCAPIL  KUOK</v>
      </c>
      <c r="D2" s="1" t="str" cm="1">
        <f t="array" ref="D2">_xlfn.IFS('Data Asli'!K3="Close","Ticket telah di close",'Data Asli'!D3="VSAT Hardware ? ODU","[Problem ODU]",'Data Asli'!D3="VSAT Connection ? Power","[Problem Power]",'Data Asli'!D3="VSAT Administration ? Temporary Blocking","[ComCase]",'Data Asli'!D3="Dimatikan","[Dimatikan]",'Data Asli'!D3="VSAT Hardware ? Konektor","[Problem Konektor]",'Data Asli'!D3="VSAT Hardware ? Modem","[Problem Modem]",ISNUMBER(SEARCH("Power",'Data Asli'!D3)),"[Problem Power]",TRUE,'Data Asli'!D3)</f>
        <v>[Problem Power]</v>
      </c>
    </row>
    <row r="3" spans="1:4">
      <c r="A3">
        <f>'Data Asli'!S4</f>
        <v>14081</v>
      </c>
      <c r="B3" t="str">
        <f>'Data Asli'!M4</f>
        <v>DUKCAPIL DOLOK SILAU</v>
      </c>
      <c r="D3" s="1" t="str" cm="1">
        <f t="array" ref="D3">_xlfn.IFS('Data Asli'!K4="Close","Ticket telah di close",'Data Asli'!D4="VSAT Hardware ? ODU","[Problem ODU]",'Data Asli'!D4="VSAT Connection ? Power","[Problem Power]",'Data Asli'!D4="VSAT Administration ? Temporary Blocking","[ComCase]",'Data Asli'!D4="Dimatikan","[Dimatikan]",'Data Asli'!D4="VSAT Hardware ? Konektor","[Problem Konektor]",'Data Asli'!D4="VSAT Hardware ? Modem","[Problem Modem]",ISNUMBER(SEARCH("Power",'Data Asli'!D4)),"[Problem Power]",TRUE,'Data Asli'!D4)</f>
        <v>[Dimatikan]</v>
      </c>
    </row>
    <row r="4" spans="1:4">
      <c r="A4">
        <f>'Data Asli'!S5</f>
        <v>14066</v>
      </c>
      <c r="B4" t="str">
        <f>'Data Asli'!M5</f>
        <v>DUKCAPIL MARBAU</v>
      </c>
      <c r="D4" s="1" t="str" cm="1">
        <f t="array" ref="D4">_xlfn.IFS('Data Asli'!K5="Close","Ticket telah di close",'Data Asli'!D5="VSAT Hardware ? ODU","[Problem ODU]",'Data Asli'!D5="VSAT Connection ? Power","[Problem Power]",'Data Asli'!D5="VSAT Administration ? Temporary Blocking","[ComCase]",'Data Asli'!D5="Dimatikan","[Dimatikan]",'Data Asli'!D5="VSAT Hardware ? Konektor","[Problem Konektor]",'Data Asli'!D5="VSAT Hardware ? Modem","[Problem Modem]",ISNUMBER(SEARCH("Power",'Data Asli'!D5)),"[Problem Power]",TRUE,'Data Asli'!D5)</f>
        <v>[Problem Power]</v>
      </c>
    </row>
    <row r="5" spans="1:4">
      <c r="A5">
        <f>'Data Asli'!S6</f>
        <v>14007</v>
      </c>
      <c r="B5" t="str">
        <f>'Data Asli'!M6</f>
        <v>DUKCAPIL JANGKAT TIMUR</v>
      </c>
      <c r="D5" s="1" t="str" cm="1">
        <f t="array" ref="D5">_xlfn.IFS('Data Asli'!K6="Close","Ticket telah di close",'Data Asli'!D6="VSAT Hardware ? ODU","[Problem ODU]",'Data Asli'!D6="VSAT Connection ? Power","[Problem Power]",'Data Asli'!D6="VSAT Administration ? Temporary Blocking","[ComCase]",'Data Asli'!D6="Dimatikan","[Dimatikan]",'Data Asli'!D6="VSAT Hardware ? Konektor","[Problem Konektor]",'Data Asli'!D6="VSAT Hardware ? Modem","[Problem Modem]",ISNUMBER(SEARCH("Power",'Data Asli'!D6)),"[Problem Power]",TRUE,'Data Asli'!D6)</f>
        <v>Tidak digunakan lagi</v>
      </c>
    </row>
    <row r="6" spans="1:4">
      <c r="A6">
        <f>'Data Asli'!S7</f>
        <v>14014</v>
      </c>
      <c r="B6" t="str">
        <f>'Data Asli'!M7</f>
        <v>DUKCAPIL BAHAR UTARA</v>
      </c>
      <c r="D6" s="1" t="str" cm="1">
        <f t="array" ref="D6">_xlfn.IFS('Data Asli'!K7="Close","Ticket telah di close",'Data Asli'!D7="VSAT Hardware ? ODU","[Problem ODU]",'Data Asli'!D7="VSAT Connection ? Power","[Problem Power]",'Data Asli'!D7="VSAT Administration ? Temporary Blocking","[ComCase]",'Data Asli'!D7="Dimatikan","[Dimatikan]",'Data Asli'!D7="VSAT Hardware ? Konektor","[Problem Konektor]",'Data Asli'!D7="VSAT Hardware ? Modem","[Problem Modem]",ISNUMBER(SEARCH("Power",'Data Asli'!D7)),"[Problem Power]",TRUE,'Data Asli'!D7)</f>
        <v>Tidak digunakan lagi</v>
      </c>
    </row>
    <row r="7" spans="1:4">
      <c r="A7">
        <f>'Data Asli'!S8</f>
        <v>14071</v>
      </c>
      <c r="B7" t="str">
        <f>'Data Asli'!M8</f>
        <v>DUKCAPIL KUALUH HILIR</v>
      </c>
      <c r="D7" s="1" t="str" cm="1">
        <f t="array" ref="D7">_xlfn.IFS('Data Asli'!K8="Close","Ticket telah di close",'Data Asli'!D8="VSAT Hardware ? ODU","[Problem ODU]",'Data Asli'!D8="VSAT Connection ? Power","[Problem Power]",'Data Asli'!D8="VSAT Administration ? Temporary Blocking","[ComCase]",'Data Asli'!D8="Dimatikan","[Dimatikan]",'Data Asli'!D8="VSAT Hardware ? Konektor","[Problem Konektor]",'Data Asli'!D8="VSAT Hardware ? Modem","[Problem Modem]",ISNUMBER(SEARCH("Power",'Data Asli'!D8)),"[Problem Power]",TRUE,'Data Asli'!D8)</f>
        <v>[Problem Power]</v>
      </c>
    </row>
    <row r="8" spans="1:4">
      <c r="A8">
        <f>'Data Asli'!S9</f>
        <v>14062</v>
      </c>
      <c r="B8" t="str">
        <f>'Data Asli'!M9</f>
        <v>DUKCAPIL TINGGI RAJA</v>
      </c>
      <c r="D8" s="1" t="str" cm="1">
        <f t="array" ref="D8">_xlfn.IFS('Data Asli'!K9="Close","Ticket telah di close",'Data Asli'!D9="VSAT Hardware ? ODU","[Problem ODU]",'Data Asli'!D9="VSAT Connection ? Power","[Problem Power]",'Data Asli'!D9="VSAT Administration ? Temporary Blocking","[ComCase]",'Data Asli'!D9="Dimatikan","[Dimatikan]",'Data Asli'!D9="VSAT Hardware ? Konektor","[Problem Konektor]",'Data Asli'!D9="VSAT Hardware ? Modem","[Problem Modem]",ISNUMBER(SEARCH("Power",'Data Asli'!D9)),"[Problem Power]",TRUE,'Data Asli'!D9)</f>
        <v>[Problem Power]</v>
      </c>
    </row>
    <row r="9" spans="1:4">
      <c r="A9">
        <f>'Data Asli'!S10</f>
        <v>14068</v>
      </c>
      <c r="B9" t="str">
        <f>'Data Asli'!M10</f>
        <v>DUKCAPIL MERBAU</v>
      </c>
      <c r="D9" s="1" t="str" cm="1">
        <f t="array" ref="D9">_xlfn.IFS('Data Asli'!K10="Close","Ticket telah di close",'Data Asli'!D10="VSAT Hardware ? ODU","[Problem ODU]",'Data Asli'!D10="VSAT Connection ? Power","[Problem Power]",'Data Asli'!D10="VSAT Administration ? Temporary Blocking","[ComCase]",'Data Asli'!D10="Dimatikan","[Dimatikan]",'Data Asli'!D10="VSAT Hardware ? Konektor","[Problem Konektor]",'Data Asli'!D10="VSAT Hardware ? Modem","[Problem Modem]",ISNUMBER(SEARCH("Power",'Data Asli'!D10)),"[Problem Power]",TRUE,'Data Asli'!D10)</f>
        <v>[Dimatikan]</v>
      </c>
    </row>
    <row r="10" spans="1:4">
      <c r="A10">
        <f>'Data Asli'!S11</f>
        <v>14011</v>
      </c>
      <c r="B10" t="str">
        <f>'Data Asli'!M11</f>
        <v>DUKCAPIL SUNGAI BAHAR</v>
      </c>
      <c r="D10" s="1" t="str" cm="1">
        <f t="array" ref="D10">_xlfn.IFS('Data Asli'!K11="Close","Ticket telah di close",'Data Asli'!D11="VSAT Hardware ? ODU","[Problem ODU]",'Data Asli'!D11="VSAT Connection ? Power","[Problem Power]",'Data Asli'!D11="VSAT Administration ? Temporary Blocking","[ComCase]",'Data Asli'!D11="Dimatikan","[Dimatikan]",'Data Asli'!D11="VSAT Hardware ? Konektor","[Problem Konektor]",'Data Asli'!D11="VSAT Hardware ? Modem","[Problem Modem]",ISNUMBER(SEARCH("Power",'Data Asli'!D11)),"[Problem Power]",TRUE,'Data Asli'!D11)</f>
        <v>[Dimatikan]</v>
      </c>
    </row>
    <row r="11" spans="1:4">
      <c r="A11">
        <f>'Data Asli'!S12</f>
        <v>14021</v>
      </c>
      <c r="B11" t="str">
        <f>'Data Asli'!M12</f>
        <v>DUKCAPIL MUARA TABIR</v>
      </c>
      <c r="D11" s="1" t="str" cm="1">
        <f t="array" ref="D11">_xlfn.IFS('Data Asli'!K12="Close","Ticket telah di close",'Data Asli'!D12="VSAT Hardware ? ODU","[Problem ODU]",'Data Asli'!D12="VSAT Connection ? Power","[Problem Power]",'Data Asli'!D12="VSAT Administration ? Temporary Blocking","[ComCase]",'Data Asli'!D12="Dimatikan","[Dimatikan]",'Data Asli'!D12="VSAT Hardware ? Konektor","[Problem Konektor]",'Data Asli'!D12="VSAT Hardware ? Modem","[Problem Modem]",ISNUMBER(SEARCH("Power",'Data Asli'!D12)),"[Problem Power]",TRUE,'Data Asli'!D12)</f>
        <v>[Dimatikan]</v>
      </c>
    </row>
    <row r="12" spans="1:4">
      <c r="A12">
        <f>'Data Asli'!S13</f>
        <v>14058</v>
      </c>
      <c r="B12" t="str">
        <f>'Data Asli'!M13</f>
        <v>DUKCAPIL KERITANG</v>
      </c>
      <c r="D12" s="1" t="str" cm="1">
        <f t="array" ref="D12">_xlfn.IFS('Data Asli'!K13="Close","Ticket telah di close",'Data Asli'!D13="VSAT Hardware ? ODU","[Problem ODU]",'Data Asli'!D13="VSAT Connection ? Power","[Problem Power]",'Data Asli'!D13="VSAT Administration ? Temporary Blocking","[ComCase]",'Data Asli'!D13="Dimatikan","[Dimatikan]",'Data Asli'!D13="VSAT Hardware ? Konektor","[Problem Konektor]",'Data Asli'!D13="VSAT Hardware ? Modem","[Problem Modem]",ISNUMBER(SEARCH("Power",'Data Asli'!D13)),"[Problem Power]",TRUE,'Data Asli'!D13)</f>
        <v>[Dimatikan]</v>
      </c>
    </row>
    <row r="13" spans="1:4">
      <c r="A13">
        <f>'Data Asli'!S14</f>
        <v>14002</v>
      </c>
      <c r="B13" t="str">
        <f>'Data Asli'!M14</f>
        <v>DUKCAPIL TABIR SELATAN</v>
      </c>
      <c r="D13" s="1" t="str" cm="1">
        <f t="array" ref="D13">_xlfn.IFS('Data Asli'!K14="Close","Ticket telah di close",'Data Asli'!D14="VSAT Hardware ? ODU","[Problem ODU]",'Data Asli'!D14="VSAT Connection ? Power","[Problem Power]",'Data Asli'!D14="VSAT Administration ? Temporary Blocking","[ComCase]",'Data Asli'!D14="Dimatikan","[Dimatikan]",'Data Asli'!D14="VSAT Hardware ? Konektor","[Problem Konektor]",'Data Asli'!D14="VSAT Hardware ? Modem","[Problem Modem]",ISNUMBER(SEARCH("Power",'Data Asli'!D14)),"[Problem Power]",TRUE,'Data Asli'!D14)</f>
        <v>[Dimatikan]</v>
      </c>
    </row>
    <row r="14" spans="1:4">
      <c r="A14">
        <f>'Data Asli'!S15</f>
        <v>14018</v>
      </c>
      <c r="B14" t="str">
        <f>'Data Asli'!M15</f>
        <v>DUKCAPIL VII KOTO</v>
      </c>
      <c r="D14" s="1" t="str" cm="1">
        <f t="array" ref="D14">_xlfn.IFS('Data Asli'!K15="Close","Ticket telah di close",'Data Asli'!D15="VSAT Hardware ? ODU","[Problem ODU]",'Data Asli'!D15="VSAT Connection ? Power","[Problem Power]",'Data Asli'!D15="VSAT Administration ? Temporary Blocking","[ComCase]",'Data Asli'!D15="Dimatikan","[Dimatikan]",'Data Asli'!D15="VSAT Hardware ? Konektor","[Problem Konektor]",'Data Asli'!D15="VSAT Hardware ? Modem","[Problem Modem]",ISNUMBER(SEARCH("Power",'Data Asli'!D15)),"[Problem Power]",TRUE,'Data Asli'!D15)</f>
        <v>[Problem Power]</v>
      </c>
    </row>
    <row r="15" spans="1:4">
      <c r="A15">
        <f>'Data Asli'!S16</f>
        <v>14020</v>
      </c>
      <c r="B15" t="str">
        <f>'Data Asli'!M16</f>
        <v>DUKCAPIL VII KOTO ILIR</v>
      </c>
      <c r="D15" s="1" t="str" cm="1">
        <f t="array" ref="D15">_xlfn.IFS('Data Asli'!K16="Close","Ticket telah di close",'Data Asli'!D16="VSAT Hardware ? ODU","[Problem ODU]",'Data Asli'!D16="VSAT Connection ? Power","[Problem Power]",'Data Asli'!D16="VSAT Administration ? Temporary Blocking","[ComCase]",'Data Asli'!D16="Dimatikan","[Dimatikan]",'Data Asli'!D16="VSAT Hardware ? Konektor","[Problem Konektor]",'Data Asli'!D16="VSAT Hardware ? Modem","[Problem Modem]",ISNUMBER(SEARCH("Power",'Data Asli'!D16)),"[Problem Power]",TRUE,'Data Asli'!D16)</f>
        <v>[Problem Modem]</v>
      </c>
    </row>
    <row r="16" spans="1:4">
      <c r="A16">
        <f>'Data Asli'!S17</f>
        <v>14055</v>
      </c>
      <c r="B16" t="str">
        <f>'Data Asli'!M17</f>
        <v>DUKCAPIL KATEMAN</v>
      </c>
      <c r="D16" s="1" t="str" cm="1">
        <f t="array" ref="D16">_xlfn.IFS('Data Asli'!K17="Close","Ticket telah di close",'Data Asli'!D17="VSAT Hardware ? ODU","[Problem ODU]",'Data Asli'!D17="VSAT Connection ? Power","[Problem Power]",'Data Asli'!D17="VSAT Administration ? Temporary Blocking","[ComCase]",'Data Asli'!D17="Dimatikan","[Dimatikan]",'Data Asli'!D17="VSAT Hardware ? Konektor","[Problem Konektor]",'Data Asli'!D17="VSAT Hardware ? Modem","[Problem Modem]",ISNUMBER(SEARCH("Power",'Data Asli'!D17)),"[Problem Power]",TRUE,'Data Asli'!D17)</f>
        <v>Tidak digunakan lagi</v>
      </c>
    </row>
    <row r="17" spans="1:4">
      <c r="A17">
        <f>'Data Asli'!S18</f>
        <v>14061</v>
      </c>
      <c r="B17" t="str">
        <f>'Data Asli'!M18</f>
        <v>DUKCAPIL KEMUNING</v>
      </c>
      <c r="D17" s="1" t="str" cm="1">
        <f t="array" ref="D17">_xlfn.IFS('Data Asli'!K18="Close","Ticket telah di close",'Data Asli'!D18="VSAT Hardware ? ODU","[Problem ODU]",'Data Asli'!D18="VSAT Connection ? Power","[Problem Power]",'Data Asli'!D18="VSAT Administration ? Temporary Blocking","[ComCase]",'Data Asli'!D18="Dimatikan","[Dimatikan]",'Data Asli'!D18="VSAT Hardware ? Konektor","[Problem Konektor]",'Data Asli'!D18="VSAT Hardware ? Modem","[Problem Modem]",ISNUMBER(SEARCH("Power",'Data Asli'!D18)),"[Problem Power]",TRUE,'Data Asli'!D18)</f>
        <v>[Dimatikan]</v>
      </c>
    </row>
    <row r="18" spans="1:4">
      <c r="A18">
        <f>'Data Asli'!S19</f>
        <v>14005</v>
      </c>
      <c r="B18" t="str">
        <f>'Data Asli'!M19</f>
        <v>DUKCAPIL NALO TANTAN</v>
      </c>
      <c r="D18" s="1" t="str" cm="1">
        <f t="array" ref="D18">_xlfn.IFS('Data Asli'!K19="Close","Ticket telah di close",'Data Asli'!D19="VSAT Hardware ? ODU","[Problem ODU]",'Data Asli'!D19="VSAT Connection ? Power","[Problem Power]",'Data Asli'!D19="VSAT Administration ? Temporary Blocking","[ComCase]",'Data Asli'!D19="Dimatikan","[Dimatikan]",'Data Asli'!D19="VSAT Hardware ? Konektor","[Problem Konektor]",'Data Asli'!D19="VSAT Hardware ? Modem","[Problem Modem]",ISNUMBER(SEARCH("Power",'Data Asli'!D19)),"[Problem Power]",TRUE,'Data Asli'!D19)</f>
        <v>Tidak digunakan lagi</v>
      </c>
    </row>
    <row r="19" spans="1:4">
      <c r="A19">
        <f>'Data Asli'!S20</f>
        <v>14015</v>
      </c>
      <c r="B19" t="str">
        <f>'Data Asli'!M20</f>
        <v>DUKCAPIL BAHAR SELATAN</v>
      </c>
      <c r="D19" s="1" t="str" cm="1">
        <f t="array" ref="D19">_xlfn.IFS('Data Asli'!K20="Close","Ticket telah di close",'Data Asli'!D20="VSAT Hardware ? ODU","[Problem ODU]",'Data Asli'!D20="VSAT Connection ? Power","[Problem Power]",'Data Asli'!D20="VSAT Administration ? Temporary Blocking","[ComCase]",'Data Asli'!D20="Dimatikan","[Dimatikan]",'Data Asli'!D20="VSAT Hardware ? Konektor","[Problem Konektor]",'Data Asli'!D20="VSAT Hardware ? Modem","[Problem Modem]",ISNUMBER(SEARCH("Power",'Data Asli'!D20)),"[Problem Power]",TRUE,'Data Asli'!D20)</f>
        <v>Tidak digunakan lagi</v>
      </c>
    </row>
    <row r="20" spans="1:4">
      <c r="A20">
        <f>'Data Asli'!S21</f>
        <v>14044</v>
      </c>
      <c r="B20" t="str">
        <f>'Data Asli'!M21</f>
        <v>DUKCAPIL KAMPAR UTARA</v>
      </c>
      <c r="D20" s="1" t="str" cm="1">
        <f t="array" ref="D20">_xlfn.IFS('Data Asli'!K21="Close","Ticket telah di close",'Data Asli'!D21="VSAT Hardware ? ODU","[Problem ODU]",'Data Asli'!D21="VSAT Connection ? Power","[Problem Power]",'Data Asli'!D21="VSAT Administration ? Temporary Blocking","[ComCase]",'Data Asli'!D21="Dimatikan","[Dimatikan]",'Data Asli'!D21="VSAT Hardware ? Konektor","[Problem Konektor]",'Data Asli'!D21="VSAT Hardware ? Modem","[Problem Modem]",ISNUMBER(SEARCH("Power",'Data Asli'!D21)),"[Problem Power]",TRUE,'Data Asli'!D21)</f>
        <v>Tidak digunakan lagi</v>
      </c>
    </row>
    <row r="21" spans="1:4">
      <c r="A21">
        <f>'Data Asli'!S22</f>
        <v>14006</v>
      </c>
      <c r="B21" t="str">
        <f>'Data Asli'!M22</f>
        <v>DUKCAPIL RENAH PEMBARAP</v>
      </c>
      <c r="D21" s="1" t="str" cm="1">
        <f t="array" ref="D21">_xlfn.IFS('Data Asli'!K22="Close","Ticket telah di close",'Data Asli'!D22="VSAT Hardware ? ODU","[Problem ODU]",'Data Asli'!D22="VSAT Connection ? Power","[Problem Power]",'Data Asli'!D22="VSAT Administration ? Temporary Blocking","[ComCase]",'Data Asli'!D22="Dimatikan","[Dimatikan]",'Data Asli'!D22="VSAT Hardware ? Konektor","[Problem Konektor]",'Data Asli'!D22="VSAT Hardware ? Modem","[Problem Modem]",ISNUMBER(SEARCH("Power",'Data Asli'!D22)),"[Problem Power]",TRUE,'Data Asli'!D22)</f>
        <v>Tidak digunakan lagi</v>
      </c>
    </row>
    <row r="22" spans="1:4">
      <c r="A22">
        <f>'Data Asli'!S23</f>
        <v>14070</v>
      </c>
      <c r="B22" t="str">
        <f>'Data Asli'!M23</f>
        <v>DUKCAPIL KUALUH LEIDONG</v>
      </c>
      <c r="D22" s="1" t="str" cm="1">
        <f t="array" ref="D22">_xlfn.IFS('Data Asli'!K23="Close","Ticket telah di close",'Data Asli'!D23="VSAT Hardware ? ODU","[Problem ODU]",'Data Asli'!D23="VSAT Connection ? Power","[Problem Power]",'Data Asli'!D23="VSAT Administration ? Temporary Blocking","[ComCase]",'Data Asli'!D23="Dimatikan","[Dimatikan]",'Data Asli'!D23="VSAT Hardware ? Konektor","[Problem Konektor]",'Data Asli'!D23="VSAT Hardware ? Modem","[Problem Modem]",ISNUMBER(SEARCH("Power",'Data Asli'!D23)),"[Problem Power]",TRUE,'Data Asli'!D23)</f>
        <v>Obstacle</v>
      </c>
    </row>
    <row r="23" spans="1:4">
      <c r="A23">
        <f>'Data Asli'!S24</f>
        <v>14004</v>
      </c>
      <c r="B23" t="str">
        <f>'Data Asli'!M24</f>
        <v>DUKCAPIL LEMBAH MASURAI</v>
      </c>
      <c r="D23" s="1" t="str" cm="1">
        <f t="array" ref="D23">_xlfn.IFS('Data Asli'!K24="Close","Ticket telah di close",'Data Asli'!D24="VSAT Hardware ? ODU","[Problem ODU]",'Data Asli'!D24="VSAT Connection ? Power","[Problem Power]",'Data Asli'!D24="VSAT Administration ? Temporary Blocking","[ComCase]",'Data Asli'!D24="Dimatikan","[Dimatikan]",'Data Asli'!D24="VSAT Hardware ? Konektor","[Problem Konektor]",'Data Asli'!D24="VSAT Hardware ? Modem","[Problem Modem]",ISNUMBER(SEARCH("Power",'Data Asli'!D24)),"[Problem Power]",TRUE,'Data Asli'!D24)</f>
        <v>Tidak digunakan lagi</v>
      </c>
    </row>
    <row r="24" spans="1:4">
      <c r="A24">
        <f>'Data Asli'!S25</f>
        <v>14023</v>
      </c>
      <c r="B24" t="str">
        <f>'Data Asli'!M25</f>
        <v>DUKCAPIL XIII KOTO KAMPAR</v>
      </c>
      <c r="D24" s="1" t="str" cm="1">
        <f t="array" ref="D24">_xlfn.IFS('Data Asli'!K25="Close","Ticket telah di close",'Data Asli'!D25="VSAT Hardware ? ODU","[Problem ODU]",'Data Asli'!D25="VSAT Connection ? Power","[Problem Power]",'Data Asli'!D25="VSAT Administration ? Temporary Blocking","[ComCase]",'Data Asli'!D25="Dimatikan","[Dimatikan]",'Data Asli'!D25="VSAT Hardware ? Konektor","[Problem Konektor]",'Data Asli'!D25="VSAT Hardware ? Modem","[Problem Modem]",ISNUMBER(SEARCH("Power",'Data Asli'!D25)),"[Problem Power]",TRUE,'Data Asli'!D25)</f>
        <v>[Dimatikan]</v>
      </c>
    </row>
    <row r="25" spans="1:4">
      <c r="A25">
        <f>'Data Asli'!S26</f>
        <v>14074</v>
      </c>
      <c r="B25" t="str">
        <f>'Data Asli'!M26</f>
        <v>DUKCAPIL WAMPU</v>
      </c>
      <c r="D25" s="1" t="str" cm="1">
        <f t="array" ref="D25">_xlfn.IFS('Data Asli'!K26="Close","Ticket telah di close",'Data Asli'!D26="VSAT Hardware ? ODU","[Problem ODU]",'Data Asli'!D26="VSAT Connection ? Power","[Problem Power]",'Data Asli'!D26="VSAT Administration ? Temporary Blocking","[ComCase]",'Data Asli'!D26="Dimatikan","[Dimatikan]",'Data Asli'!D26="VSAT Hardware ? Konektor","[Problem Konektor]",'Data Asli'!D26="VSAT Hardware ? Modem","[Problem Modem]",ISNUMBER(SEARCH("Power",'Data Asli'!D26)),"[Problem Power]",TRUE,'Data Asli'!D26)</f>
        <v>Tidak digunakan lagi</v>
      </c>
    </row>
    <row r="26" spans="1:4">
      <c r="A26">
        <f>'Data Asli'!S27</f>
        <v>14009</v>
      </c>
      <c r="B26" t="str">
        <f>'Data Asli'!M27</f>
        <v>DUKCAPIL KUMPEH</v>
      </c>
      <c r="D26" s="1" t="str" cm="1">
        <f t="array" ref="D26">_xlfn.IFS('Data Asli'!K27="Close","Ticket telah di close",'Data Asli'!D27="VSAT Hardware ? ODU","[Problem ODU]",'Data Asli'!D27="VSAT Connection ? Power","[Problem Power]",'Data Asli'!D27="VSAT Administration ? Temporary Blocking","[ComCase]",'Data Asli'!D27="Dimatikan","[Dimatikan]",'Data Asli'!D27="VSAT Hardware ? Konektor","[Problem Konektor]",'Data Asli'!D27="VSAT Hardware ? Modem","[Problem Modem]",ISNUMBER(SEARCH("Power",'Data Asli'!D27)),"[Problem Power]",TRUE,'Data Asli'!D27)</f>
        <v>Tidak digunakan lagi</v>
      </c>
    </row>
    <row r="27" spans="1:4">
      <c r="A27">
        <f>'Data Asli'!S28</f>
        <v>14040</v>
      </c>
      <c r="B27" t="str">
        <f>'Data Asli'!M28</f>
        <v>DUKCAPIL BANGKINANG</v>
      </c>
      <c r="D27" s="1" t="str" cm="1">
        <f t="array" ref="D27">_xlfn.IFS('Data Asli'!K28="Close","Ticket telah di close",'Data Asli'!D28="VSAT Hardware ? ODU","[Problem ODU]",'Data Asli'!D28="VSAT Connection ? Power","[Problem Power]",'Data Asli'!D28="VSAT Administration ? Temporary Blocking","[ComCase]",'Data Asli'!D28="Dimatikan","[Dimatikan]",'Data Asli'!D28="VSAT Hardware ? Konektor","[Problem Konektor]",'Data Asli'!D28="VSAT Hardware ? Modem","[Problem Modem]",ISNUMBER(SEARCH("Power",'Data Asli'!D28)),"[Problem Power]",TRUE,'Data Asli'!D28)</f>
        <v>Tidak digunakan lagi</v>
      </c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Asli</vt:lpstr>
      <vt:lpstr>BTS XL</vt:lpstr>
      <vt:lpstr>DUKCAPIL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RF03</cp:lastModifiedBy>
  <dcterms:created xsi:type="dcterms:W3CDTF">2025-07-27T16:16:00Z</dcterms:created>
  <dcterms:modified xsi:type="dcterms:W3CDTF">2025-07-27T11:07:06Z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688CC716669B4DC3B8C0A887715652CB_13</vt:lpwstr>
  </property>
  <property fmtid="{D5CDD505-2E9C-101B-9397-08002B2CF9AE}" pid="3" name="KSOProductBuildVer">
    <vt:lpwstr>1033-12.2.0.21931</vt:lpwstr>
  </property>
</Properties>
</file>