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40" windowHeight="7090" tabRatio="638"/>
  </bookViews>
  <sheets>
    <sheet name="8A" sheetId="4" r:id="rId1"/>
    <sheet name="8B" sheetId="2" r:id="rId2"/>
    <sheet name="8C" sheetId="1" r:id="rId3"/>
    <sheet name="8D" sheetId="3" r:id="rId4"/>
    <sheet name="8E" sheetId="5" r:id="rId5"/>
    <sheet name="8F" sheetId="6" r:id="rId6"/>
    <sheet name="8G" sheetId="7" r:id="rId7"/>
  </sheets>
  <definedNames>
    <definedName name="_xlnm.Print_Area" localSheetId="0">'8A'!$A$1:$I$50</definedName>
    <definedName name="_xlnm.Print_Area" localSheetId="1">'8B'!$A$1:$I$50</definedName>
    <definedName name="_xlnm.Print_Area" localSheetId="2">'8C'!$A$1:$I$50</definedName>
    <definedName name="_xlnm.Print_Area" localSheetId="3">'8D'!$A$1:$I$50</definedName>
    <definedName name="_xlnm.Print_Area" localSheetId="4">'8E'!$A$1:$I$50</definedName>
    <definedName name="_xlnm.Print_Area" localSheetId="5">'8F'!$A$1:$I$50</definedName>
    <definedName name="_xlnm.Print_Area" localSheetId="6">'8G'!$A$1:$I$50</definedName>
  </definedNames>
  <calcPr calcId="144525"/>
</workbook>
</file>

<file path=xl/calcChain.xml><?xml version="1.0" encoding="utf-8"?>
<calcChain xmlns="http://schemas.openxmlformats.org/spreadsheetml/2006/main">
  <c r="A44" i="7" l="1"/>
  <c r="A45" i="7" s="1"/>
  <c r="G8" i="6"/>
  <c r="E49" i="4"/>
  <c r="G43" i="4" l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28" i="3"/>
  <c r="G42" i="2"/>
  <c r="G21" i="5"/>
  <c r="G31" i="7"/>
  <c r="G43" i="7"/>
  <c r="G42" i="7"/>
  <c r="G30" i="7"/>
  <c r="G14" i="7"/>
  <c r="G10" i="7"/>
  <c r="G28" i="7"/>
  <c r="G44" i="6"/>
  <c r="G37" i="6"/>
  <c r="G36" i="6"/>
  <c r="G34" i="6"/>
  <c r="G26" i="6"/>
  <c r="G15" i="6"/>
  <c r="G19" i="6"/>
  <c r="G44" i="5"/>
  <c r="G40" i="5"/>
  <c r="G35" i="5"/>
  <c r="G31" i="5"/>
  <c r="G11" i="5"/>
  <c r="G6" i="5"/>
  <c r="G14" i="5"/>
  <c r="G43" i="3"/>
  <c r="G29" i="3"/>
  <c r="G25" i="3"/>
  <c r="G9" i="3"/>
  <c r="G7" i="3"/>
  <c r="G6" i="3"/>
  <c r="G31" i="3"/>
  <c r="G17" i="4"/>
  <c r="G16" i="4"/>
  <c r="G32" i="2"/>
  <c r="G28" i="2"/>
  <c r="G24" i="2"/>
  <c r="G21" i="2"/>
  <c r="G15" i="2"/>
  <c r="G7" i="2"/>
  <c r="G27" i="2"/>
  <c r="G38" i="1"/>
  <c r="G32" i="1"/>
  <c r="G29" i="1"/>
  <c r="G27" i="1"/>
  <c r="G25" i="1"/>
  <c r="G9" i="1"/>
  <c r="G7" i="1"/>
  <c r="G13" i="1"/>
  <c r="G29" i="7" l="1"/>
  <c r="G16" i="2"/>
  <c r="G12" i="1" l="1"/>
  <c r="E49" i="6"/>
  <c r="E49" i="5"/>
  <c r="E49" i="3"/>
  <c r="E49" i="2"/>
  <c r="E49" i="7"/>
  <c r="G41" i="7"/>
  <c r="G40" i="7"/>
  <c r="G39" i="7"/>
  <c r="G38" i="7"/>
  <c r="G37" i="7"/>
  <c r="G36" i="7"/>
  <c r="G35" i="7"/>
  <c r="G34" i="7"/>
  <c r="G33" i="7"/>
  <c r="G32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3" i="7"/>
  <c r="G12" i="7"/>
  <c r="G11" i="7"/>
  <c r="G9" i="7"/>
  <c r="G8" i="7"/>
  <c r="G7" i="7"/>
  <c r="A7" i="7"/>
  <c r="A8" i="7" s="1"/>
  <c r="G6" i="7"/>
  <c r="G43" i="6"/>
  <c r="G42" i="6"/>
  <c r="G41" i="6"/>
  <c r="G40" i="6"/>
  <c r="G39" i="6"/>
  <c r="G38" i="6"/>
  <c r="G35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8" i="6"/>
  <c r="G17" i="6"/>
  <c r="G16" i="6"/>
  <c r="G14" i="6"/>
  <c r="G13" i="6"/>
  <c r="G12" i="6"/>
  <c r="G11" i="6"/>
  <c r="G10" i="6"/>
  <c r="G9" i="6"/>
  <c r="G7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G6" i="6"/>
  <c r="G43" i="5"/>
  <c r="G42" i="5"/>
  <c r="G41" i="5"/>
  <c r="G39" i="5"/>
  <c r="G38" i="5"/>
  <c r="G37" i="5"/>
  <c r="G36" i="5"/>
  <c r="G34" i="5"/>
  <c r="G33" i="5"/>
  <c r="G32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G15" i="5"/>
  <c r="G13" i="5"/>
  <c r="G12" i="5"/>
  <c r="G10" i="5"/>
  <c r="G9" i="5"/>
  <c r="G8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G7" i="5"/>
  <c r="G19" i="4"/>
  <c r="G18" i="4"/>
  <c r="G15" i="4"/>
  <c r="G14" i="4"/>
  <c r="G13" i="4"/>
  <c r="G12" i="4"/>
  <c r="G11" i="4"/>
  <c r="G10" i="4"/>
  <c r="G9" i="4"/>
  <c r="G8" i="4"/>
  <c r="G7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G6" i="4"/>
  <c r="G44" i="3"/>
  <c r="G42" i="3"/>
  <c r="G41" i="3"/>
  <c r="G40" i="3"/>
  <c r="G39" i="3"/>
  <c r="G38" i="3"/>
  <c r="G37" i="3"/>
  <c r="G36" i="3"/>
  <c r="G35" i="3"/>
  <c r="G34" i="3"/>
  <c r="G33" i="3"/>
  <c r="G32" i="3"/>
  <c r="G30" i="3"/>
  <c r="G27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G8" i="3"/>
  <c r="E49" i="1"/>
  <c r="G44" i="2"/>
  <c r="G43" i="2"/>
  <c r="G41" i="2"/>
  <c r="G40" i="2"/>
  <c r="G39" i="2"/>
  <c r="G38" i="2"/>
  <c r="G37" i="2"/>
  <c r="G36" i="2"/>
  <c r="G35" i="2"/>
  <c r="G34" i="2"/>
  <c r="G33" i="2"/>
  <c r="G31" i="2"/>
  <c r="G30" i="2"/>
  <c r="G29" i="2"/>
  <c r="G26" i="2"/>
  <c r="G25" i="2"/>
  <c r="G23" i="2"/>
  <c r="G22" i="2"/>
  <c r="G20" i="2"/>
  <c r="G19" i="2"/>
  <c r="G18" i="2"/>
  <c r="G17" i="2"/>
  <c r="G14" i="2"/>
  <c r="G13" i="2"/>
  <c r="G12" i="2"/>
  <c r="G11" i="2"/>
  <c r="G10" i="2"/>
  <c r="G9" i="2"/>
  <c r="G8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G6" i="2"/>
  <c r="G44" i="1"/>
  <c r="G43" i="1"/>
  <c r="G42" i="1"/>
  <c r="G41" i="1"/>
  <c r="G40" i="1"/>
  <c r="G39" i="1"/>
  <c r="G37" i="1"/>
  <c r="G36" i="1"/>
  <c r="G35" i="1"/>
  <c r="G34" i="1"/>
  <c r="G33" i="1"/>
  <c r="G31" i="1"/>
  <c r="G30" i="1"/>
  <c r="G28" i="1"/>
  <c r="G26" i="1"/>
  <c r="G24" i="1"/>
  <c r="G23" i="1"/>
  <c r="G22" i="1"/>
  <c r="G21" i="1"/>
  <c r="G20" i="1"/>
  <c r="G19" i="1"/>
  <c r="G18" i="1"/>
  <c r="G17" i="1"/>
  <c r="G16" i="1"/>
  <c r="G15" i="1"/>
  <c r="G14" i="1"/>
  <c r="G11" i="1"/>
  <c r="G10" i="1"/>
  <c r="G8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6" i="1"/>
  <c r="A9" i="7" l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</calcChain>
</file>

<file path=xl/sharedStrings.xml><?xml version="1.0" encoding="utf-8"?>
<sst xmlns="http://schemas.openxmlformats.org/spreadsheetml/2006/main" count="1252" uniqueCount="324">
  <si>
    <t>DAFTAR NAMA PESERTA DIDIK TAHUN PELAJARAN 2021/2022</t>
  </si>
  <si>
    <t>NO</t>
  </si>
  <si>
    <t>NIS</t>
  </si>
  <si>
    <t>NAMA</t>
  </si>
  <si>
    <t>JK</t>
  </si>
  <si>
    <t>Rata-Rata</t>
  </si>
  <si>
    <t>Nilai Rata2</t>
  </si>
  <si>
    <t>Kls Lama</t>
  </si>
  <si>
    <t>Kls Baru 8</t>
  </si>
  <si>
    <t>Peng</t>
  </si>
  <si>
    <t>Ket</t>
  </si>
  <si>
    <t>Adinda Kholifatu Hayya</t>
  </si>
  <si>
    <t>P</t>
  </si>
  <si>
    <t>7F</t>
  </si>
  <si>
    <t>A</t>
  </si>
  <si>
    <t>Ahmad Fadli Yusuf</t>
  </si>
  <si>
    <t>L</t>
  </si>
  <si>
    <t>7A</t>
  </si>
  <si>
    <t>Ahmad Rayhan</t>
  </si>
  <si>
    <t>Ahmad Suhaimi</t>
  </si>
  <si>
    <t>Aisyah Arsita</t>
  </si>
  <si>
    <t>7E</t>
  </si>
  <si>
    <t>Akrom Rasyidi Rasya</t>
  </si>
  <si>
    <t>Alexander Nagata Wahyudiyono Putro</t>
  </si>
  <si>
    <t>7B</t>
  </si>
  <si>
    <t>Ananda Lutfi Fadlillah</t>
  </si>
  <si>
    <t>Harun Rasyid Ridha</t>
  </si>
  <si>
    <t>Anavelinatasya</t>
  </si>
  <si>
    <t>7D</t>
  </si>
  <si>
    <t>Andika Alamsyah</t>
  </si>
  <si>
    <t xml:space="preserve">Syahrul Amri </t>
  </si>
  <si>
    <t>Anisah Dliya Tsamarah</t>
  </si>
  <si>
    <t>Anisa Ayla Azzura</t>
  </si>
  <si>
    <t>Dafa Enggal Nabawan</t>
  </si>
  <si>
    <t>Aqilla Fares</t>
  </si>
  <si>
    <t>Anto Prijaya</t>
  </si>
  <si>
    <t>Muhammad Haekal Jamaludin</t>
  </si>
  <si>
    <t>Arini Ariyani</t>
  </si>
  <si>
    <t>Muhammad Khadafi</t>
  </si>
  <si>
    <t>Erian Ahmad Feriansyah</t>
  </si>
  <si>
    <t>Aulia Defriyanti</t>
  </si>
  <si>
    <t>Muhammad Rizky</t>
  </si>
  <si>
    <t>Fadli Hadzami</t>
  </si>
  <si>
    <t>7C</t>
  </si>
  <si>
    <t>Bening Suryaning Wijang</t>
  </si>
  <si>
    <t>Ramzul Yaseer</t>
  </si>
  <si>
    <t>Indah Sri Liani Sekar Harum</t>
  </si>
  <si>
    <t>Chindy Claristin Tumanggor</t>
  </si>
  <si>
    <t>Zasqya Putri Haryadi</t>
  </si>
  <si>
    <t>Intan Pebrianti</t>
  </si>
  <si>
    <t>Davina Estrella Setiadi Putri</t>
  </si>
  <si>
    <t>Aditya Putra Mustomi</t>
  </si>
  <si>
    <t>Leanna Puteri Handoko</t>
  </si>
  <si>
    <t>Devon Rafianzha</t>
  </si>
  <si>
    <t>Aisya Keysha Lumi</t>
  </si>
  <si>
    <t>Lidya Salsa Eman</t>
  </si>
  <si>
    <t>Elin Halimah</t>
  </si>
  <si>
    <t>Amran Anung Jilani</t>
  </si>
  <si>
    <t>Lubna Maharani</t>
  </si>
  <si>
    <t>Faiq Padhul Aziz</t>
  </si>
  <si>
    <t>Muhammad Noor Saleh</t>
  </si>
  <si>
    <t>Muhamad Fadilah</t>
  </si>
  <si>
    <t>7G</t>
  </si>
  <si>
    <t>Firyal Naurah Shidqiyah Umamah</t>
  </si>
  <si>
    <t>Muhamad Riansyah</t>
  </si>
  <si>
    <t>Nayza Permata Aurellia</t>
  </si>
  <si>
    <t>Muhammad Fahri Ramadhan</t>
  </si>
  <si>
    <t>Ilham Rajab</t>
  </si>
  <si>
    <t>Zidan Sandra</t>
  </si>
  <si>
    <t>Muhammad Ghifari Az-Zahri</t>
  </si>
  <si>
    <t>Ken Naura Anjani</t>
  </si>
  <si>
    <t>Angga Saputra</t>
  </si>
  <si>
    <t>Muhammad Rackel Halik</t>
  </si>
  <si>
    <t>Mirdah Aulia Navira</t>
  </si>
  <si>
    <t>Daud Permana</t>
  </si>
  <si>
    <t>Muhammad Rivlan Madjid</t>
  </si>
  <si>
    <t>Muhamad Ferrel Putra Purnama</t>
  </si>
  <si>
    <t>Farus Putra Rimba</t>
  </si>
  <si>
    <t>Nur Azizah</t>
  </si>
  <si>
    <t>Muhammad Affin Maulana</t>
  </si>
  <si>
    <t>Radityo Daffa Yudhistira</t>
  </si>
  <si>
    <t>Muhamad Rifai</t>
  </si>
  <si>
    <t>Muhammad Hafiz Alfarizi</t>
  </si>
  <si>
    <t>Raisya Rodiatul Zannah</t>
  </si>
  <si>
    <t>Muhammad Dhafa</t>
  </si>
  <si>
    <t>Muhammad Rian Nurhidayat</t>
  </si>
  <si>
    <t>Revo Saylendra</t>
  </si>
  <si>
    <t>Muhammad Fakhri Wirawan</t>
  </si>
  <si>
    <t>Nasya Aulia</t>
  </si>
  <si>
    <t>Siti Alysa Ihsan</t>
  </si>
  <si>
    <t>Nadia Azzuwah</t>
  </si>
  <si>
    <t>Tri Maulidy Fathonah</t>
  </si>
  <si>
    <t>Syafina Soraya Iswayah</t>
  </si>
  <si>
    <t>Naysella Nazwa Anggraini</t>
  </si>
  <si>
    <t>Yusfikah</t>
  </si>
  <si>
    <t>Syela Enggarlita</t>
  </si>
  <si>
    <t>Nazwa Chairunissa</t>
  </si>
  <si>
    <t>Abdullah</t>
  </si>
  <si>
    <t>Yoga Ari Pratama</t>
  </si>
  <si>
    <t>Bunga Apriliani Putri</t>
  </si>
  <si>
    <t>Zalfa Alya Febriyanti</t>
  </si>
  <si>
    <t>Rahsya Esfandiar</t>
  </si>
  <si>
    <t>Justin Vintan Arga Pratama</t>
  </si>
  <si>
    <t>Raisya Shafira</t>
  </si>
  <si>
    <t>Mohamad Baim Rivaldi</t>
  </si>
  <si>
    <t>Adinda Putri Puspa Wardani</t>
  </si>
  <si>
    <t>B</t>
  </si>
  <si>
    <t>Reza Fahlevy</t>
  </si>
  <si>
    <t>Muhamad Rafi Agustiansyah</t>
  </si>
  <si>
    <t>Alexandra Azkania</t>
  </si>
  <si>
    <t>Rofi Atha Saputra</t>
  </si>
  <si>
    <t>Muhammad Hendrik Saputra</t>
  </si>
  <si>
    <t>Alkahfi Trianra</t>
  </si>
  <si>
    <t>Salwa Nur Fauziah Rahmawati</t>
  </si>
  <si>
    <t>Mulkanz Hanif</t>
  </si>
  <si>
    <t>Ananda Juliah</t>
  </si>
  <si>
    <t>Siti Zahra</t>
  </si>
  <si>
    <t>Nabilla Sari</t>
  </si>
  <si>
    <t>Annisa Arsita</t>
  </si>
  <si>
    <t>Rendi Firmansyah</t>
  </si>
  <si>
    <t>Aviva Izzatu Ameera</t>
  </si>
  <si>
    <t>Vanesia Nauli Purba</t>
  </si>
  <si>
    <t>Reva Dwi Anggraini</t>
  </si>
  <si>
    <t>Baiq Haura Dzalfa</t>
  </si>
  <si>
    <t>Vidya Syahila</t>
  </si>
  <si>
    <t>Sentiya Yuwita</t>
  </si>
  <si>
    <t>Bimo Assalam Wibowo</t>
  </si>
  <si>
    <t>Syera Zaahirah</t>
  </si>
  <si>
    <t>Chamelia Syaharani</t>
  </si>
  <si>
    <t>Adinda Rizki Azzahra</t>
  </si>
  <si>
    <t>Amirah Alifya Hadi</t>
  </si>
  <si>
    <t>Faeyza Gaizka Alvaro</t>
  </si>
  <si>
    <t>Ahmad Fardan Muthowwif</t>
  </si>
  <si>
    <t>Cindy Salbilla</t>
  </si>
  <si>
    <t>Fahri Pratama</t>
  </si>
  <si>
    <t>Muhamad Fajar Firdaus</t>
  </si>
  <si>
    <t>Farqalith Faiz Ashiila</t>
  </si>
  <si>
    <t>Muhamad Rizky Candra</t>
  </si>
  <si>
    <t>Febriant Wongso</t>
  </si>
  <si>
    <t>Muhammad Randy Alamsyah</t>
  </si>
  <si>
    <t>Hisyam Mushthafa Nurmuzakir</t>
  </si>
  <si>
    <t>Amalia Rizki Wahyuni</t>
  </si>
  <si>
    <t>Subarkah Widyiyanto</t>
  </si>
  <si>
    <t>M.Wildan Faeruzil Hasan</t>
  </si>
  <si>
    <t>Deandra Jasmine</t>
  </si>
  <si>
    <t>Mochamad Abi</t>
  </si>
  <si>
    <t>Anindya Calista</t>
  </si>
  <si>
    <t>Ivan Hidayati</t>
  </si>
  <si>
    <t>Atha Namirah Setiawan</t>
  </si>
  <si>
    <t>Bintang Chairul Adnan</t>
  </si>
  <si>
    <t>Muhammad Rifqi Anwar</t>
  </si>
  <si>
    <t>Clariesta Al Zahra</t>
  </si>
  <si>
    <t>Mujakas Tafiore</t>
  </si>
  <si>
    <t>Nailah Auliawati</t>
  </si>
  <si>
    <t>Naura Syafira</t>
  </si>
  <si>
    <t>Fais Rizki Rahmat Pratama</t>
  </si>
  <si>
    <t>Ni Komang Puspa Saraswati</t>
  </si>
  <si>
    <t>Farel Ilhamsyah</t>
  </si>
  <si>
    <t>Nuramelia</t>
  </si>
  <si>
    <t>Nuru Shifa</t>
  </si>
  <si>
    <t>Hassya Balqis Awani</t>
  </si>
  <si>
    <t>Muhammad Dafah</t>
  </si>
  <si>
    <t>Reffy Putra Pratama</t>
  </si>
  <si>
    <t>Dhimas Samudra</t>
  </si>
  <si>
    <t>Rizky Fauzian</t>
  </si>
  <si>
    <t>Lista Iswain</t>
  </si>
  <si>
    <t>Amir</t>
  </si>
  <si>
    <t>Rofiqoh Firly Febrianti</t>
  </si>
  <si>
    <t>Muhammad Raffy Pratama</t>
  </si>
  <si>
    <t>Syahira Layali Inka Meisa</t>
  </si>
  <si>
    <t>Muhammad Agung</t>
  </si>
  <si>
    <t>Muhamad Fatih Hidayat</t>
  </si>
  <si>
    <t>Zahra Tun Nisya</t>
  </si>
  <si>
    <t>Ananda Tamiyes</t>
  </si>
  <si>
    <t>Muhammad Dewa Anugrah Herviano</t>
  </si>
  <si>
    <t>C</t>
  </si>
  <si>
    <t>Afra Hanifah</t>
  </si>
  <si>
    <t>Ahmad Fahrezi</t>
  </si>
  <si>
    <t>Muhammad Noufal Finowinata</t>
  </si>
  <si>
    <t>Alfinera Tradina Marvel</t>
  </si>
  <si>
    <t xml:space="preserve">Alfirah </t>
  </si>
  <si>
    <t>Nia Rahmania</t>
  </si>
  <si>
    <t>Amanda Herdianti</t>
  </si>
  <si>
    <t>Nur Alfi Liwaul Ngizi</t>
  </si>
  <si>
    <t>Aqila Khalafi Azalia</t>
  </si>
  <si>
    <t>Aufa Faalih Dzakwan</t>
  </si>
  <si>
    <t>Azzam Maulana</t>
  </si>
  <si>
    <t>Rayhan Adis Shaquille</t>
  </si>
  <si>
    <t>Farrel Agnes Hillary</t>
  </si>
  <si>
    <t>Rizqy Maharani Callista</t>
  </si>
  <si>
    <t>Febrina Nur Amalia</t>
  </si>
  <si>
    <t>Sefia Anjani</t>
  </si>
  <si>
    <t>Selly Dwi Yanti</t>
  </si>
  <si>
    <t>Septi Kurnia Soleha</t>
  </si>
  <si>
    <t>Marsha Kezia Felisha</t>
  </si>
  <si>
    <t>Muhamad Raditya Maulana</t>
  </si>
  <si>
    <t>Muhammad Amir Hamzah</t>
  </si>
  <si>
    <t>Muhammad Reynaldi Romli</t>
  </si>
  <si>
    <t>Aldino Gunawan</t>
  </si>
  <si>
    <t>Mutia Fasya Idelia</t>
  </si>
  <si>
    <t>Azkia Anggraeni</t>
  </si>
  <si>
    <t>Raditya Tamma Maulana</t>
  </si>
  <si>
    <t>Raihan Nurhafis</t>
  </si>
  <si>
    <t>Doucoure Sorry Ibrahim</t>
  </si>
  <si>
    <t>Elsy Selviana</t>
  </si>
  <si>
    <t>Risma Zailanty</t>
  </si>
  <si>
    <t>Fitri Rahmawati</t>
  </si>
  <si>
    <t>Sabitah Nur Aliyah</t>
  </si>
  <si>
    <t>Satrio Agus Lana</t>
  </si>
  <si>
    <t>Sulistia Widyawati</t>
  </si>
  <si>
    <t>Irin</t>
  </si>
  <si>
    <t>Jingga Khayyirah Cisa Sitompul</t>
  </si>
  <si>
    <t>D</t>
  </si>
  <si>
    <t>Kezza Idhar Kaindra</t>
  </si>
  <si>
    <t>Ariz Wildan Abdillah</t>
  </si>
  <si>
    <t>Ayu Sabrina Indah Putri</t>
  </si>
  <si>
    <t>Muhamad Faisal</t>
  </si>
  <si>
    <t>Ceri Aquilla Rigianto</t>
  </si>
  <si>
    <t>Muhamad Hafiz</t>
  </si>
  <si>
    <t>Chairul Ikhwan</t>
  </si>
  <si>
    <t>Citra Maulidina</t>
  </si>
  <si>
    <t>Muhammad Raihan Sahit Sutopo</t>
  </si>
  <si>
    <t>Faizal Batawi</t>
  </si>
  <si>
    <t>Farrel Atha Mikaeli</t>
  </si>
  <si>
    <t>Keyatha Putri Dearsya</t>
  </si>
  <si>
    <t>Nadine Julita</t>
  </si>
  <si>
    <t>Muhamad Dimas Prasetiyo</t>
  </si>
  <si>
    <t>Nur Hikma Wati Futri</t>
  </si>
  <si>
    <t>Rheysa Cholifa Cahaya Safa</t>
  </si>
  <si>
    <t>Muhammad Rizki Firdaus</t>
  </si>
  <si>
    <t>Saskia</t>
  </si>
  <si>
    <t>Putri Mardiana</t>
  </si>
  <si>
    <t>Shella Amanda</t>
  </si>
  <si>
    <t>Rafli Ardiansah</t>
  </si>
  <si>
    <t>Sintia Hairuddin</t>
  </si>
  <si>
    <t>Rahmat Hidayat</t>
  </si>
  <si>
    <t>Siti Nurkholivah</t>
  </si>
  <si>
    <t>Reifan Wibiyantoro</t>
  </si>
  <si>
    <t>Revandi Ega Saputra</t>
  </si>
  <si>
    <t>Ahmad Muzakir</t>
  </si>
  <si>
    <t>Shaista Fathy Syamaira</t>
  </si>
  <si>
    <t>Andika Gilang Saputra</t>
  </si>
  <si>
    <t>E</t>
  </si>
  <si>
    <t>Ahmad Neno Vandika</t>
  </si>
  <si>
    <t>Alvica Vinandha</t>
  </si>
  <si>
    <t>Candy Bunga Julianty</t>
  </si>
  <si>
    <t>Fauline Alexandra Sagita</t>
  </si>
  <si>
    <t>Gilank Juliansyah</t>
  </si>
  <si>
    <t>Fathima Fahima Fitria</t>
  </si>
  <si>
    <t>Firman Alfatih Yunus</t>
  </si>
  <si>
    <t>Masyfiya Nushuroh</t>
  </si>
  <si>
    <t>Muhammad Bintang Azhari</t>
  </si>
  <si>
    <t>Muhammad Rasyah Rasendriya</t>
  </si>
  <si>
    <t>Muhammad Firza Rasya Lazuardi</t>
  </si>
  <si>
    <t>Muhammad Ikhsan</t>
  </si>
  <si>
    <t>Muhammad Nur Zaki Akmal</t>
  </si>
  <si>
    <t>Muhammad Raafi</t>
  </si>
  <si>
    <t>Muhammad Rajendra Haryoputro</t>
  </si>
  <si>
    <t>Shaha Anjanie</t>
  </si>
  <si>
    <t>Riris Febriyanti</t>
  </si>
  <si>
    <t>Tiara Mahardinata</t>
  </si>
  <si>
    <t>Shesha Putri Alinski</t>
  </si>
  <si>
    <t>Vidal Putra Rahman Lubis</t>
  </si>
  <si>
    <t>Adam Gerraldy</t>
  </si>
  <si>
    <t>Wila Qurotu A'Ini</t>
  </si>
  <si>
    <t>F</t>
  </si>
  <si>
    <t>Amelia Syifa Zahra</t>
  </si>
  <si>
    <t>Anindya Maharani Bakhtiyar</t>
  </si>
  <si>
    <t>Annisa Aqila Suryautami</t>
  </si>
  <si>
    <t>Azka Azzalea Devan</t>
  </si>
  <si>
    <t>Ardimas Setiawan</t>
  </si>
  <si>
    <t>Dinda Claudya Putri Suryono</t>
  </si>
  <si>
    <t>Deva Azilla Artalina</t>
  </si>
  <si>
    <t>Dwi Raharja Saputra</t>
  </si>
  <si>
    <t>Haikel Ramadhan Alkautsar</t>
  </si>
  <si>
    <t>Fachri Rasya Akbar</t>
  </si>
  <si>
    <t>Fajar Khaliq</t>
  </si>
  <si>
    <t>Kesya Aulia Vasyach</t>
  </si>
  <si>
    <t>Khalisa Fairuz</t>
  </si>
  <si>
    <t>Muhammad Fabian Navarro</t>
  </si>
  <si>
    <t>Muhammad Fakhri Al-Bani</t>
  </si>
  <si>
    <t>Nazla Faizah Ardisa</t>
  </si>
  <si>
    <t>Rafli Apriansyah</t>
  </si>
  <si>
    <t>Puji Sukri Ilham</t>
  </si>
  <si>
    <t>Rahmad Budiyanto</t>
  </si>
  <si>
    <t>G</t>
  </si>
  <si>
    <t>Adisti Amanda Putri</t>
  </si>
  <si>
    <t>Ahmad Assegaf</t>
  </si>
  <si>
    <t>Elang Prabuana Siregar</t>
  </si>
  <si>
    <t>Fadli Afandi</t>
  </si>
  <si>
    <t>Hilman Imansyah</t>
  </si>
  <si>
    <t>Keysya Azahra</t>
  </si>
  <si>
    <t>Kholifahtulalma</t>
  </si>
  <si>
    <t>Muhamad Daffa Al Farezy</t>
  </si>
  <si>
    <t>Nurul Habibah</t>
  </si>
  <si>
    <t>Putri Andini</t>
  </si>
  <si>
    <t>Reva Devindah Syafitri</t>
  </si>
  <si>
    <t>KELAS : 8-A</t>
  </si>
  <si>
    <t>Laki-laki</t>
  </si>
  <si>
    <t>Perempuan</t>
  </si>
  <si>
    <t>Siswa</t>
  </si>
  <si>
    <t>:</t>
  </si>
  <si>
    <t xml:space="preserve">Jumlah </t>
  </si>
  <si>
    <t>KELAS : 8-G</t>
  </si>
  <si>
    <t>KELAS : 8-B</t>
  </si>
  <si>
    <t>KELAS : 8-C</t>
  </si>
  <si>
    <t>KELAS : 8-F</t>
  </si>
  <si>
    <t>KELAS : 8-E</t>
  </si>
  <si>
    <t>KELAS : 8-D</t>
  </si>
  <si>
    <t>Wali Kelas,</t>
  </si>
  <si>
    <t>Khairunnisa Dwianti, S.Ag.</t>
  </si>
  <si>
    <t>NIKKI. 1020921</t>
  </si>
  <si>
    <t>Puri Fitriani, S.Sos.</t>
  </si>
  <si>
    <t>NIKKI. 1024904</t>
  </si>
  <si>
    <t>Yetnawati, S.Pd.</t>
  </si>
  <si>
    <t>NIP. 196802122008012016</t>
  </si>
  <si>
    <t>Hj. Ida Zubaidah, M.Pd.</t>
  </si>
  <si>
    <t>NIP. 196901282012072001</t>
  </si>
  <si>
    <t>Shofia Rihlah, S.Pd.</t>
  </si>
  <si>
    <t>NIKKI. 1001841</t>
  </si>
  <si>
    <t>Ahmad Nurdin, S.Pd.I.</t>
  </si>
  <si>
    <t>NIKKI. 1001839</t>
  </si>
  <si>
    <t>Ezrawati Simorangkir, S.Pd.</t>
  </si>
  <si>
    <t>NIKKI. 1002157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</si>
</sst>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5" fillId="0" borderId="0"/>
    <xf numFmtId="164" fontId="5" fillId="0" borderId="0" applyFont="0" applyFill="0" applyBorder="0" applyAlignment="0" applyProtection="0"/>
    <xf numFmtId="0" fontId="6" fillId="0" borderId="0" applyFill="0" applyProtection="0"/>
    <xf numFmtId="0" fontId="7" fillId="0" borderId="0">
      <alignment vertical="top"/>
    </xf>
  </cellStyleXfs>
  <cellXfs count="51">
    <xf numFmtId="0" fontId="0" fillId="0" borderId="0" xfId="0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vertical="center"/>
    </xf>
    <xf numFmtId="2" fontId="1" fillId="0" borderId="1" xfId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vertical="center"/>
    </xf>
    <xf numFmtId="2" fontId="1" fillId="0" borderId="4" xfId="1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</cellXfs>
  <cellStyles count="7">
    <cellStyle name="Comma [0] 2" xfId="4"/>
    <cellStyle name="Normal" xfId="0" builtinId="0"/>
    <cellStyle name="Normal 2" xfId="1"/>
    <cellStyle name="Normal 2 2" xfId="2"/>
    <cellStyle name="Normal 3" xfId="3"/>
    <cellStyle name="Normal 4" xfId="5"/>
    <cellStyle name="Normal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zoomScale="115" zoomScaleNormal="115" workbookViewId="0">
      <selection sqref="A1:I1"/>
    </sheetView>
  </sheetViews>
  <sheetFormatPr defaultRowHeight="14.5" x14ac:dyDescent="0.35"/>
  <cols>
    <col min="1" max="1" width="4.453125" style="5" customWidth="1"/>
    <col min="2" max="2" width="6.6328125" style="5" customWidth="1"/>
    <col min="3" max="3" width="36.81640625" style="5" customWidth="1"/>
    <col min="4" max="4" width="3.6328125" style="5" customWidth="1"/>
    <col min="5" max="6" width="6.6328125" style="8" customWidth="1"/>
    <col min="7" max="7" width="9.6328125" style="5" bestFit="1" customWidth="1"/>
    <col min="8" max="8" width="6.6328125" style="5" customWidth="1"/>
    <col min="9" max="9" width="6.6328125" style="9" customWidth="1"/>
    <col min="10" max="16384" width="8.7265625" style="1"/>
  </cols>
  <sheetData>
    <row r="1" spans="1:9" ht="18.5" x14ac:dyDescent="0.3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x14ac:dyDescent="0.35">
      <c r="A2" s="6"/>
      <c r="B2" s="6"/>
      <c r="C2" s="6"/>
      <c r="D2" s="6"/>
      <c r="E2" s="7"/>
    </row>
    <row r="3" spans="1:9" ht="15.5" x14ac:dyDescent="0.35">
      <c r="A3" s="10" t="s">
        <v>297</v>
      </c>
      <c r="B3" s="6"/>
      <c r="C3" s="6"/>
      <c r="D3" s="6"/>
      <c r="E3" s="7"/>
    </row>
    <row r="4" spans="1:9" ht="14.5" customHeight="1" x14ac:dyDescent="0.35">
      <c r="A4" s="43" t="s">
        <v>1</v>
      </c>
      <c r="B4" s="43" t="s">
        <v>2</v>
      </c>
      <c r="C4" s="43" t="s">
        <v>3</v>
      </c>
      <c r="D4" s="44" t="s">
        <v>4</v>
      </c>
      <c r="E4" s="48" t="s">
        <v>5</v>
      </c>
      <c r="F4" s="49"/>
      <c r="G4" s="43" t="s">
        <v>6</v>
      </c>
      <c r="H4" s="47" t="s">
        <v>7</v>
      </c>
      <c r="I4" s="47" t="s">
        <v>8</v>
      </c>
    </row>
    <row r="5" spans="1:9" ht="14.5" customHeight="1" x14ac:dyDescent="0.35">
      <c r="A5" s="43"/>
      <c r="B5" s="43"/>
      <c r="C5" s="43"/>
      <c r="D5" s="45"/>
      <c r="E5" s="11" t="s">
        <v>9</v>
      </c>
      <c r="F5" s="11" t="s">
        <v>10</v>
      </c>
      <c r="G5" s="43"/>
      <c r="H5" s="47"/>
      <c r="I5" s="47"/>
    </row>
    <row r="6" spans="1:9" x14ac:dyDescent="0.35">
      <c r="A6" s="12">
        <v>1</v>
      </c>
      <c r="B6" s="13">
        <v>9425</v>
      </c>
      <c r="C6" s="14" t="s">
        <v>129</v>
      </c>
      <c r="D6" s="13" t="s">
        <v>12</v>
      </c>
      <c r="E6" s="15">
        <v>88.7</v>
      </c>
      <c r="F6" s="15">
        <v>85.4</v>
      </c>
      <c r="G6" s="16">
        <f>AVERAGE(E6:F6)</f>
        <v>87.050000000000011</v>
      </c>
      <c r="H6" s="12" t="s">
        <v>24</v>
      </c>
      <c r="I6" s="17" t="s">
        <v>14</v>
      </c>
    </row>
    <row r="7" spans="1:9" x14ac:dyDescent="0.35">
      <c r="A7" s="12">
        <f t="shared" ref="A7:A45" si="0">A6+1</f>
        <v>2</v>
      </c>
      <c r="B7" s="13">
        <v>9428</v>
      </c>
      <c r="C7" s="14" t="s">
        <v>176</v>
      </c>
      <c r="D7" s="13" t="s">
        <v>12</v>
      </c>
      <c r="E7" s="15">
        <v>81.900000000000006</v>
      </c>
      <c r="F7" s="15">
        <v>83.3</v>
      </c>
      <c r="G7" s="16">
        <f>AVERAGE(E7:F7)</f>
        <v>82.6</v>
      </c>
      <c r="H7" s="12" t="s">
        <v>13</v>
      </c>
      <c r="I7" s="17" t="s">
        <v>14</v>
      </c>
    </row>
    <row r="8" spans="1:9" x14ac:dyDescent="0.35">
      <c r="A8" s="12">
        <f t="shared" si="0"/>
        <v>3</v>
      </c>
      <c r="B8" s="13">
        <v>9430</v>
      </c>
      <c r="C8" s="14" t="s">
        <v>177</v>
      </c>
      <c r="D8" s="13" t="s">
        <v>16</v>
      </c>
      <c r="E8" s="15">
        <v>81.599999999999994</v>
      </c>
      <c r="F8" s="15">
        <v>80.099999999999994</v>
      </c>
      <c r="G8" s="16">
        <f>AVERAGE(E8:F8)</f>
        <v>80.849999999999994</v>
      </c>
      <c r="H8" s="12" t="s">
        <v>43</v>
      </c>
      <c r="I8" s="17" t="s">
        <v>14</v>
      </c>
    </row>
    <row r="9" spans="1:9" x14ac:dyDescent="0.35">
      <c r="A9" s="12">
        <f t="shared" si="0"/>
        <v>4</v>
      </c>
      <c r="B9" s="13">
        <v>9442</v>
      </c>
      <c r="C9" s="14" t="s">
        <v>179</v>
      </c>
      <c r="D9" s="13" t="s">
        <v>12</v>
      </c>
      <c r="E9" s="15">
        <v>88.6</v>
      </c>
      <c r="F9" s="15">
        <v>89.6</v>
      </c>
      <c r="G9" s="16">
        <f>AVERAGE(E9:F9)</f>
        <v>89.1</v>
      </c>
      <c r="H9" s="12" t="s">
        <v>62</v>
      </c>
      <c r="I9" s="17" t="s">
        <v>14</v>
      </c>
    </row>
    <row r="10" spans="1:9" x14ac:dyDescent="0.35">
      <c r="A10" s="12">
        <f t="shared" si="0"/>
        <v>5</v>
      </c>
      <c r="B10" s="13">
        <v>9447</v>
      </c>
      <c r="C10" s="14" t="s">
        <v>182</v>
      </c>
      <c r="D10" s="13" t="s">
        <v>12</v>
      </c>
      <c r="E10" s="15">
        <v>82.2</v>
      </c>
      <c r="F10" s="15">
        <v>83.9</v>
      </c>
      <c r="G10" s="16">
        <f>AVERAGE(E10:F10)</f>
        <v>83.050000000000011</v>
      </c>
      <c r="H10" s="12" t="s">
        <v>28</v>
      </c>
      <c r="I10" s="17" t="s">
        <v>14</v>
      </c>
    </row>
    <row r="11" spans="1:9" x14ac:dyDescent="0.35">
      <c r="A11" s="12">
        <f t="shared" si="0"/>
        <v>6</v>
      </c>
      <c r="B11" s="12">
        <v>9461</v>
      </c>
      <c r="C11" s="19" t="s">
        <v>32</v>
      </c>
      <c r="D11" s="12" t="s">
        <v>12</v>
      </c>
      <c r="E11" s="16">
        <v>86.9</v>
      </c>
      <c r="F11" s="16">
        <v>88.2</v>
      </c>
      <c r="G11" s="16">
        <f>AVERAGE(E11:F11)</f>
        <v>87.550000000000011</v>
      </c>
      <c r="H11" s="12" t="s">
        <v>17</v>
      </c>
      <c r="I11" s="17" t="s">
        <v>14</v>
      </c>
    </row>
    <row r="12" spans="1:9" x14ac:dyDescent="0.35">
      <c r="A12" s="12">
        <f t="shared" si="0"/>
        <v>7</v>
      </c>
      <c r="B12" s="13">
        <v>9466</v>
      </c>
      <c r="C12" s="14" t="s">
        <v>184</v>
      </c>
      <c r="D12" s="13" t="s">
        <v>12</v>
      </c>
      <c r="E12" s="15">
        <v>92.6</v>
      </c>
      <c r="F12" s="15">
        <v>91</v>
      </c>
      <c r="G12" s="16">
        <f>AVERAGE(E12:F12)</f>
        <v>91.8</v>
      </c>
      <c r="H12" s="12" t="s">
        <v>28</v>
      </c>
      <c r="I12" s="17" t="s">
        <v>14</v>
      </c>
    </row>
    <row r="13" spans="1:9" x14ac:dyDescent="0.35">
      <c r="A13" s="12">
        <f t="shared" si="0"/>
        <v>8</v>
      </c>
      <c r="B13" s="13">
        <v>9472</v>
      </c>
      <c r="C13" s="14" t="s">
        <v>185</v>
      </c>
      <c r="D13" s="13" t="s">
        <v>16</v>
      </c>
      <c r="E13" s="15">
        <v>87.4</v>
      </c>
      <c r="F13" s="15">
        <v>89.2</v>
      </c>
      <c r="G13" s="16">
        <f>AVERAGE(E13:F13)</f>
        <v>88.300000000000011</v>
      </c>
      <c r="H13" s="12" t="s">
        <v>13</v>
      </c>
      <c r="I13" s="17" t="s">
        <v>14</v>
      </c>
    </row>
    <row r="14" spans="1:9" x14ac:dyDescent="0.35">
      <c r="A14" s="12">
        <f t="shared" si="0"/>
        <v>9</v>
      </c>
      <c r="B14" s="13">
        <v>9478</v>
      </c>
      <c r="C14" s="14" t="s">
        <v>186</v>
      </c>
      <c r="D14" s="13" t="s">
        <v>16</v>
      </c>
      <c r="E14" s="15">
        <v>88</v>
      </c>
      <c r="F14" s="15">
        <v>89.7</v>
      </c>
      <c r="G14" s="16">
        <f>AVERAGE(E14:F14)</f>
        <v>88.85</v>
      </c>
      <c r="H14" s="12" t="s">
        <v>13</v>
      </c>
      <c r="I14" s="17" t="s">
        <v>14</v>
      </c>
    </row>
    <row r="15" spans="1:9" x14ac:dyDescent="0.35">
      <c r="A15" s="12">
        <f t="shared" si="0"/>
        <v>10</v>
      </c>
      <c r="B15" s="13">
        <v>9482</v>
      </c>
      <c r="C15" s="14" t="s">
        <v>149</v>
      </c>
      <c r="D15" s="13" t="s">
        <v>16</v>
      </c>
      <c r="E15" s="15">
        <v>82.1</v>
      </c>
      <c r="F15" s="15">
        <v>82.6</v>
      </c>
      <c r="G15" s="16">
        <f>AVERAGE(E15:F15)</f>
        <v>82.35</v>
      </c>
      <c r="H15" s="12" t="s">
        <v>24</v>
      </c>
      <c r="I15" s="17" t="s">
        <v>14</v>
      </c>
    </row>
    <row r="16" spans="1:9" x14ac:dyDescent="0.35">
      <c r="A16" s="12">
        <f t="shared" si="0"/>
        <v>11</v>
      </c>
      <c r="B16" s="13">
        <v>9490</v>
      </c>
      <c r="C16" s="14" t="s">
        <v>133</v>
      </c>
      <c r="D16" s="13" t="s">
        <v>12</v>
      </c>
      <c r="E16" s="15">
        <v>79.400000000000006</v>
      </c>
      <c r="F16" s="15">
        <v>79.599999999999994</v>
      </c>
      <c r="G16" s="16">
        <f>AVERAGE(E16:F16)</f>
        <v>79.5</v>
      </c>
      <c r="H16" s="12" t="s">
        <v>13</v>
      </c>
      <c r="I16" s="17" t="s">
        <v>14</v>
      </c>
    </row>
    <row r="17" spans="1:9" x14ac:dyDescent="0.35">
      <c r="A17" s="12">
        <f t="shared" si="0"/>
        <v>12</v>
      </c>
      <c r="B17" s="13">
        <v>9496</v>
      </c>
      <c r="C17" s="14" t="s">
        <v>144</v>
      </c>
      <c r="D17" s="13" t="s">
        <v>12</v>
      </c>
      <c r="E17" s="15">
        <v>75.2</v>
      </c>
      <c r="F17" s="15">
        <v>77.400000000000006</v>
      </c>
      <c r="G17" s="16">
        <f>AVERAGE(E17:F17)</f>
        <v>76.300000000000011</v>
      </c>
      <c r="H17" s="12" t="s">
        <v>62</v>
      </c>
      <c r="I17" s="17" t="s">
        <v>14</v>
      </c>
    </row>
    <row r="18" spans="1:9" x14ac:dyDescent="0.35">
      <c r="A18" s="12">
        <f t="shared" si="0"/>
        <v>13</v>
      </c>
      <c r="B18" s="13">
        <v>9519</v>
      </c>
      <c r="C18" s="14" t="s">
        <v>188</v>
      </c>
      <c r="D18" s="13" t="s">
        <v>12</v>
      </c>
      <c r="E18" s="15">
        <v>89.6</v>
      </c>
      <c r="F18" s="15">
        <v>89.8</v>
      </c>
      <c r="G18" s="16">
        <f>AVERAGE(E18:F18)</f>
        <v>89.699999999999989</v>
      </c>
      <c r="H18" s="12" t="s">
        <v>28</v>
      </c>
      <c r="I18" s="17" t="s">
        <v>14</v>
      </c>
    </row>
    <row r="19" spans="1:9" x14ac:dyDescent="0.35">
      <c r="A19" s="12">
        <f t="shared" si="0"/>
        <v>14</v>
      </c>
      <c r="B19" s="13">
        <v>9526</v>
      </c>
      <c r="C19" s="14" t="s">
        <v>190</v>
      </c>
      <c r="D19" s="13" t="s">
        <v>12</v>
      </c>
      <c r="E19" s="15">
        <v>82.8</v>
      </c>
      <c r="F19" s="15">
        <v>85.4</v>
      </c>
      <c r="G19" s="16">
        <f>AVERAGE(E19:F19)</f>
        <v>84.1</v>
      </c>
      <c r="H19" s="12" t="s">
        <v>13</v>
      </c>
      <c r="I19" s="17" t="s">
        <v>14</v>
      </c>
    </row>
    <row r="20" spans="1:9" x14ac:dyDescent="0.35">
      <c r="A20" s="12">
        <f t="shared" si="0"/>
        <v>15</v>
      </c>
      <c r="B20" s="13">
        <v>9553</v>
      </c>
      <c r="C20" s="14" t="s">
        <v>165</v>
      </c>
      <c r="D20" s="13" t="s">
        <v>12</v>
      </c>
      <c r="E20" s="15">
        <v>79.8</v>
      </c>
      <c r="F20" s="15">
        <v>79.7</v>
      </c>
      <c r="G20" s="16">
        <f>AVERAGE(E20:F20)</f>
        <v>79.75</v>
      </c>
      <c r="H20" s="12" t="s">
        <v>24</v>
      </c>
      <c r="I20" s="17" t="s">
        <v>14</v>
      </c>
    </row>
    <row r="21" spans="1:9" x14ac:dyDescent="0.35">
      <c r="A21" s="12">
        <f t="shared" si="0"/>
        <v>16</v>
      </c>
      <c r="B21" s="13">
        <v>9556</v>
      </c>
      <c r="C21" s="14" t="s">
        <v>194</v>
      </c>
      <c r="D21" s="13" t="s">
        <v>12</v>
      </c>
      <c r="E21" s="15">
        <v>84.5</v>
      </c>
      <c r="F21" s="15">
        <v>85.9</v>
      </c>
      <c r="G21" s="16">
        <f>AVERAGE(E21:F21)</f>
        <v>85.2</v>
      </c>
      <c r="H21" s="12" t="s">
        <v>21</v>
      </c>
      <c r="I21" s="17" t="s">
        <v>14</v>
      </c>
    </row>
    <row r="22" spans="1:9" x14ac:dyDescent="0.35">
      <c r="A22" s="12">
        <f t="shared" si="0"/>
        <v>17</v>
      </c>
      <c r="B22" s="13">
        <v>9569</v>
      </c>
      <c r="C22" s="14" t="s">
        <v>195</v>
      </c>
      <c r="D22" s="13" t="s">
        <v>16</v>
      </c>
      <c r="E22" s="15">
        <v>83.2</v>
      </c>
      <c r="F22" s="15">
        <v>84.6</v>
      </c>
      <c r="G22" s="16">
        <f>AVERAGE(E22:F22)</f>
        <v>83.9</v>
      </c>
      <c r="H22" s="12" t="s">
        <v>21</v>
      </c>
      <c r="I22" s="17" t="s">
        <v>14</v>
      </c>
    </row>
    <row r="23" spans="1:9" x14ac:dyDescent="0.35">
      <c r="A23" s="12">
        <f t="shared" si="0"/>
        <v>18</v>
      </c>
      <c r="B23" s="12">
        <v>9572</v>
      </c>
      <c r="C23" s="19" t="s">
        <v>81</v>
      </c>
      <c r="D23" s="12" t="s">
        <v>16</v>
      </c>
      <c r="E23" s="16">
        <v>79.3</v>
      </c>
      <c r="F23" s="16">
        <v>80</v>
      </c>
      <c r="G23" s="16">
        <f>AVERAGE(E23:F23)</f>
        <v>79.650000000000006</v>
      </c>
      <c r="H23" s="12" t="s">
        <v>17</v>
      </c>
      <c r="I23" s="17" t="s">
        <v>14</v>
      </c>
    </row>
    <row r="24" spans="1:9" x14ac:dyDescent="0.35">
      <c r="A24" s="12">
        <f t="shared" si="0"/>
        <v>19</v>
      </c>
      <c r="B24" s="13">
        <v>9576</v>
      </c>
      <c r="C24" s="14" t="s">
        <v>196</v>
      </c>
      <c r="D24" s="13" t="s">
        <v>16</v>
      </c>
      <c r="E24" s="15">
        <v>88.2</v>
      </c>
      <c r="F24" s="15">
        <v>87.5</v>
      </c>
      <c r="G24" s="16">
        <f>AVERAGE(E24:F24)</f>
        <v>87.85</v>
      </c>
      <c r="H24" s="12" t="s">
        <v>13</v>
      </c>
      <c r="I24" s="17" t="s">
        <v>14</v>
      </c>
    </row>
    <row r="25" spans="1:9" x14ac:dyDescent="0.35">
      <c r="A25" s="12">
        <f t="shared" si="0"/>
        <v>20</v>
      </c>
      <c r="B25" s="13">
        <v>9590</v>
      </c>
      <c r="C25" s="14" t="s">
        <v>111</v>
      </c>
      <c r="D25" s="13" t="s">
        <v>16</v>
      </c>
      <c r="E25" s="15">
        <v>77.8</v>
      </c>
      <c r="F25" s="15">
        <v>79.5</v>
      </c>
      <c r="G25" s="16">
        <f>AVERAGE(E25:F25)</f>
        <v>78.650000000000006</v>
      </c>
      <c r="H25" s="12" t="s">
        <v>21</v>
      </c>
      <c r="I25" s="17" t="s">
        <v>14</v>
      </c>
    </row>
    <row r="26" spans="1:9" x14ac:dyDescent="0.35">
      <c r="A26" s="12">
        <f t="shared" si="0"/>
        <v>21</v>
      </c>
      <c r="B26" s="13">
        <v>9593</v>
      </c>
      <c r="C26" s="14" t="s">
        <v>60</v>
      </c>
      <c r="D26" s="13" t="s">
        <v>16</v>
      </c>
      <c r="E26" s="15">
        <v>73.8</v>
      </c>
      <c r="F26" s="15">
        <v>74.3</v>
      </c>
      <c r="G26" s="16">
        <f>AVERAGE(E26:F26)</f>
        <v>74.05</v>
      </c>
      <c r="H26" s="12" t="s">
        <v>43</v>
      </c>
      <c r="I26" s="17" t="s">
        <v>14</v>
      </c>
    </row>
    <row r="27" spans="1:9" x14ac:dyDescent="0.35">
      <c r="A27" s="12">
        <f t="shared" si="0"/>
        <v>22</v>
      </c>
      <c r="B27" s="13">
        <v>9594</v>
      </c>
      <c r="C27" s="14" t="s">
        <v>178</v>
      </c>
      <c r="D27" s="13" t="s">
        <v>16</v>
      </c>
      <c r="E27" s="15">
        <v>82.4</v>
      </c>
      <c r="F27" s="15">
        <v>83.3</v>
      </c>
      <c r="G27" s="16">
        <f>AVERAGE(E27:F27)</f>
        <v>82.85</v>
      </c>
      <c r="H27" s="12" t="s">
        <v>24</v>
      </c>
      <c r="I27" s="17" t="s">
        <v>14</v>
      </c>
    </row>
    <row r="28" spans="1:9" x14ac:dyDescent="0.35">
      <c r="A28" s="12">
        <f t="shared" si="0"/>
        <v>23</v>
      </c>
      <c r="B28" s="13">
        <v>9598</v>
      </c>
      <c r="C28" s="14" t="s">
        <v>168</v>
      </c>
      <c r="D28" s="13" t="s">
        <v>16</v>
      </c>
      <c r="E28" s="15">
        <v>82</v>
      </c>
      <c r="F28" s="15">
        <v>85.2</v>
      </c>
      <c r="G28" s="16">
        <f>AVERAGE(E28:F28)</f>
        <v>83.6</v>
      </c>
      <c r="H28" s="12" t="s">
        <v>21</v>
      </c>
      <c r="I28" s="17" t="s">
        <v>14</v>
      </c>
    </row>
    <row r="29" spans="1:9" x14ac:dyDescent="0.35">
      <c r="A29" s="12">
        <f t="shared" si="0"/>
        <v>24</v>
      </c>
      <c r="B29" s="13">
        <v>9601</v>
      </c>
      <c r="C29" s="14" t="s">
        <v>139</v>
      </c>
      <c r="D29" s="13" t="s">
        <v>16</v>
      </c>
      <c r="E29" s="15">
        <v>83.3</v>
      </c>
      <c r="F29" s="15">
        <v>80.400000000000006</v>
      </c>
      <c r="G29" s="16">
        <f>AVERAGE(E29:F29)</f>
        <v>81.849999999999994</v>
      </c>
      <c r="H29" s="12" t="s">
        <v>13</v>
      </c>
      <c r="I29" s="17" t="s">
        <v>14</v>
      </c>
    </row>
    <row r="30" spans="1:9" x14ac:dyDescent="0.35">
      <c r="A30" s="12">
        <f t="shared" si="0"/>
        <v>25</v>
      </c>
      <c r="B30" s="13">
        <v>9603</v>
      </c>
      <c r="C30" s="14" t="s">
        <v>197</v>
      </c>
      <c r="D30" s="13" t="s">
        <v>16</v>
      </c>
      <c r="E30" s="15">
        <v>87.6</v>
      </c>
      <c r="F30" s="15">
        <v>86</v>
      </c>
      <c r="G30" s="16">
        <f>AVERAGE(E30:F30)</f>
        <v>86.8</v>
      </c>
      <c r="H30" s="12" t="s">
        <v>28</v>
      </c>
      <c r="I30" s="17" t="s">
        <v>14</v>
      </c>
    </row>
    <row r="31" spans="1:9" x14ac:dyDescent="0.35">
      <c r="A31" s="12">
        <f t="shared" si="0"/>
        <v>26</v>
      </c>
      <c r="B31" s="13">
        <v>9612</v>
      </c>
      <c r="C31" s="14" t="s">
        <v>199</v>
      </c>
      <c r="D31" s="13" t="s">
        <v>12</v>
      </c>
      <c r="E31" s="15">
        <v>80.599999999999994</v>
      </c>
      <c r="F31" s="15">
        <v>84</v>
      </c>
      <c r="G31" s="16">
        <f>AVERAGE(E31:F31)</f>
        <v>82.3</v>
      </c>
      <c r="H31" s="12" t="s">
        <v>62</v>
      </c>
      <c r="I31" s="17" t="s">
        <v>14</v>
      </c>
    </row>
    <row r="32" spans="1:9" x14ac:dyDescent="0.35">
      <c r="A32" s="12">
        <f t="shared" si="0"/>
        <v>27</v>
      </c>
      <c r="B32" s="12">
        <v>9614</v>
      </c>
      <c r="C32" s="19" t="s">
        <v>90</v>
      </c>
      <c r="D32" s="12" t="s">
        <v>12</v>
      </c>
      <c r="E32" s="16">
        <v>83.5</v>
      </c>
      <c r="F32" s="16">
        <v>86.2</v>
      </c>
      <c r="G32" s="16">
        <f>AVERAGE(E32:F32)</f>
        <v>84.85</v>
      </c>
      <c r="H32" s="12" t="s">
        <v>17</v>
      </c>
      <c r="I32" s="17" t="s">
        <v>14</v>
      </c>
    </row>
    <row r="33" spans="1:9" x14ac:dyDescent="0.35">
      <c r="A33" s="12">
        <f t="shared" si="0"/>
        <v>28</v>
      </c>
      <c r="B33" s="13">
        <v>9637</v>
      </c>
      <c r="C33" s="14" t="s">
        <v>201</v>
      </c>
      <c r="D33" s="13" t="s">
        <v>16</v>
      </c>
      <c r="E33" s="15">
        <v>82.9</v>
      </c>
      <c r="F33" s="15">
        <v>86.2</v>
      </c>
      <c r="G33" s="16">
        <f>AVERAGE(E33:F33)</f>
        <v>84.550000000000011</v>
      </c>
      <c r="H33" s="12" t="s">
        <v>62</v>
      </c>
      <c r="I33" s="17" t="s">
        <v>14</v>
      </c>
    </row>
    <row r="34" spans="1:9" x14ac:dyDescent="0.35">
      <c r="A34" s="12">
        <f t="shared" si="0"/>
        <v>29</v>
      </c>
      <c r="B34" s="13">
        <v>9644</v>
      </c>
      <c r="C34" s="14" t="s">
        <v>202</v>
      </c>
      <c r="D34" s="13" t="s">
        <v>16</v>
      </c>
      <c r="E34" s="15">
        <v>76.8</v>
      </c>
      <c r="F34" s="15">
        <v>79.2</v>
      </c>
      <c r="G34" s="16">
        <f>AVERAGE(E34:F34)</f>
        <v>78</v>
      </c>
      <c r="H34" s="12" t="s">
        <v>43</v>
      </c>
      <c r="I34" s="17" t="s">
        <v>14</v>
      </c>
    </row>
    <row r="35" spans="1:9" x14ac:dyDescent="0.35">
      <c r="A35" s="12">
        <f t="shared" si="0"/>
        <v>30</v>
      </c>
      <c r="B35" s="13">
        <v>9647</v>
      </c>
      <c r="C35" s="14" t="s">
        <v>45</v>
      </c>
      <c r="D35" s="13" t="s">
        <v>16</v>
      </c>
      <c r="E35" s="15">
        <v>74.099999999999994</v>
      </c>
      <c r="F35" s="15">
        <v>73.599999999999994</v>
      </c>
      <c r="G35" s="16">
        <f>AVERAGE(E35:F35)</f>
        <v>73.849999999999994</v>
      </c>
      <c r="H35" s="12" t="s">
        <v>24</v>
      </c>
      <c r="I35" s="17" t="s">
        <v>14</v>
      </c>
    </row>
    <row r="36" spans="1:9" x14ac:dyDescent="0.35">
      <c r="A36" s="12">
        <f t="shared" si="0"/>
        <v>31</v>
      </c>
      <c r="B36" s="12">
        <v>9656</v>
      </c>
      <c r="C36" s="19" t="s">
        <v>107</v>
      </c>
      <c r="D36" s="12" t="s">
        <v>16</v>
      </c>
      <c r="E36" s="16">
        <v>82.4</v>
      </c>
      <c r="F36" s="16">
        <v>81.5</v>
      </c>
      <c r="G36" s="16">
        <f>AVERAGE(E36:F36)</f>
        <v>81.95</v>
      </c>
      <c r="H36" s="12" t="s">
        <v>17</v>
      </c>
      <c r="I36" s="17" t="s">
        <v>14</v>
      </c>
    </row>
    <row r="37" spans="1:9" x14ac:dyDescent="0.35">
      <c r="A37" s="12">
        <f t="shared" si="0"/>
        <v>32</v>
      </c>
      <c r="B37" s="27">
        <v>9660</v>
      </c>
      <c r="C37" s="28" t="s">
        <v>205</v>
      </c>
      <c r="D37" s="27" t="s">
        <v>12</v>
      </c>
      <c r="E37" s="29">
        <v>78.400000000000006</v>
      </c>
      <c r="F37" s="30">
        <v>78.3</v>
      </c>
      <c r="G37" s="16">
        <f>AVERAGE(E37:F37)</f>
        <v>78.349999999999994</v>
      </c>
      <c r="H37" s="12" t="s">
        <v>43</v>
      </c>
      <c r="I37" s="17" t="s">
        <v>14</v>
      </c>
    </row>
    <row r="38" spans="1:9" x14ac:dyDescent="0.35">
      <c r="A38" s="12">
        <f t="shared" si="0"/>
        <v>33</v>
      </c>
      <c r="B38" s="31">
        <v>9663</v>
      </c>
      <c r="C38" s="32" t="s">
        <v>110</v>
      </c>
      <c r="D38" s="31" t="s">
        <v>16</v>
      </c>
      <c r="E38" s="33">
        <v>89.7</v>
      </c>
      <c r="F38" s="34">
        <v>89.6</v>
      </c>
      <c r="G38" s="16">
        <f>AVERAGE(E38:F38)</f>
        <v>89.65</v>
      </c>
      <c r="H38" s="12" t="s">
        <v>17</v>
      </c>
      <c r="I38" s="17" t="s">
        <v>14</v>
      </c>
    </row>
    <row r="39" spans="1:9" x14ac:dyDescent="0.35">
      <c r="A39" s="12">
        <f t="shared" si="0"/>
        <v>34</v>
      </c>
      <c r="B39" s="27">
        <v>9665</v>
      </c>
      <c r="C39" s="28" t="s">
        <v>207</v>
      </c>
      <c r="D39" s="27" t="s">
        <v>12</v>
      </c>
      <c r="E39" s="29">
        <v>87.2</v>
      </c>
      <c r="F39" s="30">
        <v>87.6</v>
      </c>
      <c r="G39" s="16">
        <f>AVERAGE(E39:F39)</f>
        <v>87.4</v>
      </c>
      <c r="H39" s="12" t="s">
        <v>13</v>
      </c>
      <c r="I39" s="17" t="s">
        <v>14</v>
      </c>
    </row>
    <row r="40" spans="1:9" x14ac:dyDescent="0.35">
      <c r="A40" s="12">
        <f t="shared" si="0"/>
        <v>35</v>
      </c>
      <c r="B40" s="27">
        <v>9668</v>
      </c>
      <c r="C40" s="28" t="s">
        <v>208</v>
      </c>
      <c r="D40" s="37" t="s">
        <v>16</v>
      </c>
      <c r="E40" s="38">
        <v>81.099999999999994</v>
      </c>
      <c r="F40" s="39">
        <v>81.2</v>
      </c>
      <c r="G40" s="35">
        <f>AVERAGE(E40:F40)</f>
        <v>81.150000000000006</v>
      </c>
      <c r="H40" s="36" t="s">
        <v>28</v>
      </c>
      <c r="I40" s="17" t="s">
        <v>14</v>
      </c>
    </row>
    <row r="41" spans="1:9" x14ac:dyDescent="0.35">
      <c r="A41" s="12">
        <f t="shared" si="0"/>
        <v>36</v>
      </c>
      <c r="B41" s="27">
        <v>9669</v>
      </c>
      <c r="C41" s="28" t="s">
        <v>191</v>
      </c>
      <c r="D41" s="27" t="s">
        <v>12</v>
      </c>
      <c r="E41" s="29">
        <v>79.5</v>
      </c>
      <c r="F41" s="29">
        <v>82.3</v>
      </c>
      <c r="G41" s="16">
        <f>AVERAGE(E41:F41)</f>
        <v>80.900000000000006</v>
      </c>
      <c r="H41" s="12" t="s">
        <v>24</v>
      </c>
      <c r="I41" s="17" t="s">
        <v>14</v>
      </c>
    </row>
    <row r="42" spans="1:9" x14ac:dyDescent="0.35">
      <c r="A42" s="12">
        <f t="shared" si="0"/>
        <v>37</v>
      </c>
      <c r="B42" s="27">
        <v>9682</v>
      </c>
      <c r="C42" s="28" t="s">
        <v>209</v>
      </c>
      <c r="D42" s="27" t="s">
        <v>12</v>
      </c>
      <c r="E42" s="29">
        <v>86.7</v>
      </c>
      <c r="F42" s="29">
        <v>84.8</v>
      </c>
      <c r="G42" s="16">
        <f>AVERAGE(E42:F42)</f>
        <v>85.75</v>
      </c>
      <c r="H42" s="12" t="s">
        <v>13</v>
      </c>
      <c r="I42" s="17" t="s">
        <v>14</v>
      </c>
    </row>
    <row r="43" spans="1:9" x14ac:dyDescent="0.35">
      <c r="A43" s="12">
        <f t="shared" si="0"/>
        <v>38</v>
      </c>
      <c r="B43" s="27">
        <v>9699</v>
      </c>
      <c r="C43" s="28" t="s">
        <v>68</v>
      </c>
      <c r="D43" s="27" t="s">
        <v>16</v>
      </c>
      <c r="E43" s="29">
        <v>81.7</v>
      </c>
      <c r="F43" s="29">
        <v>77.8</v>
      </c>
      <c r="G43" s="16">
        <f>AVERAGE(E43:F43)</f>
        <v>79.75</v>
      </c>
      <c r="H43" s="12" t="s">
        <v>43</v>
      </c>
      <c r="I43" s="17" t="s">
        <v>14</v>
      </c>
    </row>
    <row r="44" spans="1:9" x14ac:dyDescent="0.35">
      <c r="A44" s="12">
        <f t="shared" si="0"/>
        <v>39</v>
      </c>
      <c r="B44" s="19"/>
      <c r="C44" s="19"/>
      <c r="D44" s="19"/>
      <c r="E44" s="20"/>
      <c r="F44" s="20"/>
      <c r="G44" s="19"/>
      <c r="H44" s="19"/>
      <c r="I44" s="12"/>
    </row>
    <row r="45" spans="1:9" x14ac:dyDescent="0.35">
      <c r="A45" s="12">
        <f t="shared" si="0"/>
        <v>40</v>
      </c>
      <c r="B45" s="19"/>
      <c r="C45" s="19"/>
      <c r="D45" s="19"/>
      <c r="E45" s="20"/>
      <c r="F45" s="20"/>
      <c r="G45" s="19"/>
      <c r="H45" s="19"/>
      <c r="I45" s="12"/>
    </row>
    <row r="47" spans="1:9" x14ac:dyDescent="0.35">
      <c r="C47" s="18" t="s">
        <v>298</v>
      </c>
      <c r="D47" s="21" t="s">
        <v>301</v>
      </c>
      <c r="E47" s="9">
        <v>20</v>
      </c>
      <c r="F47" s="22" t="s">
        <v>300</v>
      </c>
    </row>
    <row r="48" spans="1:9" x14ac:dyDescent="0.35">
      <c r="C48" s="23" t="s">
        <v>299</v>
      </c>
      <c r="D48" s="24" t="s">
        <v>301</v>
      </c>
      <c r="E48" s="25">
        <v>18</v>
      </c>
      <c r="F48" s="26" t="s">
        <v>300</v>
      </c>
    </row>
    <row r="49" spans="3:7" x14ac:dyDescent="0.35">
      <c r="C49" s="18" t="s">
        <v>302</v>
      </c>
      <c r="D49" s="21" t="s">
        <v>301</v>
      </c>
      <c r="E49" s="9">
        <f>E47+E48</f>
        <v>38</v>
      </c>
      <c r="F49" s="22" t="s">
        <v>300</v>
      </c>
    </row>
    <row r="51" spans="3:7" x14ac:dyDescent="0.35">
      <c r="G51" s="5" t="s">
        <v>309</v>
      </c>
    </row>
    <row r="56" spans="3:7" x14ac:dyDescent="0.35">
      <c r="G56" s="6" t="s">
        <v>310</v>
      </c>
    </row>
    <row r="57" spans="3:7" x14ac:dyDescent="0.35">
      <c r="G57" s="5" t="s">
        <v>311</v>
      </c>
    </row>
  </sheetData>
  <sheetProtection formatCells="0" formatColumns="0" formatRows="0" insertColumns="0" insertRows="0" insertHyperlinks="0" deleteColumns="0" deleteRows="0" sort="0" autoFilter="0" pivotTables="0"/>
  <sortState ref="B6:I45">
    <sortCondition ref="C6:C45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rintOptions horizontalCentered="1"/>
  <pageMargins left="0.31496062992125984" right="0.31496062992125984" top="0.35433070866141736" bottom="0.35433070866141736" header="0.31496062992125984" footer="0.31496062992125984"/>
  <pageSetup paperSize="1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15" zoomScaleNormal="115" workbookViewId="0">
      <selection sqref="A1:I1"/>
    </sheetView>
  </sheetViews>
  <sheetFormatPr defaultRowHeight="14.5" x14ac:dyDescent="0.35"/>
  <cols>
    <col min="1" max="1" width="3.6328125" style="5" customWidth="1"/>
    <col min="2" max="2" width="6.6328125" style="5" customWidth="1"/>
    <col min="3" max="3" width="35" style="5" customWidth="1"/>
    <col min="4" max="4" width="3.6328125" style="5" customWidth="1"/>
    <col min="5" max="6" width="6.6328125" style="8" customWidth="1"/>
    <col min="7" max="7" width="9.6328125" style="5" bestFit="1" customWidth="1"/>
    <col min="8" max="8" width="6.6328125" style="5" customWidth="1"/>
    <col min="9" max="9" width="6.6328125" style="9" customWidth="1"/>
    <col min="10" max="16384" width="8.7265625" style="5"/>
  </cols>
  <sheetData>
    <row r="1" spans="1:9" ht="18.5" x14ac:dyDescent="0.3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x14ac:dyDescent="0.35">
      <c r="A2" s="6"/>
      <c r="B2" s="6"/>
      <c r="C2" s="6"/>
      <c r="D2" s="6"/>
      <c r="E2" s="7"/>
    </row>
    <row r="3" spans="1:9" ht="15.5" x14ac:dyDescent="0.35">
      <c r="A3" s="10" t="s">
        <v>304</v>
      </c>
      <c r="B3" s="6"/>
      <c r="C3" s="6"/>
      <c r="D3" s="6"/>
      <c r="E3" s="7"/>
    </row>
    <row r="4" spans="1:9" ht="14.5" customHeight="1" x14ac:dyDescent="0.35">
      <c r="A4" s="43" t="s">
        <v>1</v>
      </c>
      <c r="B4" s="43" t="s">
        <v>2</v>
      </c>
      <c r="C4" s="43" t="s">
        <v>3</v>
      </c>
      <c r="D4" s="43" t="s">
        <v>4</v>
      </c>
      <c r="E4" s="46" t="s">
        <v>5</v>
      </c>
      <c r="F4" s="46"/>
      <c r="G4" s="43" t="s">
        <v>6</v>
      </c>
      <c r="H4" s="47" t="s">
        <v>7</v>
      </c>
      <c r="I4" s="47" t="s">
        <v>8</v>
      </c>
    </row>
    <row r="5" spans="1:9" ht="14.5" customHeight="1" x14ac:dyDescent="0.35">
      <c r="A5" s="43"/>
      <c r="B5" s="43"/>
      <c r="C5" s="43"/>
      <c r="D5" s="43"/>
      <c r="E5" s="11" t="s">
        <v>9</v>
      </c>
      <c r="F5" s="11" t="s">
        <v>10</v>
      </c>
      <c r="G5" s="43"/>
      <c r="H5" s="47"/>
      <c r="I5" s="47"/>
    </row>
    <row r="6" spans="1:9" x14ac:dyDescent="0.35">
      <c r="A6" s="12">
        <v>1</v>
      </c>
      <c r="B6" s="13">
        <v>9424</v>
      </c>
      <c r="C6" s="14" t="s">
        <v>105</v>
      </c>
      <c r="D6" s="13" t="s">
        <v>12</v>
      </c>
      <c r="E6" s="15">
        <v>83.9</v>
      </c>
      <c r="F6" s="15">
        <v>82.2</v>
      </c>
      <c r="G6" s="16">
        <f t="shared" ref="G6:G44" si="0">AVERAGE(E6:F6)</f>
        <v>83.050000000000011</v>
      </c>
      <c r="H6" s="12" t="s">
        <v>43</v>
      </c>
      <c r="I6" s="12" t="s">
        <v>106</v>
      </c>
    </row>
    <row r="7" spans="1:9" x14ac:dyDescent="0.35">
      <c r="A7" s="12">
        <f t="shared" ref="A7:A45" si="1">A6+1</f>
        <v>2</v>
      </c>
      <c r="B7" s="12">
        <v>9438</v>
      </c>
      <c r="C7" s="19" t="s">
        <v>22</v>
      </c>
      <c r="D7" s="12" t="s">
        <v>16</v>
      </c>
      <c r="E7" s="16">
        <v>81.400000000000006</v>
      </c>
      <c r="F7" s="16">
        <v>83.1</v>
      </c>
      <c r="G7" s="16">
        <f t="shared" si="0"/>
        <v>82.25</v>
      </c>
      <c r="H7" s="12" t="s">
        <v>17</v>
      </c>
      <c r="I7" s="17" t="s">
        <v>106</v>
      </c>
    </row>
    <row r="8" spans="1:9" x14ac:dyDescent="0.35">
      <c r="A8" s="12">
        <f t="shared" si="1"/>
        <v>3</v>
      </c>
      <c r="B8" s="13">
        <v>9441</v>
      </c>
      <c r="C8" s="14" t="s">
        <v>109</v>
      </c>
      <c r="D8" s="13" t="s">
        <v>12</v>
      </c>
      <c r="E8" s="15">
        <v>89.6</v>
      </c>
      <c r="F8" s="15">
        <v>87.1</v>
      </c>
      <c r="G8" s="16">
        <f t="shared" si="0"/>
        <v>88.35</v>
      </c>
      <c r="H8" s="12" t="s">
        <v>24</v>
      </c>
      <c r="I8" s="12" t="s">
        <v>106</v>
      </c>
    </row>
    <row r="9" spans="1:9" x14ac:dyDescent="0.35">
      <c r="A9" s="12">
        <f t="shared" si="1"/>
        <v>4</v>
      </c>
      <c r="B9" s="13">
        <v>9444</v>
      </c>
      <c r="C9" s="14" t="s">
        <v>112</v>
      </c>
      <c r="D9" s="13" t="s">
        <v>16</v>
      </c>
      <c r="E9" s="15">
        <v>88.6</v>
      </c>
      <c r="F9" s="15">
        <v>87.9</v>
      </c>
      <c r="G9" s="16">
        <f t="shared" si="0"/>
        <v>88.25</v>
      </c>
      <c r="H9" s="12" t="s">
        <v>24</v>
      </c>
      <c r="I9" s="12" t="s">
        <v>106</v>
      </c>
    </row>
    <row r="10" spans="1:9" x14ac:dyDescent="0.35">
      <c r="A10" s="12">
        <f t="shared" si="1"/>
        <v>5</v>
      </c>
      <c r="B10" s="13">
        <v>9452</v>
      </c>
      <c r="C10" s="14" t="s">
        <v>115</v>
      </c>
      <c r="D10" s="13" t="s">
        <v>12</v>
      </c>
      <c r="E10" s="15">
        <v>79.599999999999994</v>
      </c>
      <c r="F10" s="15">
        <v>80.2</v>
      </c>
      <c r="G10" s="16">
        <f t="shared" si="0"/>
        <v>79.900000000000006</v>
      </c>
      <c r="H10" s="12" t="s">
        <v>24</v>
      </c>
      <c r="I10" s="12" t="s">
        <v>106</v>
      </c>
    </row>
    <row r="11" spans="1:9" x14ac:dyDescent="0.35">
      <c r="A11" s="12">
        <f t="shared" si="1"/>
        <v>6</v>
      </c>
      <c r="B11" s="13">
        <v>9464</v>
      </c>
      <c r="C11" s="14" t="s">
        <v>118</v>
      </c>
      <c r="D11" s="13" t="s">
        <v>12</v>
      </c>
      <c r="E11" s="15">
        <v>82.2</v>
      </c>
      <c r="F11" s="15">
        <v>83.1</v>
      </c>
      <c r="G11" s="16">
        <f t="shared" si="0"/>
        <v>82.65</v>
      </c>
      <c r="H11" s="12" t="s">
        <v>13</v>
      </c>
      <c r="I11" s="12" t="s">
        <v>106</v>
      </c>
    </row>
    <row r="12" spans="1:9" x14ac:dyDescent="0.35">
      <c r="A12" s="12">
        <f t="shared" si="1"/>
        <v>7</v>
      </c>
      <c r="B12" s="13">
        <v>9474</v>
      </c>
      <c r="C12" s="14" t="s">
        <v>120</v>
      </c>
      <c r="D12" s="13" t="s">
        <v>12</v>
      </c>
      <c r="E12" s="15">
        <v>90.6</v>
      </c>
      <c r="F12" s="15">
        <v>89.2</v>
      </c>
      <c r="G12" s="16">
        <f t="shared" si="0"/>
        <v>89.9</v>
      </c>
      <c r="H12" s="12" t="s">
        <v>21</v>
      </c>
      <c r="I12" s="12" t="s">
        <v>106</v>
      </c>
    </row>
    <row r="13" spans="1:9" x14ac:dyDescent="0.35">
      <c r="A13" s="12">
        <f t="shared" si="1"/>
        <v>8</v>
      </c>
      <c r="B13" s="13">
        <v>9479</v>
      </c>
      <c r="C13" s="14" t="s">
        <v>123</v>
      </c>
      <c r="D13" s="13" t="s">
        <v>12</v>
      </c>
      <c r="E13" s="15">
        <v>91.3</v>
      </c>
      <c r="F13" s="15">
        <v>91.6</v>
      </c>
      <c r="G13" s="16">
        <f t="shared" si="0"/>
        <v>91.449999999999989</v>
      </c>
      <c r="H13" s="12" t="s">
        <v>21</v>
      </c>
      <c r="I13" s="12" t="s">
        <v>106</v>
      </c>
    </row>
    <row r="14" spans="1:9" x14ac:dyDescent="0.35">
      <c r="A14" s="12">
        <f t="shared" si="1"/>
        <v>9</v>
      </c>
      <c r="B14" s="13">
        <v>9481</v>
      </c>
      <c r="C14" s="14" t="s">
        <v>126</v>
      </c>
      <c r="D14" s="13" t="s">
        <v>16</v>
      </c>
      <c r="E14" s="15">
        <v>85.7</v>
      </c>
      <c r="F14" s="15">
        <v>84.3</v>
      </c>
      <c r="G14" s="16">
        <f t="shared" si="0"/>
        <v>85</v>
      </c>
      <c r="H14" s="12" t="s">
        <v>13</v>
      </c>
      <c r="I14" s="12" t="s">
        <v>106</v>
      </c>
    </row>
    <row r="15" spans="1:9" x14ac:dyDescent="0.35">
      <c r="A15" s="12">
        <f t="shared" si="1"/>
        <v>10</v>
      </c>
      <c r="B15" s="13">
        <v>9484</v>
      </c>
      <c r="C15" s="14" t="s">
        <v>99</v>
      </c>
      <c r="D15" s="13" t="s">
        <v>12</v>
      </c>
      <c r="E15" s="15">
        <v>77.400000000000006</v>
      </c>
      <c r="F15" s="15">
        <v>80.7</v>
      </c>
      <c r="G15" s="16">
        <f t="shared" si="0"/>
        <v>79.050000000000011</v>
      </c>
      <c r="H15" s="12" t="s">
        <v>21</v>
      </c>
      <c r="I15" s="17" t="s">
        <v>106</v>
      </c>
    </row>
    <row r="16" spans="1:9" x14ac:dyDescent="0.35">
      <c r="A16" s="12">
        <f t="shared" si="1"/>
        <v>11</v>
      </c>
      <c r="B16" s="13">
        <v>9487</v>
      </c>
      <c r="C16" s="14" t="s">
        <v>219</v>
      </c>
      <c r="D16" s="13" t="s">
        <v>16</v>
      </c>
      <c r="E16" s="15">
        <v>84.7</v>
      </c>
      <c r="F16" s="15">
        <v>86.4</v>
      </c>
      <c r="G16" s="16">
        <f t="shared" si="0"/>
        <v>85.550000000000011</v>
      </c>
      <c r="H16" s="12" t="s">
        <v>62</v>
      </c>
      <c r="I16" s="12" t="s">
        <v>106</v>
      </c>
    </row>
    <row r="17" spans="1:9" x14ac:dyDescent="0.35">
      <c r="A17" s="12">
        <f t="shared" si="1"/>
        <v>12</v>
      </c>
      <c r="B17" s="13">
        <v>9488</v>
      </c>
      <c r="C17" s="14" t="s">
        <v>128</v>
      </c>
      <c r="D17" s="13" t="s">
        <v>12</v>
      </c>
      <c r="E17" s="15">
        <v>83.8</v>
      </c>
      <c r="F17" s="15">
        <v>86</v>
      </c>
      <c r="G17" s="16">
        <f t="shared" si="0"/>
        <v>84.9</v>
      </c>
      <c r="H17" s="12" t="s">
        <v>21</v>
      </c>
      <c r="I17" s="12" t="s">
        <v>106</v>
      </c>
    </row>
    <row r="18" spans="1:9" x14ac:dyDescent="0.35">
      <c r="A18" s="12">
        <f t="shared" si="1"/>
        <v>13</v>
      </c>
      <c r="B18" s="13">
        <v>9511</v>
      </c>
      <c r="C18" s="14" t="s">
        <v>131</v>
      </c>
      <c r="D18" s="13" t="s">
        <v>16</v>
      </c>
      <c r="E18" s="15">
        <v>83.2</v>
      </c>
      <c r="F18" s="15">
        <v>80.2</v>
      </c>
      <c r="G18" s="16">
        <f t="shared" si="0"/>
        <v>81.7</v>
      </c>
      <c r="H18" s="12" t="s">
        <v>24</v>
      </c>
      <c r="I18" s="12" t="s">
        <v>106</v>
      </c>
    </row>
    <row r="19" spans="1:9" x14ac:dyDescent="0.35">
      <c r="A19" s="12">
        <f t="shared" si="1"/>
        <v>14</v>
      </c>
      <c r="B19" s="13">
        <v>9512</v>
      </c>
      <c r="C19" s="14" t="s">
        <v>134</v>
      </c>
      <c r="D19" s="13" t="s">
        <v>16</v>
      </c>
      <c r="E19" s="15">
        <v>83.5</v>
      </c>
      <c r="F19" s="15">
        <v>83.6</v>
      </c>
      <c r="G19" s="16">
        <f t="shared" si="0"/>
        <v>83.55</v>
      </c>
      <c r="H19" s="12" t="s">
        <v>28</v>
      </c>
      <c r="I19" s="12" t="s">
        <v>106</v>
      </c>
    </row>
    <row r="20" spans="1:9" x14ac:dyDescent="0.35">
      <c r="A20" s="12">
        <f t="shared" si="1"/>
        <v>15</v>
      </c>
      <c r="B20" s="13">
        <v>9518</v>
      </c>
      <c r="C20" s="14" t="s">
        <v>136</v>
      </c>
      <c r="D20" s="13" t="s">
        <v>16</v>
      </c>
      <c r="E20" s="15">
        <v>90.6</v>
      </c>
      <c r="F20" s="15">
        <v>86.8</v>
      </c>
      <c r="G20" s="16">
        <f t="shared" si="0"/>
        <v>88.699999999999989</v>
      </c>
      <c r="H20" s="12" t="s">
        <v>28</v>
      </c>
      <c r="I20" s="12" t="s">
        <v>106</v>
      </c>
    </row>
    <row r="21" spans="1:9" x14ac:dyDescent="0.35">
      <c r="A21" s="12">
        <f t="shared" si="1"/>
        <v>16</v>
      </c>
      <c r="B21" s="13">
        <v>9522</v>
      </c>
      <c r="C21" s="14" t="s">
        <v>77</v>
      </c>
      <c r="D21" s="13" t="s">
        <v>16</v>
      </c>
      <c r="E21" s="15">
        <v>80.400000000000006</v>
      </c>
      <c r="F21" s="15">
        <v>79.599999999999994</v>
      </c>
      <c r="G21" s="16">
        <f t="shared" si="0"/>
        <v>80</v>
      </c>
      <c r="H21" s="12" t="s">
        <v>28</v>
      </c>
      <c r="I21" s="17" t="s">
        <v>106</v>
      </c>
    </row>
    <row r="22" spans="1:9" x14ac:dyDescent="0.35">
      <c r="A22" s="12">
        <f t="shared" si="1"/>
        <v>17</v>
      </c>
      <c r="B22" s="13">
        <v>9525</v>
      </c>
      <c r="C22" s="14" t="s">
        <v>138</v>
      </c>
      <c r="D22" s="13" t="s">
        <v>16</v>
      </c>
      <c r="E22" s="15">
        <v>81.5</v>
      </c>
      <c r="F22" s="15">
        <v>83</v>
      </c>
      <c r="G22" s="16">
        <f t="shared" si="0"/>
        <v>82.25</v>
      </c>
      <c r="H22" s="12" t="s">
        <v>24</v>
      </c>
      <c r="I22" s="12" t="s">
        <v>106</v>
      </c>
    </row>
    <row r="23" spans="1:9" x14ac:dyDescent="0.35">
      <c r="A23" s="12">
        <f t="shared" si="1"/>
        <v>18</v>
      </c>
      <c r="B23" s="13">
        <v>9535</v>
      </c>
      <c r="C23" s="14" t="s">
        <v>140</v>
      </c>
      <c r="D23" s="13" t="s">
        <v>16</v>
      </c>
      <c r="E23" s="15">
        <v>89.8</v>
      </c>
      <c r="F23" s="15">
        <v>84.7</v>
      </c>
      <c r="G23" s="16">
        <f t="shared" si="0"/>
        <v>87.25</v>
      </c>
      <c r="H23" s="12" t="s">
        <v>43</v>
      </c>
      <c r="I23" s="12" t="s">
        <v>106</v>
      </c>
    </row>
    <row r="24" spans="1:9" x14ac:dyDescent="0.35">
      <c r="A24" s="12">
        <f t="shared" si="1"/>
        <v>19</v>
      </c>
      <c r="B24" s="13">
        <v>9540</v>
      </c>
      <c r="C24" s="14" t="s">
        <v>147</v>
      </c>
      <c r="D24" s="40" t="s">
        <v>16</v>
      </c>
      <c r="E24" s="15">
        <v>75.7</v>
      </c>
      <c r="F24" s="15">
        <v>76.8</v>
      </c>
      <c r="G24" s="16">
        <f t="shared" si="0"/>
        <v>76.25</v>
      </c>
      <c r="H24" s="12" t="s">
        <v>62</v>
      </c>
      <c r="I24" s="17" t="s">
        <v>106</v>
      </c>
    </row>
    <row r="25" spans="1:9" x14ac:dyDescent="0.35">
      <c r="A25" s="12">
        <f t="shared" si="1"/>
        <v>20</v>
      </c>
      <c r="B25" s="13">
        <v>9555</v>
      </c>
      <c r="C25" s="14" t="s">
        <v>143</v>
      </c>
      <c r="D25" s="13" t="s">
        <v>16</v>
      </c>
      <c r="E25" s="15">
        <v>79.2</v>
      </c>
      <c r="F25" s="15">
        <v>81.3</v>
      </c>
      <c r="G25" s="16">
        <f t="shared" si="0"/>
        <v>80.25</v>
      </c>
      <c r="H25" s="12" t="s">
        <v>24</v>
      </c>
      <c r="I25" s="12" t="s">
        <v>106</v>
      </c>
    </row>
    <row r="26" spans="1:9" ht="14.5" customHeight="1" x14ac:dyDescent="0.35">
      <c r="A26" s="12">
        <f t="shared" si="1"/>
        <v>21</v>
      </c>
      <c r="B26" s="13">
        <v>9559</v>
      </c>
      <c r="C26" s="14" t="s">
        <v>145</v>
      </c>
      <c r="D26" s="13" t="s">
        <v>16</v>
      </c>
      <c r="E26" s="15">
        <v>89.2</v>
      </c>
      <c r="F26" s="15">
        <v>89.7</v>
      </c>
      <c r="G26" s="16">
        <f t="shared" si="0"/>
        <v>89.45</v>
      </c>
      <c r="H26" s="12" t="s">
        <v>43</v>
      </c>
      <c r="I26" s="12" t="s">
        <v>106</v>
      </c>
    </row>
    <row r="27" spans="1:9" ht="14.5" customHeight="1" x14ac:dyDescent="0.35">
      <c r="A27" s="12">
        <f t="shared" si="1"/>
        <v>22</v>
      </c>
      <c r="B27" s="13">
        <v>9566</v>
      </c>
      <c r="C27" s="14" t="s">
        <v>171</v>
      </c>
      <c r="D27" s="13" t="s">
        <v>16</v>
      </c>
      <c r="E27" s="15">
        <v>85.3</v>
      </c>
      <c r="F27" s="15">
        <v>86.6</v>
      </c>
      <c r="G27" s="16">
        <f t="shared" si="0"/>
        <v>85.949999999999989</v>
      </c>
      <c r="H27" s="12" t="s">
        <v>13</v>
      </c>
      <c r="I27" s="17" t="s">
        <v>106</v>
      </c>
    </row>
    <row r="28" spans="1:9" x14ac:dyDescent="0.35">
      <c r="A28" s="12">
        <f t="shared" si="1"/>
        <v>23</v>
      </c>
      <c r="B28" s="13">
        <v>9573</v>
      </c>
      <c r="C28" s="14" t="s">
        <v>137</v>
      </c>
      <c r="D28" s="13" t="s">
        <v>16</v>
      </c>
      <c r="E28" s="15">
        <v>77.2</v>
      </c>
      <c r="F28" s="15">
        <v>76.5</v>
      </c>
      <c r="G28" s="16">
        <f t="shared" si="0"/>
        <v>76.849999999999994</v>
      </c>
      <c r="H28" s="12" t="s">
        <v>13</v>
      </c>
      <c r="I28" s="17" t="s">
        <v>106</v>
      </c>
    </row>
    <row r="29" spans="1:9" x14ac:dyDescent="0.35">
      <c r="A29" s="12">
        <f t="shared" si="1"/>
        <v>24</v>
      </c>
      <c r="B29" s="12">
        <v>9581</v>
      </c>
      <c r="C29" s="19" t="s">
        <v>84</v>
      </c>
      <c r="D29" s="12" t="s">
        <v>16</v>
      </c>
      <c r="E29" s="16">
        <v>77.599999999999994</v>
      </c>
      <c r="F29" s="16">
        <v>78</v>
      </c>
      <c r="G29" s="16">
        <f t="shared" si="0"/>
        <v>77.8</v>
      </c>
      <c r="H29" s="12" t="s">
        <v>17</v>
      </c>
      <c r="I29" s="12" t="s">
        <v>106</v>
      </c>
    </row>
    <row r="30" spans="1:9" x14ac:dyDescent="0.35">
      <c r="A30" s="12">
        <f t="shared" si="1"/>
        <v>25</v>
      </c>
      <c r="B30" s="12">
        <v>9585</v>
      </c>
      <c r="C30" s="19" t="s">
        <v>87</v>
      </c>
      <c r="D30" s="12" t="s">
        <v>16</v>
      </c>
      <c r="E30" s="16">
        <v>87.6</v>
      </c>
      <c r="F30" s="16">
        <v>85.7</v>
      </c>
      <c r="G30" s="16">
        <f t="shared" si="0"/>
        <v>86.65</v>
      </c>
      <c r="H30" s="12" t="s">
        <v>17</v>
      </c>
      <c r="I30" s="12" t="s">
        <v>106</v>
      </c>
    </row>
    <row r="31" spans="1:9" x14ac:dyDescent="0.35">
      <c r="A31" s="12">
        <f t="shared" si="1"/>
        <v>26</v>
      </c>
      <c r="B31" s="13">
        <v>9605</v>
      </c>
      <c r="C31" s="14" t="s">
        <v>150</v>
      </c>
      <c r="D31" s="13" t="s">
        <v>16</v>
      </c>
      <c r="E31" s="15">
        <v>80.099999999999994</v>
      </c>
      <c r="F31" s="15">
        <v>81.099999999999994</v>
      </c>
      <c r="G31" s="16">
        <f t="shared" si="0"/>
        <v>80.599999999999994</v>
      </c>
      <c r="H31" s="12" t="s">
        <v>43</v>
      </c>
      <c r="I31" s="12" t="s">
        <v>106</v>
      </c>
    </row>
    <row r="32" spans="1:9" x14ac:dyDescent="0.35">
      <c r="A32" s="12">
        <f t="shared" si="1"/>
        <v>27</v>
      </c>
      <c r="B32" s="27">
        <v>9609</v>
      </c>
      <c r="C32" s="28" t="s">
        <v>41</v>
      </c>
      <c r="D32" s="27" t="s">
        <v>16</v>
      </c>
      <c r="E32" s="29">
        <v>73.8</v>
      </c>
      <c r="F32" s="29">
        <v>74</v>
      </c>
      <c r="G32" s="16">
        <f t="shared" si="0"/>
        <v>73.900000000000006</v>
      </c>
      <c r="H32" s="12" t="s">
        <v>43</v>
      </c>
      <c r="I32" s="17" t="s">
        <v>106</v>
      </c>
    </row>
    <row r="33" spans="1:9" x14ac:dyDescent="0.35">
      <c r="A33" s="12">
        <f t="shared" si="1"/>
        <v>28</v>
      </c>
      <c r="B33" s="13">
        <v>9610</v>
      </c>
      <c r="C33" s="14" t="s">
        <v>152</v>
      </c>
      <c r="D33" s="13" t="s">
        <v>12</v>
      </c>
      <c r="E33" s="15">
        <v>81.5</v>
      </c>
      <c r="F33" s="15">
        <v>81.7</v>
      </c>
      <c r="G33" s="16">
        <f t="shared" si="0"/>
        <v>81.599999999999994</v>
      </c>
      <c r="H33" s="12" t="s">
        <v>28</v>
      </c>
      <c r="I33" s="12" t="s">
        <v>106</v>
      </c>
    </row>
    <row r="34" spans="1:9" x14ac:dyDescent="0.35">
      <c r="A34" s="12">
        <f t="shared" si="1"/>
        <v>29</v>
      </c>
      <c r="B34" s="13">
        <v>9617</v>
      </c>
      <c r="C34" s="14" t="s">
        <v>153</v>
      </c>
      <c r="D34" s="13" t="s">
        <v>12</v>
      </c>
      <c r="E34" s="15">
        <v>87.4</v>
      </c>
      <c r="F34" s="15">
        <v>88.4</v>
      </c>
      <c r="G34" s="16">
        <f t="shared" si="0"/>
        <v>87.9</v>
      </c>
      <c r="H34" s="12" t="s">
        <v>13</v>
      </c>
      <c r="I34" s="12" t="s">
        <v>106</v>
      </c>
    </row>
    <row r="35" spans="1:9" x14ac:dyDescent="0.35">
      <c r="A35" s="12">
        <f t="shared" si="1"/>
        <v>30</v>
      </c>
      <c r="B35" s="13">
        <v>9619</v>
      </c>
      <c r="C35" s="14" t="s">
        <v>154</v>
      </c>
      <c r="D35" s="13" t="s">
        <v>12</v>
      </c>
      <c r="E35" s="15">
        <v>87.2</v>
      </c>
      <c r="F35" s="15">
        <v>87.1</v>
      </c>
      <c r="G35" s="16">
        <f t="shared" si="0"/>
        <v>87.15</v>
      </c>
      <c r="H35" s="12" t="s">
        <v>13</v>
      </c>
      <c r="I35" s="12" t="s">
        <v>106</v>
      </c>
    </row>
    <row r="36" spans="1:9" x14ac:dyDescent="0.35">
      <c r="A36" s="12">
        <f t="shared" si="1"/>
        <v>31</v>
      </c>
      <c r="B36" s="13">
        <v>9626</v>
      </c>
      <c r="C36" s="14" t="s">
        <v>156</v>
      </c>
      <c r="D36" s="13" t="s">
        <v>12</v>
      </c>
      <c r="E36" s="15">
        <v>84.4</v>
      </c>
      <c r="F36" s="15">
        <v>86.3</v>
      </c>
      <c r="G36" s="16">
        <f t="shared" si="0"/>
        <v>85.35</v>
      </c>
      <c r="H36" s="12" t="s">
        <v>28</v>
      </c>
      <c r="I36" s="12" t="s">
        <v>106</v>
      </c>
    </row>
    <row r="37" spans="1:9" x14ac:dyDescent="0.35">
      <c r="A37" s="12">
        <f t="shared" si="1"/>
        <v>32</v>
      </c>
      <c r="B37" s="13">
        <v>9631</v>
      </c>
      <c r="C37" s="14" t="s">
        <v>158</v>
      </c>
      <c r="D37" s="13" t="s">
        <v>12</v>
      </c>
      <c r="E37" s="15">
        <v>81.7</v>
      </c>
      <c r="F37" s="15">
        <v>83.2</v>
      </c>
      <c r="G37" s="16">
        <f t="shared" si="0"/>
        <v>82.45</v>
      </c>
      <c r="H37" s="12" t="s">
        <v>62</v>
      </c>
      <c r="I37" s="12" t="s">
        <v>106</v>
      </c>
    </row>
    <row r="38" spans="1:9" x14ac:dyDescent="0.35">
      <c r="A38" s="12">
        <f t="shared" si="1"/>
        <v>33</v>
      </c>
      <c r="B38" s="13">
        <v>9632</v>
      </c>
      <c r="C38" s="14" t="s">
        <v>159</v>
      </c>
      <c r="D38" s="13" t="s">
        <v>12</v>
      </c>
      <c r="E38" s="15">
        <v>82.6</v>
      </c>
      <c r="F38" s="15">
        <v>84.5</v>
      </c>
      <c r="G38" s="16">
        <f t="shared" si="0"/>
        <v>83.55</v>
      </c>
      <c r="H38" s="12" t="s">
        <v>24</v>
      </c>
      <c r="I38" s="12" t="s">
        <v>106</v>
      </c>
    </row>
    <row r="39" spans="1:9" x14ac:dyDescent="0.35">
      <c r="A39" s="12">
        <f t="shared" si="1"/>
        <v>34</v>
      </c>
      <c r="B39" s="13">
        <v>9649</v>
      </c>
      <c r="C39" s="14" t="s">
        <v>162</v>
      </c>
      <c r="D39" s="13" t="s">
        <v>16</v>
      </c>
      <c r="E39" s="15">
        <v>83.5</v>
      </c>
      <c r="F39" s="15">
        <v>82</v>
      </c>
      <c r="G39" s="16">
        <f t="shared" si="0"/>
        <v>82.75</v>
      </c>
      <c r="H39" s="12" t="s">
        <v>43</v>
      </c>
      <c r="I39" s="12" t="s">
        <v>106</v>
      </c>
    </row>
    <row r="40" spans="1:9" x14ac:dyDescent="0.35">
      <c r="A40" s="12">
        <f t="shared" si="1"/>
        <v>35</v>
      </c>
      <c r="B40" s="13">
        <v>9661</v>
      </c>
      <c r="C40" s="14" t="s">
        <v>164</v>
      </c>
      <c r="D40" s="13" t="s">
        <v>16</v>
      </c>
      <c r="E40" s="15">
        <v>78.900000000000006</v>
      </c>
      <c r="F40" s="15">
        <v>83.2</v>
      </c>
      <c r="G40" s="16">
        <f t="shared" si="0"/>
        <v>81.050000000000011</v>
      </c>
      <c r="H40" s="12" t="s">
        <v>13</v>
      </c>
      <c r="I40" s="12" t="s">
        <v>106</v>
      </c>
    </row>
    <row r="41" spans="1:9" x14ac:dyDescent="0.35">
      <c r="A41" s="12">
        <f t="shared" si="1"/>
        <v>36</v>
      </c>
      <c r="B41" s="13">
        <v>9664</v>
      </c>
      <c r="C41" s="14" t="s">
        <v>167</v>
      </c>
      <c r="D41" s="13" t="s">
        <v>12</v>
      </c>
      <c r="E41" s="15">
        <v>84.6</v>
      </c>
      <c r="F41" s="15">
        <v>88.4</v>
      </c>
      <c r="G41" s="16">
        <f t="shared" si="0"/>
        <v>86.5</v>
      </c>
      <c r="H41" s="12" t="s">
        <v>62</v>
      </c>
      <c r="I41" s="12" t="s">
        <v>106</v>
      </c>
    </row>
    <row r="42" spans="1:9" x14ac:dyDescent="0.35">
      <c r="A42" s="12">
        <f t="shared" si="1"/>
        <v>37</v>
      </c>
      <c r="B42" s="27">
        <v>9671</v>
      </c>
      <c r="C42" s="28" t="s">
        <v>125</v>
      </c>
      <c r="D42" s="27" t="s">
        <v>12</v>
      </c>
      <c r="E42" s="29">
        <v>81.099999999999994</v>
      </c>
      <c r="F42" s="30">
        <v>78.099999999999994</v>
      </c>
      <c r="G42" s="16">
        <f t="shared" si="0"/>
        <v>79.599999999999994</v>
      </c>
      <c r="H42" s="12" t="s">
        <v>21</v>
      </c>
      <c r="I42" s="17" t="s">
        <v>106</v>
      </c>
    </row>
    <row r="43" spans="1:9" x14ac:dyDescent="0.35">
      <c r="A43" s="12">
        <f t="shared" si="1"/>
        <v>38</v>
      </c>
      <c r="B43" s="27">
        <v>9684</v>
      </c>
      <c r="C43" s="28" t="s">
        <v>169</v>
      </c>
      <c r="D43" s="27" t="s">
        <v>12</v>
      </c>
      <c r="E43" s="29">
        <v>79.7</v>
      </c>
      <c r="F43" s="30">
        <v>82.2</v>
      </c>
      <c r="G43" s="16">
        <f t="shared" si="0"/>
        <v>80.95</v>
      </c>
      <c r="H43" s="12" t="s">
        <v>62</v>
      </c>
      <c r="I43" s="12" t="s">
        <v>106</v>
      </c>
    </row>
    <row r="44" spans="1:9" x14ac:dyDescent="0.35">
      <c r="A44" s="36">
        <f t="shared" si="1"/>
        <v>39</v>
      </c>
      <c r="B44" s="37">
        <v>9696</v>
      </c>
      <c r="C44" s="41" t="s">
        <v>172</v>
      </c>
      <c r="D44" s="37" t="s">
        <v>12</v>
      </c>
      <c r="E44" s="38">
        <v>86</v>
      </c>
      <c r="F44" s="39">
        <v>86</v>
      </c>
      <c r="G44" s="35">
        <f t="shared" si="0"/>
        <v>86</v>
      </c>
      <c r="H44" s="36" t="s">
        <v>13</v>
      </c>
      <c r="I44" s="36" t="s">
        <v>106</v>
      </c>
    </row>
    <row r="45" spans="1:9" x14ac:dyDescent="0.35">
      <c r="A45" s="12">
        <f t="shared" si="1"/>
        <v>40</v>
      </c>
      <c r="B45" s="19"/>
      <c r="C45" s="19"/>
      <c r="D45" s="19"/>
      <c r="E45" s="20"/>
      <c r="F45" s="20"/>
      <c r="G45" s="19"/>
      <c r="H45" s="19"/>
      <c r="I45" s="12"/>
    </row>
    <row r="47" spans="1:9" x14ac:dyDescent="0.35">
      <c r="C47" s="18" t="s">
        <v>298</v>
      </c>
      <c r="D47" s="21" t="s">
        <v>301</v>
      </c>
      <c r="E47" s="9">
        <v>21</v>
      </c>
      <c r="F47" s="22" t="s">
        <v>300</v>
      </c>
    </row>
    <row r="48" spans="1:9" x14ac:dyDescent="0.35">
      <c r="C48" s="23" t="s">
        <v>299</v>
      </c>
      <c r="D48" s="24" t="s">
        <v>301</v>
      </c>
      <c r="E48" s="25">
        <v>18</v>
      </c>
      <c r="F48" s="26" t="s">
        <v>300</v>
      </c>
    </row>
    <row r="49" spans="3:7" x14ac:dyDescent="0.35">
      <c r="C49" s="18" t="s">
        <v>302</v>
      </c>
      <c r="D49" s="21" t="s">
        <v>301</v>
      </c>
      <c r="E49" s="9">
        <f>E47+E48</f>
        <v>39</v>
      </c>
      <c r="F49" s="22" t="s">
        <v>300</v>
      </c>
    </row>
    <row r="51" spans="3:7" x14ac:dyDescent="0.35">
      <c r="G51" s="5" t="s">
        <v>309</v>
      </c>
    </row>
    <row r="56" spans="3:7" x14ac:dyDescent="0.35">
      <c r="G56" s="6" t="s">
        <v>312</v>
      </c>
    </row>
    <row r="57" spans="3:7" x14ac:dyDescent="0.35">
      <c r="G57" s="5" t="s">
        <v>313</v>
      </c>
    </row>
  </sheetData>
  <sheetProtection formatCells="0" formatColumns="0" formatRows="0" insertColumns="0" insertRows="0" insertHyperlinks="0" deleteColumns="0" deleteRows="0" sort="0" autoFilter="0" pivotTables="0"/>
  <sortState ref="B6:I45">
    <sortCondition ref="C6:C45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rintOptions horizontalCentered="1"/>
  <pageMargins left="0.31496062992125984" right="0.31496062992125984" top="0.35433070866141736" bottom="0.35433070866141736" header="0.31496062992125984" footer="0.31496062992125984"/>
  <pageSetup paperSize="1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15" zoomScaleNormal="115" workbookViewId="0">
      <selection sqref="A1:I1"/>
    </sheetView>
  </sheetViews>
  <sheetFormatPr defaultRowHeight="14.5" x14ac:dyDescent="0.35"/>
  <cols>
    <col min="1" max="1" width="4.26953125" style="5" customWidth="1"/>
    <col min="2" max="2" width="6.6328125" style="5" customWidth="1"/>
    <col min="3" max="3" width="37.36328125" style="5" customWidth="1"/>
    <col min="4" max="4" width="3.6328125" style="5" customWidth="1"/>
    <col min="5" max="6" width="6.6328125" style="8" customWidth="1"/>
    <col min="7" max="7" width="9.6328125" style="5" bestFit="1" customWidth="1"/>
    <col min="8" max="8" width="6.6328125" style="5" customWidth="1"/>
    <col min="9" max="9" width="6.6328125" style="9" customWidth="1"/>
    <col min="10" max="16384" width="8.7265625" style="1"/>
  </cols>
  <sheetData>
    <row r="1" spans="1:9" ht="18.5" x14ac:dyDescent="0.3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x14ac:dyDescent="0.35">
      <c r="A2" s="6"/>
      <c r="B2" s="6"/>
      <c r="C2" s="6"/>
      <c r="D2" s="6"/>
      <c r="E2" s="7"/>
    </row>
    <row r="3" spans="1:9" ht="15.5" x14ac:dyDescent="0.35">
      <c r="A3" s="10" t="s">
        <v>305</v>
      </c>
      <c r="B3" s="6"/>
      <c r="C3" s="6"/>
      <c r="D3" s="6"/>
      <c r="E3" s="7"/>
    </row>
    <row r="4" spans="1:9" ht="14.5" customHeight="1" x14ac:dyDescent="0.35">
      <c r="A4" s="43" t="s">
        <v>1</v>
      </c>
      <c r="B4" s="43" t="s">
        <v>2</v>
      </c>
      <c r="C4" s="43" t="s">
        <v>3</v>
      </c>
      <c r="D4" s="43" t="s">
        <v>4</v>
      </c>
      <c r="E4" s="46" t="s">
        <v>5</v>
      </c>
      <c r="F4" s="46"/>
      <c r="G4" s="43" t="s">
        <v>6</v>
      </c>
      <c r="H4" s="47" t="s">
        <v>7</v>
      </c>
      <c r="I4" s="47" t="s">
        <v>8</v>
      </c>
    </row>
    <row r="5" spans="1:9" x14ac:dyDescent="0.35">
      <c r="A5" s="43"/>
      <c r="B5" s="43"/>
      <c r="C5" s="43"/>
      <c r="D5" s="43"/>
      <c r="E5" s="11" t="s">
        <v>9</v>
      </c>
      <c r="F5" s="11" t="s">
        <v>10</v>
      </c>
      <c r="G5" s="43"/>
      <c r="H5" s="47"/>
      <c r="I5" s="47"/>
    </row>
    <row r="6" spans="1:9" x14ac:dyDescent="0.35">
      <c r="A6" s="12">
        <v>1</v>
      </c>
      <c r="B6" s="13">
        <v>9423</v>
      </c>
      <c r="C6" s="14" t="s">
        <v>11</v>
      </c>
      <c r="D6" s="13" t="s">
        <v>12</v>
      </c>
      <c r="E6" s="15">
        <v>87.4</v>
      </c>
      <c r="F6" s="15">
        <v>85.5</v>
      </c>
      <c r="G6" s="16">
        <f t="shared" ref="G6:G44" si="0">AVERAGE(E6:F6)</f>
        <v>86.45</v>
      </c>
      <c r="H6" s="12" t="s">
        <v>13</v>
      </c>
      <c r="I6" s="17" t="s">
        <v>175</v>
      </c>
    </row>
    <row r="7" spans="1:9" x14ac:dyDescent="0.35">
      <c r="A7" s="12">
        <f>A6+1</f>
        <v>2</v>
      </c>
      <c r="B7" s="13">
        <v>9427</v>
      </c>
      <c r="C7" s="14" t="s">
        <v>51</v>
      </c>
      <c r="D7" s="13" t="s">
        <v>16</v>
      </c>
      <c r="E7" s="15">
        <v>73.599999999999994</v>
      </c>
      <c r="F7" s="15">
        <v>74.3</v>
      </c>
      <c r="G7" s="16">
        <f t="shared" si="0"/>
        <v>73.949999999999989</v>
      </c>
      <c r="H7" s="12" t="s">
        <v>43</v>
      </c>
      <c r="I7" s="17" t="s">
        <v>175</v>
      </c>
    </row>
    <row r="8" spans="1:9" x14ac:dyDescent="0.35">
      <c r="A8" s="12">
        <f t="shared" ref="A8:A45" si="1">A7+1</f>
        <v>3</v>
      </c>
      <c r="B8" s="13">
        <v>9434</v>
      </c>
      <c r="C8" s="14" t="s">
        <v>18</v>
      </c>
      <c r="D8" s="13" t="s">
        <v>16</v>
      </c>
      <c r="E8" s="15">
        <v>80.5</v>
      </c>
      <c r="F8" s="15">
        <v>82.9</v>
      </c>
      <c r="G8" s="16">
        <f t="shared" si="0"/>
        <v>81.7</v>
      </c>
      <c r="H8" s="12" t="s">
        <v>13</v>
      </c>
      <c r="I8" s="17" t="s">
        <v>175</v>
      </c>
    </row>
    <row r="9" spans="1:9" x14ac:dyDescent="0.35">
      <c r="A9" s="12">
        <f t="shared" si="1"/>
        <v>4</v>
      </c>
      <c r="B9" s="13">
        <v>9436</v>
      </c>
      <c r="C9" s="14" t="s">
        <v>54</v>
      </c>
      <c r="D9" s="13" t="s">
        <v>12</v>
      </c>
      <c r="E9" s="15">
        <v>76</v>
      </c>
      <c r="F9" s="15">
        <v>76.5</v>
      </c>
      <c r="G9" s="16">
        <f t="shared" si="0"/>
        <v>76.25</v>
      </c>
      <c r="H9" s="12" t="s">
        <v>43</v>
      </c>
      <c r="I9" s="17" t="s">
        <v>175</v>
      </c>
    </row>
    <row r="10" spans="1:9" x14ac:dyDescent="0.35">
      <c r="A10" s="12">
        <f t="shared" si="1"/>
        <v>5</v>
      </c>
      <c r="B10" s="13">
        <v>9437</v>
      </c>
      <c r="C10" s="14" t="s">
        <v>20</v>
      </c>
      <c r="D10" s="13" t="s">
        <v>12</v>
      </c>
      <c r="E10" s="15">
        <v>80</v>
      </c>
      <c r="F10" s="15">
        <v>82.3</v>
      </c>
      <c r="G10" s="16">
        <f t="shared" si="0"/>
        <v>81.150000000000006</v>
      </c>
      <c r="H10" s="12" t="s">
        <v>21</v>
      </c>
      <c r="I10" s="17" t="s">
        <v>175</v>
      </c>
    </row>
    <row r="11" spans="1:9" x14ac:dyDescent="0.35">
      <c r="A11" s="12">
        <f t="shared" si="1"/>
        <v>6</v>
      </c>
      <c r="B11" s="13">
        <v>9440</v>
      </c>
      <c r="C11" s="14" t="s">
        <v>23</v>
      </c>
      <c r="D11" s="13" t="s">
        <v>16</v>
      </c>
      <c r="E11" s="15">
        <v>88.6</v>
      </c>
      <c r="F11" s="15">
        <v>87.7</v>
      </c>
      <c r="G11" s="16">
        <f t="shared" si="0"/>
        <v>88.15</v>
      </c>
      <c r="H11" s="12" t="s">
        <v>24</v>
      </c>
      <c r="I11" s="17" t="s">
        <v>175</v>
      </c>
    </row>
    <row r="12" spans="1:9" x14ac:dyDescent="0.35">
      <c r="A12" s="12">
        <f t="shared" si="1"/>
        <v>7</v>
      </c>
      <c r="B12" s="13">
        <v>9443</v>
      </c>
      <c r="C12" s="14" t="s">
        <v>180</v>
      </c>
      <c r="D12" s="13" t="s">
        <v>12</v>
      </c>
      <c r="E12" s="15">
        <v>80.400000000000006</v>
      </c>
      <c r="F12" s="15">
        <v>82.7</v>
      </c>
      <c r="G12" s="16">
        <f t="shared" si="0"/>
        <v>81.550000000000011</v>
      </c>
      <c r="H12" s="12" t="s">
        <v>28</v>
      </c>
      <c r="I12" s="17" t="s">
        <v>175</v>
      </c>
    </row>
    <row r="13" spans="1:9" x14ac:dyDescent="0.35">
      <c r="A13" s="12">
        <f t="shared" si="1"/>
        <v>8</v>
      </c>
      <c r="B13" s="13">
        <v>9454</v>
      </c>
      <c r="C13" s="14" t="s">
        <v>173</v>
      </c>
      <c r="D13" s="13" t="s">
        <v>16</v>
      </c>
      <c r="E13" s="15">
        <v>86.1</v>
      </c>
      <c r="F13" s="15">
        <v>87.5</v>
      </c>
      <c r="G13" s="16">
        <f t="shared" si="0"/>
        <v>86.8</v>
      </c>
      <c r="H13" s="12" t="s">
        <v>62</v>
      </c>
      <c r="I13" s="17" t="s">
        <v>175</v>
      </c>
    </row>
    <row r="14" spans="1:9" x14ac:dyDescent="0.35">
      <c r="A14" s="12">
        <f t="shared" si="1"/>
        <v>9</v>
      </c>
      <c r="B14" s="13">
        <v>9455</v>
      </c>
      <c r="C14" s="14" t="s">
        <v>27</v>
      </c>
      <c r="D14" s="13" t="s">
        <v>12</v>
      </c>
      <c r="E14" s="15">
        <v>81.5</v>
      </c>
      <c r="F14" s="15">
        <v>83.5</v>
      </c>
      <c r="G14" s="16">
        <f t="shared" si="0"/>
        <v>82.5</v>
      </c>
      <c r="H14" s="12" t="s">
        <v>28</v>
      </c>
      <c r="I14" s="17" t="s">
        <v>175</v>
      </c>
    </row>
    <row r="15" spans="1:9" x14ac:dyDescent="0.35">
      <c r="A15" s="12">
        <f t="shared" si="1"/>
        <v>10</v>
      </c>
      <c r="B15" s="13">
        <v>9462</v>
      </c>
      <c r="C15" s="14" t="s">
        <v>31</v>
      </c>
      <c r="D15" s="13" t="s">
        <v>12</v>
      </c>
      <c r="E15" s="15">
        <v>87.2</v>
      </c>
      <c r="F15" s="15">
        <v>84.8</v>
      </c>
      <c r="G15" s="16">
        <f t="shared" si="0"/>
        <v>86</v>
      </c>
      <c r="H15" s="12" t="s">
        <v>28</v>
      </c>
      <c r="I15" s="17" t="s">
        <v>175</v>
      </c>
    </row>
    <row r="16" spans="1:9" x14ac:dyDescent="0.35">
      <c r="A16" s="12">
        <f t="shared" si="1"/>
        <v>11</v>
      </c>
      <c r="B16" s="12">
        <v>9467</v>
      </c>
      <c r="C16" s="19" t="s">
        <v>34</v>
      </c>
      <c r="D16" s="12" t="s">
        <v>16</v>
      </c>
      <c r="E16" s="16">
        <v>88.7</v>
      </c>
      <c r="F16" s="16">
        <v>85.7</v>
      </c>
      <c r="G16" s="16">
        <f t="shared" si="0"/>
        <v>87.2</v>
      </c>
      <c r="H16" s="12" t="s">
        <v>17</v>
      </c>
      <c r="I16" s="17" t="s">
        <v>175</v>
      </c>
    </row>
    <row r="17" spans="1:9" x14ac:dyDescent="0.35">
      <c r="A17" s="12">
        <f t="shared" si="1"/>
        <v>12</v>
      </c>
      <c r="B17" s="13">
        <v>9469</v>
      </c>
      <c r="C17" s="14" t="s">
        <v>37</v>
      </c>
      <c r="D17" s="13" t="s">
        <v>12</v>
      </c>
      <c r="E17" s="15">
        <v>87.3</v>
      </c>
      <c r="F17" s="15">
        <v>87.1</v>
      </c>
      <c r="G17" s="16">
        <f t="shared" si="0"/>
        <v>87.199999999999989</v>
      </c>
      <c r="H17" s="12" t="s">
        <v>13</v>
      </c>
      <c r="I17" s="17" t="s">
        <v>175</v>
      </c>
    </row>
    <row r="18" spans="1:9" x14ac:dyDescent="0.35">
      <c r="A18" s="12">
        <f t="shared" si="1"/>
        <v>13</v>
      </c>
      <c r="B18" s="13">
        <v>9507</v>
      </c>
      <c r="C18" s="14" t="s">
        <v>39</v>
      </c>
      <c r="D18" s="13" t="s">
        <v>16</v>
      </c>
      <c r="E18" s="15">
        <v>89.6</v>
      </c>
      <c r="F18" s="15">
        <v>87.7</v>
      </c>
      <c r="G18" s="16">
        <f t="shared" si="0"/>
        <v>88.65</v>
      </c>
      <c r="H18" s="12" t="s">
        <v>13</v>
      </c>
      <c r="I18" s="17" t="s">
        <v>175</v>
      </c>
    </row>
    <row r="19" spans="1:9" x14ac:dyDescent="0.35">
      <c r="A19" s="12">
        <f t="shared" si="1"/>
        <v>14</v>
      </c>
      <c r="B19" s="13">
        <v>9510</v>
      </c>
      <c r="C19" s="14" t="s">
        <v>42</v>
      </c>
      <c r="D19" s="13" t="s">
        <v>16</v>
      </c>
      <c r="E19" s="15">
        <v>86.7</v>
      </c>
      <c r="F19" s="15">
        <v>81.8</v>
      </c>
      <c r="G19" s="16">
        <f t="shared" si="0"/>
        <v>84.25</v>
      </c>
      <c r="H19" s="12" t="s">
        <v>43</v>
      </c>
      <c r="I19" s="17" t="s">
        <v>175</v>
      </c>
    </row>
    <row r="20" spans="1:9" x14ac:dyDescent="0.35">
      <c r="A20" s="12">
        <f t="shared" si="1"/>
        <v>15</v>
      </c>
      <c r="B20" s="13">
        <v>9537</v>
      </c>
      <c r="C20" s="14" t="s">
        <v>46</v>
      </c>
      <c r="D20" s="13" t="s">
        <v>12</v>
      </c>
      <c r="E20" s="15">
        <v>81.2</v>
      </c>
      <c r="F20" s="15">
        <v>82.1</v>
      </c>
      <c r="G20" s="16">
        <f t="shared" si="0"/>
        <v>81.650000000000006</v>
      </c>
      <c r="H20" s="12" t="s">
        <v>43</v>
      </c>
      <c r="I20" s="17" t="s">
        <v>175</v>
      </c>
    </row>
    <row r="21" spans="1:9" x14ac:dyDescent="0.35">
      <c r="A21" s="12">
        <f t="shared" si="1"/>
        <v>16</v>
      </c>
      <c r="B21" s="13">
        <v>9538</v>
      </c>
      <c r="C21" s="14" t="s">
        <v>49</v>
      </c>
      <c r="D21" s="13" t="s">
        <v>12</v>
      </c>
      <c r="E21" s="15">
        <v>83.1</v>
      </c>
      <c r="F21" s="15">
        <v>85.1</v>
      </c>
      <c r="G21" s="16">
        <f t="shared" si="0"/>
        <v>84.1</v>
      </c>
      <c r="H21" s="12" t="s">
        <v>43</v>
      </c>
      <c r="I21" s="17" t="s">
        <v>175</v>
      </c>
    </row>
    <row r="22" spans="1:9" x14ac:dyDescent="0.35">
      <c r="A22" s="12">
        <f t="shared" si="1"/>
        <v>17</v>
      </c>
      <c r="B22" s="13">
        <v>9551</v>
      </c>
      <c r="C22" s="14" t="s">
        <v>52</v>
      </c>
      <c r="D22" s="13" t="s">
        <v>12</v>
      </c>
      <c r="E22" s="15">
        <v>89.8</v>
      </c>
      <c r="F22" s="15">
        <v>86</v>
      </c>
      <c r="G22" s="16">
        <f t="shared" si="0"/>
        <v>87.9</v>
      </c>
      <c r="H22" s="12" t="s">
        <v>43</v>
      </c>
      <c r="I22" s="17" t="s">
        <v>175</v>
      </c>
    </row>
    <row r="23" spans="1:9" x14ac:dyDescent="0.35">
      <c r="A23" s="12">
        <f t="shared" si="1"/>
        <v>18</v>
      </c>
      <c r="B23" s="13">
        <v>9552</v>
      </c>
      <c r="C23" s="14" t="s">
        <v>55</v>
      </c>
      <c r="D23" s="13" t="s">
        <v>12</v>
      </c>
      <c r="E23" s="15">
        <v>85.7</v>
      </c>
      <c r="F23" s="15">
        <v>85</v>
      </c>
      <c r="G23" s="16">
        <f t="shared" si="0"/>
        <v>85.35</v>
      </c>
      <c r="H23" s="12" t="s">
        <v>24</v>
      </c>
      <c r="I23" s="17" t="s">
        <v>175</v>
      </c>
    </row>
    <row r="24" spans="1:9" x14ac:dyDescent="0.35">
      <c r="A24" s="12">
        <f t="shared" si="1"/>
        <v>19</v>
      </c>
      <c r="B24" s="13">
        <v>9554</v>
      </c>
      <c r="C24" s="14" t="s">
        <v>58</v>
      </c>
      <c r="D24" s="13" t="s">
        <v>12</v>
      </c>
      <c r="E24" s="15">
        <v>84.2</v>
      </c>
      <c r="F24" s="15">
        <v>82.1</v>
      </c>
      <c r="G24" s="16">
        <f t="shared" si="0"/>
        <v>83.15</v>
      </c>
      <c r="H24" s="12" t="s">
        <v>43</v>
      </c>
      <c r="I24" s="17" t="s">
        <v>175</v>
      </c>
    </row>
    <row r="25" spans="1:9" x14ac:dyDescent="0.35">
      <c r="A25" s="12">
        <f t="shared" si="1"/>
        <v>20</v>
      </c>
      <c r="B25" s="13">
        <v>9560</v>
      </c>
      <c r="C25" s="14" t="s">
        <v>104</v>
      </c>
      <c r="D25" s="13" t="s">
        <v>16</v>
      </c>
      <c r="E25" s="15">
        <v>78.900000000000006</v>
      </c>
      <c r="F25" s="15">
        <v>79.099999999999994</v>
      </c>
      <c r="G25" s="16">
        <f t="shared" si="0"/>
        <v>79</v>
      </c>
      <c r="H25" s="12" t="s">
        <v>21</v>
      </c>
      <c r="I25" s="17" t="s">
        <v>175</v>
      </c>
    </row>
    <row r="26" spans="1:9" x14ac:dyDescent="0.35">
      <c r="A26" s="12">
        <f t="shared" si="1"/>
        <v>21</v>
      </c>
      <c r="B26" s="13">
        <v>9563</v>
      </c>
      <c r="C26" s="14" t="s">
        <v>61</v>
      </c>
      <c r="D26" s="13" t="s">
        <v>16</v>
      </c>
      <c r="E26" s="15">
        <v>78.3</v>
      </c>
      <c r="F26" s="15">
        <v>82.2</v>
      </c>
      <c r="G26" s="16">
        <f t="shared" si="0"/>
        <v>80.25</v>
      </c>
      <c r="H26" s="12" t="s">
        <v>62</v>
      </c>
      <c r="I26" s="17" t="s">
        <v>175</v>
      </c>
    </row>
    <row r="27" spans="1:9" x14ac:dyDescent="0.35">
      <c r="A27" s="12">
        <f t="shared" si="1"/>
        <v>22</v>
      </c>
      <c r="B27" s="13">
        <v>9565</v>
      </c>
      <c r="C27" s="14" t="s">
        <v>135</v>
      </c>
      <c r="D27" s="13" t="s">
        <v>16</v>
      </c>
      <c r="E27" s="15">
        <v>82.9</v>
      </c>
      <c r="F27" s="15">
        <v>82.6</v>
      </c>
      <c r="G27" s="16">
        <f t="shared" si="0"/>
        <v>82.75</v>
      </c>
      <c r="H27" s="12" t="s">
        <v>13</v>
      </c>
      <c r="I27" s="17" t="s">
        <v>175</v>
      </c>
    </row>
    <row r="28" spans="1:9" x14ac:dyDescent="0.35">
      <c r="A28" s="12">
        <f t="shared" si="1"/>
        <v>23</v>
      </c>
      <c r="B28" s="12">
        <v>9571</v>
      </c>
      <c r="C28" s="19" t="s">
        <v>64</v>
      </c>
      <c r="D28" s="12" t="s">
        <v>16</v>
      </c>
      <c r="E28" s="16">
        <v>79.8</v>
      </c>
      <c r="F28" s="16">
        <v>79.3</v>
      </c>
      <c r="G28" s="16">
        <f t="shared" si="0"/>
        <v>79.55</v>
      </c>
      <c r="H28" s="12" t="s">
        <v>17</v>
      </c>
      <c r="I28" s="17" t="s">
        <v>175</v>
      </c>
    </row>
    <row r="29" spans="1:9" x14ac:dyDescent="0.35">
      <c r="A29" s="12">
        <f t="shared" si="1"/>
        <v>24</v>
      </c>
      <c r="B29" s="13">
        <v>9574</v>
      </c>
      <c r="C29" s="14" t="s">
        <v>79</v>
      </c>
      <c r="D29" s="13" t="s">
        <v>16</v>
      </c>
      <c r="E29" s="15">
        <v>76.3</v>
      </c>
      <c r="F29" s="15">
        <v>78.8</v>
      </c>
      <c r="G29" s="16">
        <f t="shared" si="0"/>
        <v>77.55</v>
      </c>
      <c r="H29" s="12" t="s">
        <v>28</v>
      </c>
      <c r="I29" s="17" t="s">
        <v>175</v>
      </c>
    </row>
    <row r="30" spans="1:9" x14ac:dyDescent="0.35">
      <c r="A30" s="12">
        <f t="shared" si="1"/>
        <v>25</v>
      </c>
      <c r="B30" s="13">
        <v>9583</v>
      </c>
      <c r="C30" s="14" t="s">
        <v>66</v>
      </c>
      <c r="D30" s="13" t="s">
        <v>16</v>
      </c>
      <c r="E30" s="15">
        <v>81.400000000000006</v>
      </c>
      <c r="F30" s="15">
        <v>79.900000000000006</v>
      </c>
      <c r="G30" s="16">
        <f t="shared" si="0"/>
        <v>80.650000000000006</v>
      </c>
      <c r="H30" s="12" t="s">
        <v>62</v>
      </c>
      <c r="I30" s="17" t="s">
        <v>175</v>
      </c>
    </row>
    <row r="31" spans="1:9" x14ac:dyDescent="0.35">
      <c r="A31" s="12">
        <f t="shared" si="1"/>
        <v>26</v>
      </c>
      <c r="B31" s="13">
        <v>9587</v>
      </c>
      <c r="C31" s="14" t="s">
        <v>69</v>
      </c>
      <c r="D31" s="13" t="s">
        <v>16</v>
      </c>
      <c r="E31" s="15">
        <v>86</v>
      </c>
      <c r="F31" s="15">
        <v>86.9</v>
      </c>
      <c r="G31" s="16">
        <f t="shared" si="0"/>
        <v>86.45</v>
      </c>
      <c r="H31" s="12" t="s">
        <v>43</v>
      </c>
      <c r="I31" s="17" t="s">
        <v>175</v>
      </c>
    </row>
    <row r="32" spans="1:9" x14ac:dyDescent="0.35">
      <c r="A32" s="12">
        <f t="shared" si="1"/>
        <v>27</v>
      </c>
      <c r="B32" s="13">
        <v>9592</v>
      </c>
      <c r="C32" s="14" t="s">
        <v>38</v>
      </c>
      <c r="D32" s="13" t="s">
        <v>16</v>
      </c>
      <c r="E32" s="15">
        <v>76.3</v>
      </c>
      <c r="F32" s="15">
        <v>75</v>
      </c>
      <c r="G32" s="16">
        <f t="shared" si="0"/>
        <v>75.650000000000006</v>
      </c>
      <c r="H32" s="12" t="s">
        <v>24</v>
      </c>
      <c r="I32" s="17" t="s">
        <v>175</v>
      </c>
    </row>
    <row r="33" spans="1:9" x14ac:dyDescent="0.35">
      <c r="A33" s="12">
        <f t="shared" si="1"/>
        <v>28</v>
      </c>
      <c r="B33" s="13">
        <v>9597</v>
      </c>
      <c r="C33" s="14" t="s">
        <v>72</v>
      </c>
      <c r="D33" s="13" t="s">
        <v>16</v>
      </c>
      <c r="E33" s="15">
        <v>80.900000000000006</v>
      </c>
      <c r="F33" s="15">
        <v>83.5</v>
      </c>
      <c r="G33" s="16">
        <f t="shared" si="0"/>
        <v>82.2</v>
      </c>
      <c r="H33" s="12" t="s">
        <v>62</v>
      </c>
      <c r="I33" s="17" t="s">
        <v>175</v>
      </c>
    </row>
    <row r="34" spans="1:9" x14ac:dyDescent="0.35">
      <c r="A34" s="12">
        <f t="shared" si="1"/>
        <v>29</v>
      </c>
      <c r="B34" s="13">
        <v>9606</v>
      </c>
      <c r="C34" s="14" t="s">
        <v>75</v>
      </c>
      <c r="D34" s="13" t="s">
        <v>16</v>
      </c>
      <c r="E34" s="15">
        <v>78.7</v>
      </c>
      <c r="F34" s="15">
        <v>82.5</v>
      </c>
      <c r="G34" s="16">
        <f t="shared" si="0"/>
        <v>80.599999999999994</v>
      </c>
      <c r="H34" s="12" t="s">
        <v>13</v>
      </c>
      <c r="I34" s="17" t="s">
        <v>175</v>
      </c>
    </row>
    <row r="35" spans="1:9" x14ac:dyDescent="0.35">
      <c r="A35" s="12">
        <f t="shared" si="1"/>
        <v>30</v>
      </c>
      <c r="B35" s="12">
        <v>9629</v>
      </c>
      <c r="C35" s="19" t="s">
        <v>78</v>
      </c>
      <c r="D35" s="12" t="s">
        <v>12</v>
      </c>
      <c r="E35" s="16">
        <v>78.8</v>
      </c>
      <c r="F35" s="16">
        <v>78.7</v>
      </c>
      <c r="G35" s="16">
        <f t="shared" si="0"/>
        <v>78.75</v>
      </c>
      <c r="H35" s="12" t="s">
        <v>17</v>
      </c>
      <c r="I35" s="17" t="s">
        <v>175</v>
      </c>
    </row>
    <row r="36" spans="1:9" x14ac:dyDescent="0.35">
      <c r="A36" s="12">
        <f t="shared" si="1"/>
        <v>31</v>
      </c>
      <c r="B36" s="13">
        <v>9638</v>
      </c>
      <c r="C36" s="14" t="s">
        <v>80</v>
      </c>
      <c r="D36" s="13" t="s">
        <v>16</v>
      </c>
      <c r="E36" s="15">
        <v>85.3</v>
      </c>
      <c r="F36" s="15">
        <v>84.6</v>
      </c>
      <c r="G36" s="16">
        <f t="shared" si="0"/>
        <v>84.949999999999989</v>
      </c>
      <c r="H36" s="12" t="s">
        <v>24</v>
      </c>
      <c r="I36" s="17" t="s">
        <v>175</v>
      </c>
    </row>
    <row r="37" spans="1:9" x14ac:dyDescent="0.35">
      <c r="A37" s="12">
        <f t="shared" si="1"/>
        <v>32</v>
      </c>
      <c r="B37" s="13">
        <v>9645</v>
      </c>
      <c r="C37" s="14" t="s">
        <v>83</v>
      </c>
      <c r="D37" s="13" t="s">
        <v>12</v>
      </c>
      <c r="E37" s="15">
        <v>94.8</v>
      </c>
      <c r="F37" s="15">
        <v>91.7</v>
      </c>
      <c r="G37" s="16">
        <f t="shared" si="0"/>
        <v>93.25</v>
      </c>
      <c r="H37" s="12" t="s">
        <v>24</v>
      </c>
      <c r="I37" s="17" t="s">
        <v>175</v>
      </c>
    </row>
    <row r="38" spans="1:9" x14ac:dyDescent="0.35">
      <c r="A38" s="12">
        <f t="shared" si="1"/>
        <v>33</v>
      </c>
      <c r="B38" s="13">
        <v>9653</v>
      </c>
      <c r="C38" s="14" t="s">
        <v>122</v>
      </c>
      <c r="D38" s="13" t="s">
        <v>12</v>
      </c>
      <c r="E38" s="15">
        <v>78.599999999999994</v>
      </c>
      <c r="F38" s="15">
        <v>79.5</v>
      </c>
      <c r="G38" s="16">
        <f t="shared" si="0"/>
        <v>79.05</v>
      </c>
      <c r="H38" s="12" t="s">
        <v>21</v>
      </c>
      <c r="I38" s="17" t="s">
        <v>175</v>
      </c>
    </row>
    <row r="39" spans="1:9" x14ac:dyDescent="0.35">
      <c r="A39" s="12">
        <f t="shared" si="1"/>
        <v>34</v>
      </c>
      <c r="B39" s="13">
        <v>9655</v>
      </c>
      <c r="C39" s="14" t="s">
        <v>86</v>
      </c>
      <c r="D39" s="13" t="s">
        <v>16</v>
      </c>
      <c r="E39" s="15">
        <v>90.3</v>
      </c>
      <c r="F39" s="15">
        <v>88.6</v>
      </c>
      <c r="G39" s="16">
        <f t="shared" si="0"/>
        <v>89.449999999999989</v>
      </c>
      <c r="H39" s="12" t="s">
        <v>28</v>
      </c>
      <c r="I39" s="17" t="s">
        <v>175</v>
      </c>
    </row>
    <row r="40" spans="1:9" x14ac:dyDescent="0.35">
      <c r="A40" s="12">
        <f t="shared" si="1"/>
        <v>35</v>
      </c>
      <c r="B40" s="13">
        <v>9678</v>
      </c>
      <c r="C40" s="14" t="s">
        <v>89</v>
      </c>
      <c r="D40" s="13" t="s">
        <v>12</v>
      </c>
      <c r="E40" s="15">
        <v>89.6</v>
      </c>
      <c r="F40" s="15">
        <v>88.8</v>
      </c>
      <c r="G40" s="16">
        <f t="shared" si="0"/>
        <v>89.199999999999989</v>
      </c>
      <c r="H40" s="12" t="s">
        <v>28</v>
      </c>
      <c r="I40" s="17" t="s">
        <v>175</v>
      </c>
    </row>
    <row r="41" spans="1:9" x14ac:dyDescent="0.35">
      <c r="A41" s="12">
        <f t="shared" si="1"/>
        <v>36</v>
      </c>
      <c r="B41" s="13">
        <v>9683</v>
      </c>
      <c r="C41" s="14" t="s">
        <v>92</v>
      </c>
      <c r="D41" s="13" t="s">
        <v>12</v>
      </c>
      <c r="E41" s="15">
        <v>83.1</v>
      </c>
      <c r="F41" s="15">
        <v>84.1</v>
      </c>
      <c r="G41" s="16">
        <f t="shared" si="0"/>
        <v>83.6</v>
      </c>
      <c r="H41" s="12" t="s">
        <v>62</v>
      </c>
      <c r="I41" s="17" t="s">
        <v>175</v>
      </c>
    </row>
    <row r="42" spans="1:9" x14ac:dyDescent="0.35">
      <c r="A42" s="12">
        <f t="shared" si="1"/>
        <v>37</v>
      </c>
      <c r="B42" s="13">
        <v>9686</v>
      </c>
      <c r="C42" s="14" t="s">
        <v>95</v>
      </c>
      <c r="D42" s="13" t="s">
        <v>12</v>
      </c>
      <c r="E42" s="15">
        <v>82.6</v>
      </c>
      <c r="F42" s="15">
        <v>83</v>
      </c>
      <c r="G42" s="16">
        <f t="shared" si="0"/>
        <v>82.8</v>
      </c>
      <c r="H42" s="12" t="s">
        <v>28</v>
      </c>
      <c r="I42" s="17" t="s">
        <v>175</v>
      </c>
    </row>
    <row r="43" spans="1:9" x14ac:dyDescent="0.35">
      <c r="A43" s="12">
        <f t="shared" si="1"/>
        <v>38</v>
      </c>
      <c r="B43" s="13">
        <v>9694</v>
      </c>
      <c r="C43" s="14" t="s">
        <v>98</v>
      </c>
      <c r="D43" s="13" t="s">
        <v>16</v>
      </c>
      <c r="E43" s="15">
        <v>83.3</v>
      </c>
      <c r="F43" s="15">
        <v>82.2</v>
      </c>
      <c r="G43" s="16">
        <f t="shared" si="0"/>
        <v>82.75</v>
      </c>
      <c r="H43" s="12" t="s">
        <v>28</v>
      </c>
      <c r="I43" s="17" t="s">
        <v>175</v>
      </c>
    </row>
    <row r="44" spans="1:9" x14ac:dyDescent="0.35">
      <c r="A44" s="12">
        <f t="shared" si="1"/>
        <v>39</v>
      </c>
      <c r="B44" s="12">
        <v>9697</v>
      </c>
      <c r="C44" s="19" t="s">
        <v>100</v>
      </c>
      <c r="D44" s="12" t="s">
        <v>12</v>
      </c>
      <c r="E44" s="16">
        <v>88.8</v>
      </c>
      <c r="F44" s="16">
        <v>88</v>
      </c>
      <c r="G44" s="16">
        <f t="shared" si="0"/>
        <v>88.4</v>
      </c>
      <c r="H44" s="12" t="s">
        <v>17</v>
      </c>
      <c r="I44" s="17" t="s">
        <v>175</v>
      </c>
    </row>
    <row r="45" spans="1:9" x14ac:dyDescent="0.35">
      <c r="A45" s="12">
        <f t="shared" si="1"/>
        <v>40</v>
      </c>
      <c r="B45" s="19"/>
      <c r="C45" s="19"/>
      <c r="D45" s="19"/>
      <c r="E45" s="20"/>
      <c r="F45" s="20"/>
      <c r="G45" s="19"/>
      <c r="H45" s="19"/>
      <c r="I45" s="12"/>
    </row>
    <row r="47" spans="1:9" x14ac:dyDescent="0.35">
      <c r="C47" s="18" t="s">
        <v>298</v>
      </c>
      <c r="D47" s="21" t="s">
        <v>301</v>
      </c>
      <c r="E47" s="9">
        <v>20</v>
      </c>
      <c r="F47" s="22" t="s">
        <v>300</v>
      </c>
    </row>
    <row r="48" spans="1:9" x14ac:dyDescent="0.35">
      <c r="C48" s="23" t="s">
        <v>299</v>
      </c>
      <c r="D48" s="24" t="s">
        <v>301</v>
      </c>
      <c r="E48" s="25">
        <v>19</v>
      </c>
      <c r="F48" s="26" t="s">
        <v>300</v>
      </c>
    </row>
    <row r="49" spans="3:7" x14ac:dyDescent="0.35">
      <c r="C49" s="18" t="s">
        <v>302</v>
      </c>
      <c r="D49" s="21" t="s">
        <v>301</v>
      </c>
      <c r="E49" s="9">
        <f>E47+E48</f>
        <v>39</v>
      </c>
      <c r="F49" s="22" t="s">
        <v>300</v>
      </c>
    </row>
    <row r="51" spans="3:7" x14ac:dyDescent="0.35">
      <c r="G51" s="5" t="s">
        <v>309</v>
      </c>
    </row>
    <row r="56" spans="3:7" x14ac:dyDescent="0.35">
      <c r="G56" s="6" t="s">
        <v>314</v>
      </c>
    </row>
    <row r="57" spans="3:7" x14ac:dyDescent="0.35">
      <c r="G57" s="5" t="s">
        <v>315</v>
      </c>
    </row>
  </sheetData>
  <sheetProtection formatCells="0" formatColumns="0" formatRows="0" insertColumns="0" insertRows="0" insertHyperlinks="0" deleteColumns="0" deleteRows="0" sort="0" autoFilter="0" pivotTables="0"/>
  <sortState ref="B6:I45">
    <sortCondition ref="C6:C45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rintOptions horizontalCentered="1"/>
  <pageMargins left="0.31496062992125984" right="0.31496062992125984" top="0.35433070866141736" bottom="0.35433070866141736" header="0.31496062992125984" footer="0.31496062992125984"/>
  <pageSetup paperSize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115" zoomScaleNormal="115" workbookViewId="0">
      <selection sqref="A1:I1"/>
    </sheetView>
  </sheetViews>
  <sheetFormatPr defaultRowHeight="14.5" x14ac:dyDescent="0.35"/>
  <cols>
    <col min="1" max="1" width="3.6328125" style="1" customWidth="1"/>
    <col min="2" max="2" width="6.6328125" style="1" customWidth="1"/>
    <col min="3" max="3" width="35.81640625" style="1" customWidth="1"/>
    <col min="4" max="4" width="3.6328125" style="1" customWidth="1"/>
    <col min="5" max="6" width="6.6328125" style="2" customWidth="1"/>
    <col min="7" max="7" width="9.6328125" style="1" bestFit="1" customWidth="1"/>
    <col min="8" max="8" width="6.6328125" style="1" customWidth="1"/>
    <col min="9" max="9" width="6.6328125" style="3" customWidth="1"/>
    <col min="10" max="16384" width="8.7265625" style="1"/>
  </cols>
  <sheetData>
    <row r="1" spans="1:9" ht="18.5" x14ac:dyDescent="0.3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x14ac:dyDescent="0.35">
      <c r="A2" s="6"/>
      <c r="B2" s="6"/>
      <c r="C2" s="6"/>
      <c r="D2" s="6"/>
      <c r="E2" s="7"/>
      <c r="F2" s="8"/>
      <c r="G2" s="5"/>
      <c r="H2" s="5"/>
      <c r="I2" s="9"/>
    </row>
    <row r="3" spans="1:9" ht="15.5" x14ac:dyDescent="0.35">
      <c r="A3" s="10" t="s">
        <v>308</v>
      </c>
      <c r="B3" s="6"/>
      <c r="C3" s="6"/>
      <c r="D3" s="6"/>
      <c r="E3" s="7"/>
      <c r="F3" s="8"/>
      <c r="G3" s="5"/>
      <c r="H3" s="5"/>
      <c r="I3" s="9"/>
    </row>
    <row r="4" spans="1:9" ht="14.5" customHeight="1" x14ac:dyDescent="0.35">
      <c r="A4" s="43" t="s">
        <v>1</v>
      </c>
      <c r="B4" s="43" t="s">
        <v>2</v>
      </c>
      <c r="C4" s="43" t="s">
        <v>3</v>
      </c>
      <c r="D4" s="44" t="s">
        <v>4</v>
      </c>
      <c r="E4" s="46" t="s">
        <v>5</v>
      </c>
      <c r="F4" s="46"/>
      <c r="G4" s="43" t="s">
        <v>6</v>
      </c>
      <c r="H4" s="47" t="s">
        <v>7</v>
      </c>
      <c r="I4" s="47" t="s">
        <v>8</v>
      </c>
    </row>
    <row r="5" spans="1:9" ht="14.5" customHeight="1" x14ac:dyDescent="0.35">
      <c r="A5" s="43"/>
      <c r="B5" s="43"/>
      <c r="C5" s="43"/>
      <c r="D5" s="45"/>
      <c r="E5" s="11" t="s">
        <v>9</v>
      </c>
      <c r="F5" s="11" t="s">
        <v>10</v>
      </c>
      <c r="G5" s="43"/>
      <c r="H5" s="47"/>
      <c r="I5" s="47"/>
    </row>
    <row r="6" spans="1:9" x14ac:dyDescent="0.35">
      <c r="A6" s="12">
        <v>1</v>
      </c>
      <c r="B6" s="13">
        <v>9421</v>
      </c>
      <c r="C6" s="14" t="s">
        <v>97</v>
      </c>
      <c r="D6" s="13" t="s">
        <v>16</v>
      </c>
      <c r="E6" s="15">
        <v>83.5</v>
      </c>
      <c r="F6" s="15">
        <v>79</v>
      </c>
      <c r="G6" s="16">
        <f t="shared" ref="G6:G44" si="0">AVERAGE(E6:F6)</f>
        <v>81.25</v>
      </c>
      <c r="H6" s="12" t="s">
        <v>21</v>
      </c>
      <c r="I6" s="17" t="s">
        <v>212</v>
      </c>
    </row>
    <row r="7" spans="1:9" x14ac:dyDescent="0.35">
      <c r="A7" s="12">
        <f t="shared" ref="A7:A45" si="1">A6+1</f>
        <v>2</v>
      </c>
      <c r="B7" s="12">
        <v>9435</v>
      </c>
      <c r="C7" s="19" t="s">
        <v>19</v>
      </c>
      <c r="D7" s="12" t="s">
        <v>16</v>
      </c>
      <c r="E7" s="16">
        <v>74.099999999999994</v>
      </c>
      <c r="F7" s="16">
        <v>73.5</v>
      </c>
      <c r="G7" s="16">
        <f t="shared" si="0"/>
        <v>73.8</v>
      </c>
      <c r="H7" s="12" t="s">
        <v>17</v>
      </c>
      <c r="I7" s="17" t="s">
        <v>212</v>
      </c>
    </row>
    <row r="8" spans="1:9" x14ac:dyDescent="0.35">
      <c r="A8" s="12">
        <f t="shared" si="1"/>
        <v>3</v>
      </c>
      <c r="B8" s="13">
        <v>9439</v>
      </c>
      <c r="C8" s="14" t="s">
        <v>198</v>
      </c>
      <c r="D8" s="13" t="s">
        <v>16</v>
      </c>
      <c r="E8" s="15">
        <v>87.9</v>
      </c>
      <c r="F8" s="15">
        <v>88</v>
      </c>
      <c r="G8" s="16">
        <f t="shared" si="0"/>
        <v>87.95</v>
      </c>
      <c r="H8" s="12" t="s">
        <v>43</v>
      </c>
      <c r="I8" s="12" t="s">
        <v>212</v>
      </c>
    </row>
    <row r="9" spans="1:9" x14ac:dyDescent="0.35">
      <c r="A9" s="12">
        <f t="shared" si="1"/>
        <v>4</v>
      </c>
      <c r="B9" s="13">
        <v>9450</v>
      </c>
      <c r="C9" s="14" t="s">
        <v>130</v>
      </c>
      <c r="D9" s="13" t="s">
        <v>12</v>
      </c>
      <c r="E9" s="15">
        <v>76</v>
      </c>
      <c r="F9" s="15">
        <v>77.599999999999994</v>
      </c>
      <c r="G9" s="16">
        <f t="shared" si="0"/>
        <v>76.8</v>
      </c>
      <c r="H9" s="12" t="s">
        <v>13</v>
      </c>
      <c r="I9" s="17" t="s">
        <v>212</v>
      </c>
    </row>
    <row r="10" spans="1:9" x14ac:dyDescent="0.35">
      <c r="A10" s="12">
        <f t="shared" si="1"/>
        <v>5</v>
      </c>
      <c r="B10" s="13">
        <v>9470</v>
      </c>
      <c r="C10" s="14" t="s">
        <v>214</v>
      </c>
      <c r="D10" s="13" t="s">
        <v>16</v>
      </c>
      <c r="E10" s="15">
        <v>77.900000000000006</v>
      </c>
      <c r="F10" s="15">
        <v>79.099999999999994</v>
      </c>
      <c r="G10" s="16">
        <f t="shared" si="0"/>
        <v>78.5</v>
      </c>
      <c r="H10" s="12" t="s">
        <v>62</v>
      </c>
      <c r="I10" s="12" t="s">
        <v>212</v>
      </c>
    </row>
    <row r="11" spans="1:9" x14ac:dyDescent="0.35">
      <c r="A11" s="12">
        <f t="shared" si="1"/>
        <v>6</v>
      </c>
      <c r="B11" s="13">
        <v>9471</v>
      </c>
      <c r="C11" s="14" t="s">
        <v>148</v>
      </c>
      <c r="D11" s="13" t="s">
        <v>12</v>
      </c>
      <c r="E11" s="15">
        <v>85.8</v>
      </c>
      <c r="F11" s="15">
        <v>86.5</v>
      </c>
      <c r="G11" s="16">
        <f t="shared" si="0"/>
        <v>86.15</v>
      </c>
      <c r="H11" s="12" t="s">
        <v>24</v>
      </c>
      <c r="I11" s="12" t="s">
        <v>212</v>
      </c>
    </row>
    <row r="12" spans="1:9" x14ac:dyDescent="0.35">
      <c r="A12" s="12">
        <f t="shared" si="1"/>
        <v>7</v>
      </c>
      <c r="B12" s="12">
        <v>9473</v>
      </c>
      <c r="C12" s="19" t="s">
        <v>40</v>
      </c>
      <c r="D12" s="12" t="s">
        <v>12</v>
      </c>
      <c r="E12" s="16">
        <v>82.4</v>
      </c>
      <c r="F12" s="16">
        <v>84.5</v>
      </c>
      <c r="G12" s="16">
        <f t="shared" si="0"/>
        <v>83.45</v>
      </c>
      <c r="H12" s="12" t="s">
        <v>17</v>
      </c>
      <c r="I12" s="12" t="s">
        <v>212</v>
      </c>
    </row>
    <row r="13" spans="1:9" s="4" customFormat="1" x14ac:dyDescent="0.35">
      <c r="A13" s="12">
        <f t="shared" si="1"/>
        <v>8</v>
      </c>
      <c r="B13" s="13">
        <v>9475</v>
      </c>
      <c r="C13" s="14" t="s">
        <v>215</v>
      </c>
      <c r="D13" s="13" t="s">
        <v>12</v>
      </c>
      <c r="E13" s="15">
        <v>83.7</v>
      </c>
      <c r="F13" s="15">
        <v>85.9</v>
      </c>
      <c r="G13" s="16">
        <f t="shared" si="0"/>
        <v>84.800000000000011</v>
      </c>
      <c r="H13" s="12" t="s">
        <v>62</v>
      </c>
      <c r="I13" s="12" t="s">
        <v>212</v>
      </c>
    </row>
    <row r="14" spans="1:9" x14ac:dyDescent="0.35">
      <c r="A14" s="12">
        <f t="shared" si="1"/>
        <v>9</v>
      </c>
      <c r="B14" s="13">
        <v>9486</v>
      </c>
      <c r="C14" s="14" t="s">
        <v>217</v>
      </c>
      <c r="D14" s="13" t="s">
        <v>12</v>
      </c>
      <c r="E14" s="15">
        <v>90.3</v>
      </c>
      <c r="F14" s="15">
        <v>90.3</v>
      </c>
      <c r="G14" s="16">
        <f t="shared" si="0"/>
        <v>90.3</v>
      </c>
      <c r="H14" s="12" t="s">
        <v>13</v>
      </c>
      <c r="I14" s="12" t="s">
        <v>212</v>
      </c>
    </row>
    <row r="15" spans="1:9" x14ac:dyDescent="0.35">
      <c r="A15" s="12">
        <f t="shared" si="1"/>
        <v>10</v>
      </c>
      <c r="B15" s="13">
        <v>9491</v>
      </c>
      <c r="C15" s="14" t="s">
        <v>220</v>
      </c>
      <c r="D15" s="13" t="s">
        <v>12</v>
      </c>
      <c r="E15" s="15">
        <v>89.7</v>
      </c>
      <c r="F15" s="15">
        <v>88</v>
      </c>
      <c r="G15" s="16">
        <f t="shared" si="0"/>
        <v>88.85</v>
      </c>
      <c r="H15" s="12" t="s">
        <v>28</v>
      </c>
      <c r="I15" s="12" t="s">
        <v>212</v>
      </c>
    </row>
    <row r="16" spans="1:9" x14ac:dyDescent="0.35">
      <c r="A16" s="12">
        <f t="shared" si="1"/>
        <v>11</v>
      </c>
      <c r="B16" s="13">
        <v>9492</v>
      </c>
      <c r="C16" s="14" t="s">
        <v>151</v>
      </c>
      <c r="D16" s="13" t="s">
        <v>12</v>
      </c>
      <c r="E16" s="15">
        <v>87.8</v>
      </c>
      <c r="F16" s="15">
        <v>86.1</v>
      </c>
      <c r="G16" s="16">
        <f t="shared" si="0"/>
        <v>86.949999999999989</v>
      </c>
      <c r="H16" s="12" t="s">
        <v>24</v>
      </c>
      <c r="I16" s="12" t="s">
        <v>212</v>
      </c>
    </row>
    <row r="17" spans="1:9" x14ac:dyDescent="0.35">
      <c r="A17" s="12">
        <f t="shared" si="1"/>
        <v>12</v>
      </c>
      <c r="B17" s="13">
        <v>9502</v>
      </c>
      <c r="C17" s="14" t="s">
        <v>203</v>
      </c>
      <c r="D17" s="13" t="s">
        <v>16</v>
      </c>
      <c r="E17" s="15">
        <v>92</v>
      </c>
      <c r="F17" s="15">
        <v>89</v>
      </c>
      <c r="G17" s="16">
        <f t="shared" si="0"/>
        <v>90.5</v>
      </c>
      <c r="H17" s="12" t="s">
        <v>43</v>
      </c>
      <c r="I17" s="12" t="s">
        <v>212</v>
      </c>
    </row>
    <row r="18" spans="1:9" x14ac:dyDescent="0.35">
      <c r="A18" s="12">
        <f t="shared" si="1"/>
        <v>13</v>
      </c>
      <c r="B18" s="13">
        <v>9515</v>
      </c>
      <c r="C18" s="14" t="s">
        <v>222</v>
      </c>
      <c r="D18" s="13" t="s">
        <v>16</v>
      </c>
      <c r="E18" s="15">
        <v>84.4</v>
      </c>
      <c r="F18" s="15">
        <v>84.8</v>
      </c>
      <c r="G18" s="16">
        <f t="shared" si="0"/>
        <v>84.6</v>
      </c>
      <c r="H18" s="12" t="s">
        <v>28</v>
      </c>
      <c r="I18" s="12" t="s">
        <v>212</v>
      </c>
    </row>
    <row r="19" spans="1:9" x14ac:dyDescent="0.35">
      <c r="A19" s="12">
        <f t="shared" si="1"/>
        <v>14</v>
      </c>
      <c r="B19" s="13">
        <v>9520</v>
      </c>
      <c r="C19" s="14" t="s">
        <v>223</v>
      </c>
      <c r="D19" s="13" t="s">
        <v>16</v>
      </c>
      <c r="E19" s="15">
        <v>88.9</v>
      </c>
      <c r="F19" s="15">
        <v>88</v>
      </c>
      <c r="G19" s="16">
        <f t="shared" si="0"/>
        <v>88.45</v>
      </c>
      <c r="H19" s="12" t="s">
        <v>21</v>
      </c>
      <c r="I19" s="12" t="s">
        <v>212</v>
      </c>
    </row>
    <row r="20" spans="1:9" x14ac:dyDescent="0.35">
      <c r="A20" s="12">
        <f t="shared" si="1"/>
        <v>15</v>
      </c>
      <c r="B20" s="13">
        <v>9545</v>
      </c>
      <c r="C20" s="14" t="s">
        <v>224</v>
      </c>
      <c r="D20" s="13" t="s">
        <v>12</v>
      </c>
      <c r="E20" s="15">
        <v>86.2</v>
      </c>
      <c r="F20" s="15">
        <v>84.1</v>
      </c>
      <c r="G20" s="16">
        <f t="shared" si="0"/>
        <v>85.15</v>
      </c>
      <c r="H20" s="12" t="s">
        <v>28</v>
      </c>
      <c r="I20" s="12" t="s">
        <v>212</v>
      </c>
    </row>
    <row r="21" spans="1:9" x14ac:dyDescent="0.35">
      <c r="A21" s="12">
        <f t="shared" si="1"/>
        <v>16</v>
      </c>
      <c r="B21" s="12">
        <v>9558</v>
      </c>
      <c r="C21" s="19" t="s">
        <v>73</v>
      </c>
      <c r="D21" s="12" t="s">
        <v>12</v>
      </c>
      <c r="E21" s="16">
        <v>90.3</v>
      </c>
      <c r="F21" s="16">
        <v>89</v>
      </c>
      <c r="G21" s="16">
        <f t="shared" si="0"/>
        <v>89.65</v>
      </c>
      <c r="H21" s="12" t="s">
        <v>17</v>
      </c>
      <c r="I21" s="12" t="s">
        <v>212</v>
      </c>
    </row>
    <row r="22" spans="1:9" x14ac:dyDescent="0.35">
      <c r="A22" s="12">
        <f t="shared" si="1"/>
        <v>17</v>
      </c>
      <c r="B22" s="13">
        <v>9562</v>
      </c>
      <c r="C22" s="14" t="s">
        <v>226</v>
      </c>
      <c r="D22" s="13" t="s">
        <v>16</v>
      </c>
      <c r="E22" s="15">
        <v>81.5</v>
      </c>
      <c r="F22" s="15">
        <v>82.5</v>
      </c>
      <c r="G22" s="16">
        <f t="shared" si="0"/>
        <v>82</v>
      </c>
      <c r="H22" s="12" t="s">
        <v>13</v>
      </c>
      <c r="I22" s="12" t="s">
        <v>212</v>
      </c>
    </row>
    <row r="23" spans="1:9" x14ac:dyDescent="0.35">
      <c r="A23" s="12">
        <f t="shared" si="1"/>
        <v>18</v>
      </c>
      <c r="B23" s="13">
        <v>9564</v>
      </c>
      <c r="C23" s="14" t="s">
        <v>216</v>
      </c>
      <c r="D23" s="13" t="s">
        <v>16</v>
      </c>
      <c r="E23" s="15">
        <v>84.4</v>
      </c>
      <c r="F23" s="15">
        <v>83.4</v>
      </c>
      <c r="G23" s="16">
        <f t="shared" si="0"/>
        <v>83.9</v>
      </c>
      <c r="H23" s="12" t="s">
        <v>43</v>
      </c>
      <c r="I23" s="12" t="s">
        <v>212</v>
      </c>
    </row>
    <row r="24" spans="1:9" x14ac:dyDescent="0.35">
      <c r="A24" s="12">
        <f t="shared" si="1"/>
        <v>19</v>
      </c>
      <c r="B24" s="13">
        <v>9568</v>
      </c>
      <c r="C24" s="14" t="s">
        <v>218</v>
      </c>
      <c r="D24" s="13" t="s">
        <v>16</v>
      </c>
      <c r="E24" s="15">
        <v>82.9</v>
      </c>
      <c r="F24" s="15">
        <v>79.5</v>
      </c>
      <c r="G24" s="16">
        <f t="shared" si="0"/>
        <v>81.2</v>
      </c>
      <c r="H24" s="12" t="s">
        <v>43</v>
      </c>
      <c r="I24" s="12" t="s">
        <v>212</v>
      </c>
    </row>
    <row r="25" spans="1:9" x14ac:dyDescent="0.35">
      <c r="A25" s="12">
        <f t="shared" si="1"/>
        <v>20</v>
      </c>
      <c r="B25" s="13">
        <v>9570</v>
      </c>
      <c r="C25" s="14" t="s">
        <v>108</v>
      </c>
      <c r="D25" s="13" t="s">
        <v>16</v>
      </c>
      <c r="E25" s="15">
        <v>76.5</v>
      </c>
      <c r="F25" s="15">
        <v>76.400000000000006</v>
      </c>
      <c r="G25" s="16">
        <f t="shared" si="0"/>
        <v>76.45</v>
      </c>
      <c r="H25" s="12" t="s">
        <v>21</v>
      </c>
      <c r="I25" s="17" t="s">
        <v>212</v>
      </c>
    </row>
    <row r="26" spans="1:9" x14ac:dyDescent="0.35">
      <c r="A26" s="12">
        <f t="shared" si="1"/>
        <v>21</v>
      </c>
      <c r="B26" s="13">
        <v>9575</v>
      </c>
      <c r="C26" s="14" t="s">
        <v>170</v>
      </c>
      <c r="D26" s="13" t="s">
        <v>16</v>
      </c>
      <c r="E26" s="15">
        <v>76.099999999999994</v>
      </c>
      <c r="F26" s="15">
        <v>75.5</v>
      </c>
      <c r="G26" s="16">
        <f t="shared" si="0"/>
        <v>75.8</v>
      </c>
      <c r="H26" s="12" t="s">
        <v>24</v>
      </c>
      <c r="I26" s="12" t="s">
        <v>212</v>
      </c>
    </row>
    <row r="27" spans="1:9" x14ac:dyDescent="0.35">
      <c r="A27" s="12">
        <f t="shared" si="1"/>
        <v>22</v>
      </c>
      <c r="B27" s="13">
        <v>9607</v>
      </c>
      <c r="C27" s="14" t="s">
        <v>229</v>
      </c>
      <c r="D27" s="13" t="s">
        <v>16</v>
      </c>
      <c r="E27" s="15">
        <v>81.2</v>
      </c>
      <c r="F27" s="15">
        <v>83.7</v>
      </c>
      <c r="G27" s="16">
        <f t="shared" si="0"/>
        <v>82.45</v>
      </c>
      <c r="H27" s="12" t="s">
        <v>62</v>
      </c>
      <c r="I27" s="12" t="s">
        <v>212</v>
      </c>
    </row>
    <row r="28" spans="1:9" x14ac:dyDescent="0.35">
      <c r="A28" s="12">
        <f t="shared" si="1"/>
        <v>23</v>
      </c>
      <c r="B28" s="13">
        <v>9608</v>
      </c>
      <c r="C28" s="14" t="s">
        <v>41</v>
      </c>
      <c r="D28" s="13" t="s">
        <v>16</v>
      </c>
      <c r="E28" s="15">
        <v>75.7</v>
      </c>
      <c r="F28" s="15">
        <v>75</v>
      </c>
      <c r="G28" s="16">
        <f t="shared" si="0"/>
        <v>75.349999999999994</v>
      </c>
      <c r="H28" s="12" t="s">
        <v>24</v>
      </c>
      <c r="I28" s="17" t="s">
        <v>212</v>
      </c>
    </row>
    <row r="29" spans="1:9" x14ac:dyDescent="0.35">
      <c r="A29" s="12">
        <f t="shared" si="1"/>
        <v>24</v>
      </c>
      <c r="B29" s="13">
        <v>9611</v>
      </c>
      <c r="C29" s="14" t="s">
        <v>114</v>
      </c>
      <c r="D29" s="13" t="s">
        <v>16</v>
      </c>
      <c r="E29" s="15">
        <v>78.5</v>
      </c>
      <c r="F29" s="15">
        <v>78.5</v>
      </c>
      <c r="G29" s="16">
        <f t="shared" si="0"/>
        <v>78.5</v>
      </c>
      <c r="H29" s="12" t="s">
        <v>21</v>
      </c>
      <c r="I29" s="17" t="s">
        <v>212</v>
      </c>
    </row>
    <row r="30" spans="1:9" x14ac:dyDescent="0.35">
      <c r="A30" s="12">
        <f t="shared" si="1"/>
        <v>25</v>
      </c>
      <c r="B30" s="13">
        <v>9615</v>
      </c>
      <c r="C30" s="14" t="s">
        <v>225</v>
      </c>
      <c r="D30" s="13" t="s">
        <v>12</v>
      </c>
      <c r="E30" s="15">
        <v>83.4</v>
      </c>
      <c r="F30" s="15">
        <v>84.4</v>
      </c>
      <c r="G30" s="16">
        <f t="shared" si="0"/>
        <v>83.9</v>
      </c>
      <c r="H30" s="12" t="s">
        <v>43</v>
      </c>
      <c r="I30" s="12" t="s">
        <v>212</v>
      </c>
    </row>
    <row r="31" spans="1:9" x14ac:dyDescent="0.35">
      <c r="A31" s="12">
        <f t="shared" si="1"/>
        <v>26</v>
      </c>
      <c r="B31" s="12">
        <v>9622</v>
      </c>
      <c r="C31" s="19" t="s">
        <v>93</v>
      </c>
      <c r="D31" s="12" t="s">
        <v>12</v>
      </c>
      <c r="E31" s="16">
        <v>82.4</v>
      </c>
      <c r="F31" s="16">
        <v>83.7</v>
      </c>
      <c r="G31" s="16">
        <f t="shared" si="0"/>
        <v>83.050000000000011</v>
      </c>
      <c r="H31" s="12" t="s">
        <v>17</v>
      </c>
      <c r="I31" s="17" t="s">
        <v>212</v>
      </c>
    </row>
    <row r="32" spans="1:9" x14ac:dyDescent="0.35">
      <c r="A32" s="12">
        <f t="shared" si="1"/>
        <v>27</v>
      </c>
      <c r="B32" s="13">
        <v>9636</v>
      </c>
      <c r="C32" s="14" t="s">
        <v>231</v>
      </c>
      <c r="D32" s="13" t="s">
        <v>12</v>
      </c>
      <c r="E32" s="15">
        <v>79.900000000000006</v>
      </c>
      <c r="F32" s="15">
        <v>82.7</v>
      </c>
      <c r="G32" s="16">
        <f t="shared" si="0"/>
        <v>81.300000000000011</v>
      </c>
      <c r="H32" s="12" t="s">
        <v>13</v>
      </c>
      <c r="I32" s="12" t="s">
        <v>212</v>
      </c>
    </row>
    <row r="33" spans="1:9" x14ac:dyDescent="0.35">
      <c r="A33" s="12">
        <f t="shared" si="1"/>
        <v>28</v>
      </c>
      <c r="B33" s="13">
        <v>9640</v>
      </c>
      <c r="C33" s="14" t="s">
        <v>233</v>
      </c>
      <c r="D33" s="13" t="s">
        <v>16</v>
      </c>
      <c r="E33" s="15">
        <v>79.400000000000006</v>
      </c>
      <c r="F33" s="15">
        <v>81.400000000000006</v>
      </c>
      <c r="G33" s="16">
        <f t="shared" si="0"/>
        <v>80.400000000000006</v>
      </c>
      <c r="H33" s="12" t="s">
        <v>13</v>
      </c>
      <c r="I33" s="12" t="s">
        <v>212</v>
      </c>
    </row>
    <row r="34" spans="1:9" x14ac:dyDescent="0.35">
      <c r="A34" s="12">
        <f t="shared" si="1"/>
        <v>29</v>
      </c>
      <c r="B34" s="13">
        <v>9642</v>
      </c>
      <c r="C34" s="14" t="s">
        <v>235</v>
      </c>
      <c r="D34" s="13" t="s">
        <v>16</v>
      </c>
      <c r="E34" s="15">
        <v>89.9</v>
      </c>
      <c r="F34" s="15">
        <v>88</v>
      </c>
      <c r="G34" s="16">
        <f t="shared" si="0"/>
        <v>88.95</v>
      </c>
      <c r="H34" s="12" t="s">
        <v>21</v>
      </c>
      <c r="I34" s="12" t="s">
        <v>212</v>
      </c>
    </row>
    <row r="35" spans="1:9" x14ac:dyDescent="0.35">
      <c r="A35" s="12">
        <f t="shared" si="1"/>
        <v>30</v>
      </c>
      <c r="B35" s="13">
        <v>9650</v>
      </c>
      <c r="C35" s="14" t="s">
        <v>237</v>
      </c>
      <c r="D35" s="13" t="s">
        <v>16</v>
      </c>
      <c r="E35" s="15">
        <v>83.6</v>
      </c>
      <c r="F35" s="15">
        <v>82.7</v>
      </c>
      <c r="G35" s="16">
        <f t="shared" si="0"/>
        <v>83.15</v>
      </c>
      <c r="H35" s="12" t="s">
        <v>62</v>
      </c>
      <c r="I35" s="12" t="s">
        <v>212</v>
      </c>
    </row>
    <row r="36" spans="1:9" x14ac:dyDescent="0.35">
      <c r="A36" s="12">
        <f t="shared" si="1"/>
        <v>31</v>
      </c>
      <c r="B36" s="13">
        <v>9654</v>
      </c>
      <c r="C36" s="14" t="s">
        <v>238</v>
      </c>
      <c r="D36" s="13" t="s">
        <v>16</v>
      </c>
      <c r="E36" s="15">
        <v>79</v>
      </c>
      <c r="F36" s="15">
        <v>80.400000000000006</v>
      </c>
      <c r="G36" s="16">
        <f t="shared" si="0"/>
        <v>79.7</v>
      </c>
      <c r="H36" s="12" t="s">
        <v>62</v>
      </c>
      <c r="I36" s="12" t="s">
        <v>212</v>
      </c>
    </row>
    <row r="37" spans="1:9" x14ac:dyDescent="0.35">
      <c r="A37" s="12">
        <f t="shared" si="1"/>
        <v>32</v>
      </c>
      <c r="B37" s="13">
        <v>9662</v>
      </c>
      <c r="C37" s="14" t="s">
        <v>189</v>
      </c>
      <c r="D37" s="13" t="s">
        <v>12</v>
      </c>
      <c r="E37" s="15">
        <v>85.4</v>
      </c>
      <c r="F37" s="15">
        <v>85.9</v>
      </c>
      <c r="G37" s="16">
        <f t="shared" si="0"/>
        <v>85.65</v>
      </c>
      <c r="H37" s="12" t="s">
        <v>24</v>
      </c>
      <c r="I37" s="12" t="s">
        <v>212</v>
      </c>
    </row>
    <row r="38" spans="1:9" x14ac:dyDescent="0.35">
      <c r="A38" s="12">
        <f t="shared" si="1"/>
        <v>33</v>
      </c>
      <c r="B38" s="31">
        <v>9666</v>
      </c>
      <c r="C38" s="32" t="s">
        <v>113</v>
      </c>
      <c r="D38" s="31" t="s">
        <v>12</v>
      </c>
      <c r="E38" s="33">
        <v>80.2</v>
      </c>
      <c r="F38" s="33">
        <v>81</v>
      </c>
      <c r="G38" s="16">
        <f t="shared" si="0"/>
        <v>80.599999999999994</v>
      </c>
      <c r="H38" s="12" t="s">
        <v>17</v>
      </c>
      <c r="I38" s="12" t="s">
        <v>212</v>
      </c>
    </row>
    <row r="39" spans="1:9" x14ac:dyDescent="0.35">
      <c r="A39" s="12">
        <f t="shared" si="1"/>
        <v>34</v>
      </c>
      <c r="B39" s="27">
        <v>9667</v>
      </c>
      <c r="C39" s="28" t="s">
        <v>230</v>
      </c>
      <c r="D39" s="27" t="s">
        <v>12</v>
      </c>
      <c r="E39" s="29">
        <v>81.400000000000006</v>
      </c>
      <c r="F39" s="29">
        <v>82.6</v>
      </c>
      <c r="G39" s="16">
        <f t="shared" si="0"/>
        <v>82</v>
      </c>
      <c r="H39" s="12" t="s">
        <v>43</v>
      </c>
      <c r="I39" s="12" t="s">
        <v>212</v>
      </c>
    </row>
    <row r="40" spans="1:9" x14ac:dyDescent="0.35">
      <c r="A40" s="12">
        <f t="shared" si="1"/>
        <v>35</v>
      </c>
      <c r="B40" s="13">
        <v>9670</v>
      </c>
      <c r="C40" s="14" t="s">
        <v>192</v>
      </c>
      <c r="D40" s="13" t="s">
        <v>12</v>
      </c>
      <c r="E40" s="15">
        <v>81.7</v>
      </c>
      <c r="F40" s="15">
        <v>83.4</v>
      </c>
      <c r="G40" s="16">
        <f t="shared" si="0"/>
        <v>82.550000000000011</v>
      </c>
      <c r="H40" s="12" t="s">
        <v>24</v>
      </c>
      <c r="I40" s="12" t="s">
        <v>212</v>
      </c>
    </row>
    <row r="41" spans="1:9" x14ac:dyDescent="0.35">
      <c r="A41" s="12">
        <f t="shared" si="1"/>
        <v>36</v>
      </c>
      <c r="B41" s="27">
        <v>9674</v>
      </c>
      <c r="C41" s="28" t="s">
        <v>240</v>
      </c>
      <c r="D41" s="27" t="s">
        <v>12</v>
      </c>
      <c r="E41" s="29">
        <v>89.8</v>
      </c>
      <c r="F41" s="29">
        <v>86.8</v>
      </c>
      <c r="G41" s="16">
        <f t="shared" si="0"/>
        <v>88.3</v>
      </c>
      <c r="H41" s="12" t="s">
        <v>13</v>
      </c>
      <c r="I41" s="12" t="s">
        <v>212</v>
      </c>
    </row>
    <row r="42" spans="1:9" x14ac:dyDescent="0.35">
      <c r="A42" s="12">
        <f t="shared" si="1"/>
        <v>37</v>
      </c>
      <c r="B42" s="27">
        <v>9677</v>
      </c>
      <c r="C42" s="28" t="s">
        <v>234</v>
      </c>
      <c r="D42" s="27" t="s">
        <v>12</v>
      </c>
      <c r="E42" s="29">
        <v>79.599999999999994</v>
      </c>
      <c r="F42" s="29">
        <v>79.8</v>
      </c>
      <c r="G42" s="16">
        <f t="shared" si="0"/>
        <v>79.699999999999989</v>
      </c>
      <c r="H42" s="12" t="s">
        <v>43</v>
      </c>
      <c r="I42" s="12" t="s">
        <v>212</v>
      </c>
    </row>
    <row r="43" spans="1:9" x14ac:dyDescent="0.35">
      <c r="A43" s="12">
        <f t="shared" si="1"/>
        <v>38</v>
      </c>
      <c r="B43" s="27">
        <v>9681</v>
      </c>
      <c r="C43" s="28" t="s">
        <v>142</v>
      </c>
      <c r="D43" s="27" t="s">
        <v>16</v>
      </c>
      <c r="E43" s="29">
        <v>78.3</v>
      </c>
      <c r="F43" s="29">
        <v>81</v>
      </c>
      <c r="G43" s="16">
        <f t="shared" si="0"/>
        <v>79.650000000000006</v>
      </c>
      <c r="H43" s="12" t="s">
        <v>13</v>
      </c>
      <c r="I43" s="17" t="s">
        <v>212</v>
      </c>
    </row>
    <row r="44" spans="1:9" x14ac:dyDescent="0.35">
      <c r="A44" s="12">
        <f t="shared" si="1"/>
        <v>39</v>
      </c>
      <c r="B44" s="31">
        <v>9692</v>
      </c>
      <c r="C44" s="32" t="s">
        <v>124</v>
      </c>
      <c r="D44" s="31" t="s">
        <v>12</v>
      </c>
      <c r="E44" s="33">
        <v>77.400000000000006</v>
      </c>
      <c r="F44" s="34">
        <v>75.5</v>
      </c>
      <c r="G44" s="16">
        <f t="shared" si="0"/>
        <v>76.45</v>
      </c>
      <c r="H44" s="12" t="s">
        <v>17</v>
      </c>
      <c r="I44" s="12" t="s">
        <v>212</v>
      </c>
    </row>
    <row r="45" spans="1:9" x14ac:dyDescent="0.35">
      <c r="A45" s="12">
        <f t="shared" si="1"/>
        <v>40</v>
      </c>
      <c r="B45" s="19"/>
      <c r="C45" s="19"/>
      <c r="D45" s="19"/>
      <c r="E45" s="20"/>
      <c r="F45" s="20"/>
      <c r="G45" s="19"/>
      <c r="H45" s="19"/>
      <c r="I45" s="12"/>
    </row>
    <row r="46" spans="1:9" x14ac:dyDescent="0.35">
      <c r="A46" s="5"/>
      <c r="B46" s="5"/>
      <c r="C46" s="5"/>
      <c r="D46" s="5"/>
      <c r="E46" s="8"/>
      <c r="F46" s="8"/>
      <c r="G46" s="5"/>
      <c r="H46" s="5"/>
      <c r="I46" s="9"/>
    </row>
    <row r="47" spans="1:9" x14ac:dyDescent="0.35">
      <c r="A47" s="5"/>
      <c r="B47" s="5"/>
      <c r="C47" s="18" t="s">
        <v>298</v>
      </c>
      <c r="D47" s="21" t="s">
        <v>301</v>
      </c>
      <c r="E47" s="9">
        <v>20</v>
      </c>
      <c r="F47" s="22" t="s">
        <v>300</v>
      </c>
      <c r="G47" s="5"/>
      <c r="H47" s="5"/>
      <c r="I47" s="9"/>
    </row>
    <row r="48" spans="1:9" x14ac:dyDescent="0.35">
      <c r="A48" s="5"/>
      <c r="B48" s="5"/>
      <c r="C48" s="23" t="s">
        <v>299</v>
      </c>
      <c r="D48" s="24" t="s">
        <v>301</v>
      </c>
      <c r="E48" s="25">
        <v>19</v>
      </c>
      <c r="F48" s="26" t="s">
        <v>300</v>
      </c>
      <c r="G48" s="5"/>
      <c r="H48" s="5"/>
      <c r="I48" s="9"/>
    </row>
    <row r="49" spans="1:9" x14ac:dyDescent="0.35">
      <c r="A49" s="5"/>
      <c r="B49" s="5"/>
      <c r="C49" s="18" t="s">
        <v>302</v>
      </c>
      <c r="D49" s="21" t="s">
        <v>301</v>
      </c>
      <c r="E49" s="9">
        <f>E47+E48</f>
        <v>39</v>
      </c>
      <c r="F49" s="22" t="s">
        <v>300</v>
      </c>
      <c r="G49" s="5"/>
      <c r="H49" s="5"/>
      <c r="I49" s="9"/>
    </row>
    <row r="50" spans="1:9" x14ac:dyDescent="0.35">
      <c r="A50" s="5"/>
      <c r="B50" s="5"/>
      <c r="C50" s="5"/>
      <c r="D50" s="5"/>
      <c r="E50" s="8"/>
      <c r="F50" s="8"/>
      <c r="G50" s="5" t="s">
        <v>309</v>
      </c>
      <c r="H50" s="5"/>
      <c r="I50" s="5"/>
    </row>
    <row r="51" spans="1:9" x14ac:dyDescent="0.35">
      <c r="I51" s="1"/>
    </row>
    <row r="52" spans="1:9" x14ac:dyDescent="0.35">
      <c r="I52" s="1"/>
    </row>
    <row r="53" spans="1:9" x14ac:dyDescent="0.35">
      <c r="I53" s="1"/>
    </row>
    <row r="54" spans="1:9" x14ac:dyDescent="0.35">
      <c r="I54" s="1"/>
    </row>
    <row r="55" spans="1:9" x14ac:dyDescent="0.35">
      <c r="G55" s="50" t="s">
        <v>316</v>
      </c>
      <c r="I55" s="1"/>
    </row>
    <row r="56" spans="1:9" x14ac:dyDescent="0.35">
      <c r="G56" s="1" t="s">
        <v>317</v>
      </c>
      <c r="I56" s="1"/>
    </row>
    <row r="57" spans="1:9" x14ac:dyDescent="0.35">
      <c r="I57" s="1"/>
    </row>
    <row r="58" spans="1:9" x14ac:dyDescent="0.35">
      <c r="I58" s="1"/>
    </row>
    <row r="59" spans="1:9" x14ac:dyDescent="0.35">
      <c r="I59" s="1"/>
    </row>
    <row r="60" spans="1:9" x14ac:dyDescent="0.35">
      <c r="I60" s="1"/>
    </row>
    <row r="61" spans="1:9" x14ac:dyDescent="0.35">
      <c r="I61" s="1"/>
    </row>
    <row r="62" spans="1:9" x14ac:dyDescent="0.35">
      <c r="I62" s="1"/>
    </row>
  </sheetData>
  <sheetProtection formatCells="0" formatColumns="0" formatRows="0" insertColumns="0" insertRows="0" insertHyperlinks="0" deleteColumns="0" deleteRows="0" sort="0" autoFilter="0" pivotTables="0"/>
  <sortState ref="B6:I45">
    <sortCondition ref="C6:C45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rintOptions horizontalCentered="1"/>
  <pageMargins left="0.31496062992125984" right="0.31496062992125984" top="0.35433070866141736" bottom="0.35433070866141736" header="0.31496062992125984" footer="0.31496062992125984"/>
  <pageSetup paperSize="25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15" zoomScaleNormal="115" workbookViewId="0">
      <selection sqref="A1:I1"/>
    </sheetView>
  </sheetViews>
  <sheetFormatPr defaultRowHeight="14.5" x14ac:dyDescent="0.35"/>
  <cols>
    <col min="1" max="1" width="3.6328125" style="5" customWidth="1"/>
    <col min="2" max="2" width="6.6328125" style="5" customWidth="1"/>
    <col min="3" max="3" width="36.08984375" style="5" customWidth="1"/>
    <col min="4" max="4" width="3.6328125" style="5" customWidth="1"/>
    <col min="5" max="6" width="6.6328125" style="8" customWidth="1"/>
    <col min="7" max="7" width="9.6328125" style="5" bestFit="1" customWidth="1"/>
    <col min="8" max="8" width="6.6328125" style="5" customWidth="1"/>
    <col min="9" max="9" width="6.6328125" style="9" customWidth="1"/>
    <col min="10" max="16384" width="8.7265625" style="5"/>
  </cols>
  <sheetData>
    <row r="1" spans="1:9" ht="18.5" x14ac:dyDescent="0.3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x14ac:dyDescent="0.35">
      <c r="A2" s="6"/>
      <c r="B2" s="6"/>
      <c r="C2" s="6"/>
      <c r="D2" s="6"/>
      <c r="E2" s="7"/>
    </row>
    <row r="3" spans="1:9" ht="15.5" x14ac:dyDescent="0.35">
      <c r="A3" s="10" t="s">
        <v>307</v>
      </c>
      <c r="B3" s="6"/>
      <c r="C3" s="6"/>
      <c r="D3" s="6"/>
      <c r="E3" s="7"/>
    </row>
    <row r="4" spans="1:9" ht="14.5" customHeight="1" x14ac:dyDescent="0.35">
      <c r="A4" s="43" t="s">
        <v>1</v>
      </c>
      <c r="B4" s="43" t="s">
        <v>2</v>
      </c>
      <c r="C4" s="43" t="s">
        <v>3</v>
      </c>
      <c r="D4" s="44" t="s">
        <v>4</v>
      </c>
      <c r="E4" s="46" t="s">
        <v>5</v>
      </c>
      <c r="F4" s="46"/>
      <c r="G4" s="43" t="s">
        <v>6</v>
      </c>
      <c r="H4" s="47" t="s">
        <v>7</v>
      </c>
      <c r="I4" s="47" t="s">
        <v>8</v>
      </c>
    </row>
    <row r="5" spans="1:9" ht="14.5" customHeight="1" x14ac:dyDescent="0.35">
      <c r="A5" s="43"/>
      <c r="B5" s="43"/>
      <c r="C5" s="43"/>
      <c r="D5" s="45"/>
      <c r="E5" s="11" t="s">
        <v>9</v>
      </c>
      <c r="F5" s="11" t="s">
        <v>10</v>
      </c>
      <c r="G5" s="43"/>
      <c r="H5" s="47"/>
      <c r="I5" s="47"/>
    </row>
    <row r="6" spans="1:9" x14ac:dyDescent="0.35">
      <c r="A6" s="12">
        <v>1</v>
      </c>
      <c r="B6" s="12">
        <v>9153</v>
      </c>
      <c r="C6" s="19" t="s">
        <v>15</v>
      </c>
      <c r="D6" s="12" t="s">
        <v>16</v>
      </c>
      <c r="E6" s="16">
        <v>80.3</v>
      </c>
      <c r="F6" s="16">
        <v>78.7</v>
      </c>
      <c r="G6" s="16">
        <f t="shared" ref="G6:G44" si="0">AVERAGE(E6:F6)</f>
        <v>79.5</v>
      </c>
      <c r="H6" s="12" t="s">
        <v>17</v>
      </c>
      <c r="I6" s="17" t="s">
        <v>242</v>
      </c>
    </row>
    <row r="7" spans="1:9" x14ac:dyDescent="0.35">
      <c r="A7" s="12">
        <f t="shared" ref="A7" si="1">A6+1</f>
        <v>2</v>
      </c>
      <c r="B7" s="13">
        <v>9432</v>
      </c>
      <c r="C7" s="14" t="s">
        <v>239</v>
      </c>
      <c r="D7" s="13" t="s">
        <v>16</v>
      </c>
      <c r="E7" s="15">
        <v>82.2</v>
      </c>
      <c r="F7" s="15">
        <v>82.7</v>
      </c>
      <c r="G7" s="16">
        <f t="shared" si="0"/>
        <v>82.45</v>
      </c>
      <c r="H7" s="12" t="s">
        <v>28</v>
      </c>
      <c r="I7" s="12" t="s">
        <v>242</v>
      </c>
    </row>
    <row r="8" spans="1:9" x14ac:dyDescent="0.35">
      <c r="A8" s="12">
        <f t="shared" ref="A8:A45" si="2">A7+1</f>
        <v>3</v>
      </c>
      <c r="B8" s="13">
        <v>9433</v>
      </c>
      <c r="C8" s="14" t="s">
        <v>243</v>
      </c>
      <c r="D8" s="13" t="s">
        <v>16</v>
      </c>
      <c r="E8" s="15">
        <v>80.8</v>
      </c>
      <c r="F8" s="15">
        <v>83.3</v>
      </c>
      <c r="G8" s="16">
        <f t="shared" si="0"/>
        <v>82.05</v>
      </c>
      <c r="H8" s="12" t="s">
        <v>21</v>
      </c>
      <c r="I8" s="12" t="s">
        <v>242</v>
      </c>
    </row>
    <row r="9" spans="1:9" x14ac:dyDescent="0.35">
      <c r="A9" s="12">
        <f t="shared" si="2"/>
        <v>4</v>
      </c>
      <c r="B9" s="13">
        <v>9445</v>
      </c>
      <c r="C9" s="14" t="s">
        <v>244</v>
      </c>
      <c r="D9" s="13" t="s">
        <v>12</v>
      </c>
      <c r="E9" s="15">
        <v>83.8</v>
      </c>
      <c r="F9" s="15">
        <v>85.6</v>
      </c>
      <c r="G9" s="16">
        <f t="shared" si="0"/>
        <v>84.699999999999989</v>
      </c>
      <c r="H9" s="12" t="s">
        <v>62</v>
      </c>
      <c r="I9" s="12" t="s">
        <v>242</v>
      </c>
    </row>
    <row r="10" spans="1:9" x14ac:dyDescent="0.35">
      <c r="A10" s="12">
        <f t="shared" si="2"/>
        <v>5</v>
      </c>
      <c r="B10" s="13">
        <v>9446</v>
      </c>
      <c r="C10" s="14" t="s">
        <v>141</v>
      </c>
      <c r="D10" s="13" t="s">
        <v>12</v>
      </c>
      <c r="E10" s="15">
        <v>81.900000000000006</v>
      </c>
      <c r="F10" s="15">
        <v>81.8</v>
      </c>
      <c r="G10" s="16">
        <f t="shared" si="0"/>
        <v>81.849999999999994</v>
      </c>
      <c r="H10" s="12" t="s">
        <v>24</v>
      </c>
      <c r="I10" s="12" t="s">
        <v>242</v>
      </c>
    </row>
    <row r="11" spans="1:9" x14ac:dyDescent="0.35">
      <c r="A11" s="12">
        <f t="shared" si="2"/>
        <v>6</v>
      </c>
      <c r="B11" s="13">
        <v>9451</v>
      </c>
      <c r="C11" s="14" t="s">
        <v>57</v>
      </c>
      <c r="D11" s="13" t="s">
        <v>16</v>
      </c>
      <c r="E11" s="15">
        <v>75.2</v>
      </c>
      <c r="F11" s="15">
        <v>77.7</v>
      </c>
      <c r="G11" s="16">
        <f t="shared" si="0"/>
        <v>76.45</v>
      </c>
      <c r="H11" s="12" t="s">
        <v>43</v>
      </c>
      <c r="I11" s="17" t="s">
        <v>242</v>
      </c>
    </row>
    <row r="12" spans="1:9" x14ac:dyDescent="0.35">
      <c r="A12" s="12">
        <f t="shared" si="2"/>
        <v>7</v>
      </c>
      <c r="B12" s="12">
        <v>9480</v>
      </c>
      <c r="C12" s="19" t="s">
        <v>44</v>
      </c>
      <c r="D12" s="12" t="s">
        <v>12</v>
      </c>
      <c r="E12" s="16">
        <v>85</v>
      </c>
      <c r="F12" s="16">
        <v>85.8</v>
      </c>
      <c r="G12" s="16">
        <f t="shared" si="0"/>
        <v>85.4</v>
      </c>
      <c r="H12" s="12" t="s">
        <v>17</v>
      </c>
      <c r="I12" s="12" t="s">
        <v>242</v>
      </c>
    </row>
    <row r="13" spans="1:9" x14ac:dyDescent="0.35">
      <c r="A13" s="12">
        <f t="shared" si="2"/>
        <v>8</v>
      </c>
      <c r="B13" s="13">
        <v>9485</v>
      </c>
      <c r="C13" s="14" t="s">
        <v>245</v>
      </c>
      <c r="D13" s="13" t="s">
        <v>12</v>
      </c>
      <c r="E13" s="15">
        <v>90.3</v>
      </c>
      <c r="F13" s="15">
        <v>88.8</v>
      </c>
      <c r="G13" s="16">
        <f t="shared" si="0"/>
        <v>89.55</v>
      </c>
      <c r="H13" s="12" t="s">
        <v>62</v>
      </c>
      <c r="I13" s="12" t="s">
        <v>242</v>
      </c>
    </row>
    <row r="14" spans="1:9" x14ac:dyDescent="0.35">
      <c r="A14" s="12">
        <f t="shared" si="2"/>
        <v>9</v>
      </c>
      <c r="B14" s="12">
        <v>9489</v>
      </c>
      <c r="C14" s="19" t="s">
        <v>47</v>
      </c>
      <c r="D14" s="12" t="s">
        <v>12</v>
      </c>
      <c r="E14" s="16">
        <v>73.5</v>
      </c>
      <c r="F14" s="16">
        <v>77.5</v>
      </c>
      <c r="G14" s="16">
        <f t="shared" si="0"/>
        <v>75.5</v>
      </c>
      <c r="H14" s="12" t="s">
        <v>17</v>
      </c>
      <c r="I14" s="17" t="s">
        <v>242</v>
      </c>
    </row>
    <row r="15" spans="1:9" x14ac:dyDescent="0.35">
      <c r="A15" s="12">
        <f t="shared" si="2"/>
        <v>10</v>
      </c>
      <c r="B15" s="12">
        <v>9505</v>
      </c>
      <c r="C15" s="19" t="s">
        <v>56</v>
      </c>
      <c r="D15" s="12" t="s">
        <v>12</v>
      </c>
      <c r="E15" s="16">
        <v>88.2</v>
      </c>
      <c r="F15" s="16">
        <v>88.3</v>
      </c>
      <c r="G15" s="16">
        <f t="shared" si="0"/>
        <v>88.25</v>
      </c>
      <c r="H15" s="12" t="s">
        <v>17</v>
      </c>
      <c r="I15" s="12" t="s">
        <v>242</v>
      </c>
    </row>
    <row r="16" spans="1:9" x14ac:dyDescent="0.35">
      <c r="A16" s="12">
        <f t="shared" si="2"/>
        <v>11</v>
      </c>
      <c r="B16" s="13">
        <v>9514</v>
      </c>
      <c r="C16" s="14" t="s">
        <v>155</v>
      </c>
      <c r="D16" s="13" t="s">
        <v>16</v>
      </c>
      <c r="E16" s="15">
        <v>84</v>
      </c>
      <c r="F16" s="15">
        <v>82.7</v>
      </c>
      <c r="G16" s="16">
        <f t="shared" si="0"/>
        <v>83.35</v>
      </c>
      <c r="H16" s="12" t="s">
        <v>24</v>
      </c>
      <c r="I16" s="12" t="s">
        <v>242</v>
      </c>
    </row>
    <row r="17" spans="1:9" x14ac:dyDescent="0.35">
      <c r="A17" s="12">
        <f t="shared" si="2"/>
        <v>12</v>
      </c>
      <c r="B17" s="13">
        <v>9517</v>
      </c>
      <c r="C17" s="14" t="s">
        <v>157</v>
      </c>
      <c r="D17" s="13" t="s">
        <v>16</v>
      </c>
      <c r="E17" s="15">
        <v>79.8</v>
      </c>
      <c r="F17" s="15">
        <v>77.8</v>
      </c>
      <c r="G17" s="16">
        <f t="shared" si="0"/>
        <v>78.8</v>
      </c>
      <c r="H17" s="12" t="s">
        <v>24</v>
      </c>
      <c r="I17" s="12" t="s">
        <v>242</v>
      </c>
    </row>
    <row r="18" spans="1:9" x14ac:dyDescent="0.35">
      <c r="A18" s="12">
        <f t="shared" si="2"/>
        <v>13</v>
      </c>
      <c r="B18" s="13">
        <v>9523</v>
      </c>
      <c r="C18" s="14" t="s">
        <v>248</v>
      </c>
      <c r="D18" s="13" t="s">
        <v>12</v>
      </c>
      <c r="E18" s="15">
        <v>84.5</v>
      </c>
      <c r="F18" s="15">
        <v>85.7</v>
      </c>
      <c r="G18" s="16">
        <f t="shared" si="0"/>
        <v>85.1</v>
      </c>
      <c r="H18" s="12" t="s">
        <v>62</v>
      </c>
      <c r="I18" s="12" t="s">
        <v>242</v>
      </c>
    </row>
    <row r="19" spans="1:9" x14ac:dyDescent="0.35">
      <c r="A19" s="12">
        <f t="shared" si="2"/>
        <v>14</v>
      </c>
      <c r="B19" s="13">
        <v>9527</v>
      </c>
      <c r="C19" s="14" t="s">
        <v>249</v>
      </c>
      <c r="D19" s="13" t="s">
        <v>16</v>
      </c>
      <c r="E19" s="15">
        <v>78.900000000000006</v>
      </c>
      <c r="F19" s="15">
        <v>82.5</v>
      </c>
      <c r="G19" s="16">
        <f t="shared" si="0"/>
        <v>80.7</v>
      </c>
      <c r="H19" s="12" t="s">
        <v>21</v>
      </c>
      <c r="I19" s="12" t="s">
        <v>242</v>
      </c>
    </row>
    <row r="20" spans="1:9" x14ac:dyDescent="0.35">
      <c r="A20" s="12">
        <f t="shared" si="2"/>
        <v>15</v>
      </c>
      <c r="B20" s="12">
        <v>9528</v>
      </c>
      <c r="C20" s="19" t="s">
        <v>63</v>
      </c>
      <c r="D20" s="12" t="s">
        <v>12</v>
      </c>
      <c r="E20" s="16">
        <v>83.9</v>
      </c>
      <c r="F20" s="16">
        <v>82.6</v>
      </c>
      <c r="G20" s="16">
        <f t="shared" si="0"/>
        <v>83.25</v>
      </c>
      <c r="H20" s="12" t="s">
        <v>17</v>
      </c>
      <c r="I20" s="12" t="s">
        <v>242</v>
      </c>
    </row>
    <row r="21" spans="1:9" x14ac:dyDescent="0.35">
      <c r="A21" s="12">
        <f t="shared" si="2"/>
        <v>16</v>
      </c>
      <c r="B21" s="12">
        <v>9532</v>
      </c>
      <c r="C21" s="19" t="s">
        <v>26</v>
      </c>
      <c r="D21" s="12" t="s">
        <v>16</v>
      </c>
      <c r="E21" s="16">
        <v>80</v>
      </c>
      <c r="F21" s="16">
        <v>78.099999999999994</v>
      </c>
      <c r="G21" s="16">
        <f t="shared" si="0"/>
        <v>79.05</v>
      </c>
      <c r="H21" s="12" t="s">
        <v>17</v>
      </c>
      <c r="I21" s="17" t="s">
        <v>242</v>
      </c>
    </row>
    <row r="22" spans="1:9" x14ac:dyDescent="0.35">
      <c r="A22" s="12">
        <f t="shared" si="2"/>
        <v>17</v>
      </c>
      <c r="B22" s="13">
        <v>9541</v>
      </c>
      <c r="C22" s="14" t="s">
        <v>211</v>
      </c>
      <c r="D22" s="13" t="s">
        <v>12</v>
      </c>
      <c r="E22" s="15">
        <v>88.4</v>
      </c>
      <c r="F22" s="15">
        <v>89.1</v>
      </c>
      <c r="G22" s="16">
        <f t="shared" si="0"/>
        <v>88.75</v>
      </c>
      <c r="H22" s="12" t="s">
        <v>43</v>
      </c>
      <c r="I22" s="12" t="s">
        <v>242</v>
      </c>
    </row>
    <row r="23" spans="1:9" x14ac:dyDescent="0.35">
      <c r="A23" s="12">
        <f t="shared" si="2"/>
        <v>18</v>
      </c>
      <c r="B23" s="13">
        <v>9547</v>
      </c>
      <c r="C23" s="14" t="s">
        <v>213</v>
      </c>
      <c r="D23" s="13" t="s">
        <v>16</v>
      </c>
      <c r="E23" s="15">
        <v>82</v>
      </c>
      <c r="F23" s="15">
        <v>80.599999999999994</v>
      </c>
      <c r="G23" s="16">
        <f t="shared" si="0"/>
        <v>81.3</v>
      </c>
      <c r="H23" s="12" t="s">
        <v>43</v>
      </c>
      <c r="I23" s="12" t="s">
        <v>242</v>
      </c>
    </row>
    <row r="24" spans="1:9" x14ac:dyDescent="0.35">
      <c r="A24" s="12">
        <f t="shared" si="2"/>
        <v>19</v>
      </c>
      <c r="B24" s="13">
        <v>9578</v>
      </c>
      <c r="C24" s="14" t="s">
        <v>251</v>
      </c>
      <c r="D24" s="13" t="s">
        <v>16</v>
      </c>
      <c r="E24" s="15">
        <v>83.8</v>
      </c>
      <c r="F24" s="15">
        <v>85.6</v>
      </c>
      <c r="G24" s="16">
        <f t="shared" si="0"/>
        <v>84.699999999999989</v>
      </c>
      <c r="H24" s="12" t="s">
        <v>21</v>
      </c>
      <c r="I24" s="12" t="s">
        <v>242</v>
      </c>
    </row>
    <row r="25" spans="1:9" x14ac:dyDescent="0.35">
      <c r="A25" s="12">
        <f t="shared" si="2"/>
        <v>20</v>
      </c>
      <c r="B25" s="13">
        <v>9586</v>
      </c>
      <c r="C25" s="14" t="s">
        <v>253</v>
      </c>
      <c r="D25" s="13" t="s">
        <v>16</v>
      </c>
      <c r="E25" s="15">
        <v>80.8</v>
      </c>
      <c r="F25" s="15">
        <v>78.7</v>
      </c>
      <c r="G25" s="16">
        <f t="shared" si="0"/>
        <v>79.75</v>
      </c>
      <c r="H25" s="12" t="s">
        <v>62</v>
      </c>
      <c r="I25" s="12" t="s">
        <v>242</v>
      </c>
    </row>
    <row r="26" spans="1:9" x14ac:dyDescent="0.35">
      <c r="A26" s="12">
        <f t="shared" si="2"/>
        <v>21</v>
      </c>
      <c r="B26" s="13">
        <v>9591</v>
      </c>
      <c r="C26" s="14" t="s">
        <v>254</v>
      </c>
      <c r="D26" s="13" t="s">
        <v>16</v>
      </c>
      <c r="E26" s="15">
        <v>79.900000000000006</v>
      </c>
      <c r="F26" s="15">
        <v>81</v>
      </c>
      <c r="G26" s="16">
        <f t="shared" si="0"/>
        <v>80.45</v>
      </c>
      <c r="H26" s="12" t="s">
        <v>62</v>
      </c>
      <c r="I26" s="12" t="s">
        <v>242</v>
      </c>
    </row>
    <row r="27" spans="1:9" x14ac:dyDescent="0.35">
      <c r="A27" s="12">
        <f t="shared" si="2"/>
        <v>22</v>
      </c>
      <c r="B27" s="13">
        <v>9595</v>
      </c>
      <c r="C27" s="14" t="s">
        <v>255</v>
      </c>
      <c r="D27" s="13" t="s">
        <v>16</v>
      </c>
      <c r="E27" s="15">
        <v>89.4</v>
      </c>
      <c r="F27" s="15">
        <v>88.7</v>
      </c>
      <c r="G27" s="16">
        <f t="shared" si="0"/>
        <v>89.050000000000011</v>
      </c>
      <c r="H27" s="12" t="s">
        <v>21</v>
      </c>
      <c r="I27" s="12" t="s">
        <v>242</v>
      </c>
    </row>
    <row r="28" spans="1:9" x14ac:dyDescent="0.35">
      <c r="A28" s="12">
        <f t="shared" si="2"/>
        <v>23</v>
      </c>
      <c r="B28" s="13">
        <v>9596</v>
      </c>
      <c r="C28" s="14" t="s">
        <v>256</v>
      </c>
      <c r="D28" s="13" t="s">
        <v>16</v>
      </c>
      <c r="E28" s="15">
        <v>87.7</v>
      </c>
      <c r="F28" s="15">
        <v>86</v>
      </c>
      <c r="G28" s="16">
        <f t="shared" si="0"/>
        <v>86.85</v>
      </c>
      <c r="H28" s="12" t="s">
        <v>62</v>
      </c>
      <c r="I28" s="12" t="s">
        <v>242</v>
      </c>
    </row>
    <row r="29" spans="1:9" x14ac:dyDescent="0.35">
      <c r="A29" s="12">
        <f t="shared" si="2"/>
        <v>24</v>
      </c>
      <c r="B29" s="13">
        <v>9599</v>
      </c>
      <c r="C29" s="14" t="s">
        <v>221</v>
      </c>
      <c r="D29" s="13" t="s">
        <v>16</v>
      </c>
      <c r="E29" s="15">
        <v>90.1</v>
      </c>
      <c r="F29" s="15">
        <v>87.1</v>
      </c>
      <c r="G29" s="16">
        <f t="shared" si="0"/>
        <v>88.6</v>
      </c>
      <c r="H29" s="12" t="s">
        <v>43</v>
      </c>
      <c r="I29" s="12" t="s">
        <v>242</v>
      </c>
    </row>
    <row r="30" spans="1:9" x14ac:dyDescent="0.35">
      <c r="A30" s="12">
        <f t="shared" si="2"/>
        <v>25</v>
      </c>
      <c r="B30" s="13">
        <v>9600</v>
      </c>
      <c r="C30" s="14" t="s">
        <v>257</v>
      </c>
      <c r="D30" s="13" t="s">
        <v>16</v>
      </c>
      <c r="E30" s="15">
        <v>91.5</v>
      </c>
      <c r="F30" s="15">
        <v>90.6</v>
      </c>
      <c r="G30" s="16">
        <f t="shared" si="0"/>
        <v>91.05</v>
      </c>
      <c r="H30" s="12" t="s">
        <v>21</v>
      </c>
      <c r="I30" s="12" t="s">
        <v>242</v>
      </c>
    </row>
    <row r="31" spans="1:9" x14ac:dyDescent="0.35">
      <c r="A31" s="12">
        <f t="shared" si="2"/>
        <v>26</v>
      </c>
      <c r="B31" s="13">
        <v>9623</v>
      </c>
      <c r="C31" s="14" t="s">
        <v>65</v>
      </c>
      <c r="D31" s="13" t="s">
        <v>12</v>
      </c>
      <c r="E31" s="15">
        <v>76.400000000000006</v>
      </c>
      <c r="F31" s="15">
        <v>77.7</v>
      </c>
      <c r="G31" s="16">
        <f t="shared" si="0"/>
        <v>77.050000000000011</v>
      </c>
      <c r="H31" s="12" t="s">
        <v>43</v>
      </c>
      <c r="I31" s="17" t="s">
        <v>242</v>
      </c>
    </row>
    <row r="32" spans="1:9" x14ac:dyDescent="0.35">
      <c r="A32" s="12">
        <f t="shared" si="2"/>
        <v>27</v>
      </c>
      <c r="B32" s="13">
        <v>9627</v>
      </c>
      <c r="C32" s="14" t="s">
        <v>181</v>
      </c>
      <c r="D32" s="13" t="s">
        <v>12</v>
      </c>
      <c r="E32" s="15">
        <v>83.1</v>
      </c>
      <c r="F32" s="15">
        <v>82.5</v>
      </c>
      <c r="G32" s="16">
        <f t="shared" si="0"/>
        <v>82.8</v>
      </c>
      <c r="H32" s="12" t="s">
        <v>24</v>
      </c>
      <c r="I32" s="12" t="s">
        <v>242</v>
      </c>
    </row>
    <row r="33" spans="1:9" x14ac:dyDescent="0.35">
      <c r="A33" s="12">
        <f t="shared" si="2"/>
        <v>28</v>
      </c>
      <c r="B33" s="13">
        <v>9630</v>
      </c>
      <c r="C33" s="14" t="s">
        <v>227</v>
      </c>
      <c r="D33" s="13" t="s">
        <v>12</v>
      </c>
      <c r="E33" s="15">
        <v>84.5</v>
      </c>
      <c r="F33" s="15">
        <v>83.3</v>
      </c>
      <c r="G33" s="16">
        <f t="shared" si="0"/>
        <v>83.9</v>
      </c>
      <c r="H33" s="12" t="s">
        <v>43</v>
      </c>
      <c r="I33" s="12" t="s">
        <v>242</v>
      </c>
    </row>
    <row r="34" spans="1:9" x14ac:dyDescent="0.35">
      <c r="A34" s="12">
        <f t="shared" si="2"/>
        <v>29</v>
      </c>
      <c r="B34" s="12">
        <v>9643</v>
      </c>
      <c r="C34" s="19" t="s">
        <v>101</v>
      </c>
      <c r="D34" s="12" t="s">
        <v>16</v>
      </c>
      <c r="E34" s="16">
        <v>84.2</v>
      </c>
      <c r="F34" s="16">
        <v>83.7</v>
      </c>
      <c r="G34" s="16">
        <f t="shared" si="0"/>
        <v>83.95</v>
      </c>
      <c r="H34" s="12" t="s">
        <v>17</v>
      </c>
      <c r="I34" s="12" t="s">
        <v>242</v>
      </c>
    </row>
    <row r="35" spans="1:9" x14ac:dyDescent="0.35">
      <c r="A35" s="12">
        <f t="shared" si="2"/>
        <v>30</v>
      </c>
      <c r="B35" s="13">
        <v>9651</v>
      </c>
      <c r="C35" s="14" t="s">
        <v>119</v>
      </c>
      <c r="D35" s="13" t="s">
        <v>16</v>
      </c>
      <c r="E35" s="15">
        <v>78.900000000000006</v>
      </c>
      <c r="F35" s="15">
        <v>77.7</v>
      </c>
      <c r="G35" s="16">
        <f t="shared" si="0"/>
        <v>78.300000000000011</v>
      </c>
      <c r="H35" s="12" t="s">
        <v>21</v>
      </c>
      <c r="I35" s="17" t="s">
        <v>242</v>
      </c>
    </row>
    <row r="36" spans="1:9" x14ac:dyDescent="0.35">
      <c r="A36" s="12">
        <f t="shared" si="2"/>
        <v>31</v>
      </c>
      <c r="B36" s="13">
        <v>9658</v>
      </c>
      <c r="C36" s="14" t="s">
        <v>259</v>
      </c>
      <c r="D36" s="13" t="s">
        <v>12</v>
      </c>
      <c r="E36" s="15">
        <v>79.900000000000006</v>
      </c>
      <c r="F36" s="15">
        <v>81.099999999999994</v>
      </c>
      <c r="G36" s="16">
        <f t="shared" si="0"/>
        <v>80.5</v>
      </c>
      <c r="H36" s="12" t="s">
        <v>13</v>
      </c>
      <c r="I36" s="12" t="s">
        <v>242</v>
      </c>
    </row>
    <row r="37" spans="1:9" x14ac:dyDescent="0.35">
      <c r="A37" s="12">
        <f t="shared" si="2"/>
        <v>32</v>
      </c>
      <c r="B37" s="13">
        <v>9672</v>
      </c>
      <c r="C37" s="14" t="s">
        <v>193</v>
      </c>
      <c r="D37" s="13" t="s">
        <v>12</v>
      </c>
      <c r="E37" s="15">
        <v>73.099999999999994</v>
      </c>
      <c r="F37" s="15">
        <v>74</v>
      </c>
      <c r="G37" s="16">
        <f t="shared" si="0"/>
        <v>73.55</v>
      </c>
      <c r="H37" s="12" t="s">
        <v>24</v>
      </c>
      <c r="I37" s="12" t="s">
        <v>242</v>
      </c>
    </row>
    <row r="38" spans="1:9" x14ac:dyDescent="0.35">
      <c r="A38" s="12">
        <f t="shared" si="2"/>
        <v>33</v>
      </c>
      <c r="B38" s="27">
        <v>9675</v>
      </c>
      <c r="C38" s="28" t="s">
        <v>232</v>
      </c>
      <c r="D38" s="27" t="s">
        <v>12</v>
      </c>
      <c r="E38" s="29">
        <v>87.5</v>
      </c>
      <c r="F38" s="29">
        <v>87.6</v>
      </c>
      <c r="G38" s="16">
        <f t="shared" si="0"/>
        <v>87.55</v>
      </c>
      <c r="H38" s="12" t="s">
        <v>43</v>
      </c>
      <c r="I38" s="12" t="s">
        <v>242</v>
      </c>
    </row>
    <row r="39" spans="1:9" x14ac:dyDescent="0.35">
      <c r="A39" s="12">
        <f t="shared" si="2"/>
        <v>34</v>
      </c>
      <c r="B39" s="27">
        <v>9676</v>
      </c>
      <c r="C39" s="28" t="s">
        <v>261</v>
      </c>
      <c r="D39" s="27" t="s">
        <v>12</v>
      </c>
      <c r="E39" s="29">
        <v>85.7</v>
      </c>
      <c r="F39" s="29">
        <v>86.5</v>
      </c>
      <c r="G39" s="16">
        <f t="shared" si="0"/>
        <v>86.1</v>
      </c>
      <c r="H39" s="12" t="s">
        <v>62</v>
      </c>
      <c r="I39" s="12" t="s">
        <v>242</v>
      </c>
    </row>
    <row r="40" spans="1:9" x14ac:dyDescent="0.35">
      <c r="A40" s="12">
        <f t="shared" si="2"/>
        <v>35</v>
      </c>
      <c r="B40" s="31">
        <v>9685</v>
      </c>
      <c r="C40" s="32" t="s">
        <v>30</v>
      </c>
      <c r="D40" s="31" t="s">
        <v>16</v>
      </c>
      <c r="E40" s="33">
        <v>81.5</v>
      </c>
      <c r="F40" s="33">
        <v>80.5</v>
      </c>
      <c r="G40" s="16">
        <f t="shared" si="0"/>
        <v>81</v>
      </c>
      <c r="H40" s="12" t="s">
        <v>17</v>
      </c>
      <c r="I40" s="17" t="s">
        <v>242</v>
      </c>
    </row>
    <row r="41" spans="1:9" x14ac:dyDescent="0.35">
      <c r="A41" s="12">
        <f t="shared" si="2"/>
        <v>36</v>
      </c>
      <c r="B41" s="31">
        <v>9690</v>
      </c>
      <c r="C41" s="32" t="s">
        <v>121</v>
      </c>
      <c r="D41" s="31" t="s">
        <v>12</v>
      </c>
      <c r="E41" s="33">
        <v>80.900000000000006</v>
      </c>
      <c r="F41" s="33">
        <v>77.7</v>
      </c>
      <c r="G41" s="16">
        <f t="shared" si="0"/>
        <v>79.300000000000011</v>
      </c>
      <c r="H41" s="12" t="s">
        <v>17</v>
      </c>
      <c r="I41" s="12" t="s">
        <v>242</v>
      </c>
    </row>
    <row r="42" spans="1:9" x14ac:dyDescent="0.35">
      <c r="A42" s="12">
        <f t="shared" si="2"/>
        <v>37</v>
      </c>
      <c r="B42" s="27">
        <v>9691</v>
      </c>
      <c r="C42" s="28" t="s">
        <v>262</v>
      </c>
      <c r="D42" s="27" t="s">
        <v>16</v>
      </c>
      <c r="E42" s="29">
        <v>87.4</v>
      </c>
      <c r="F42" s="29">
        <v>84.3</v>
      </c>
      <c r="G42" s="16">
        <f t="shared" si="0"/>
        <v>85.85</v>
      </c>
      <c r="H42" s="12" t="s">
        <v>21</v>
      </c>
      <c r="I42" s="12" t="s">
        <v>242</v>
      </c>
    </row>
    <row r="43" spans="1:9" x14ac:dyDescent="0.35">
      <c r="A43" s="12">
        <f t="shared" si="2"/>
        <v>38</v>
      </c>
      <c r="B43" s="27">
        <v>9693</v>
      </c>
      <c r="C43" s="28" t="s">
        <v>264</v>
      </c>
      <c r="D43" s="27" t="s">
        <v>12</v>
      </c>
      <c r="E43" s="29">
        <v>92.1</v>
      </c>
      <c r="F43" s="29">
        <v>88.5</v>
      </c>
      <c r="G43" s="16">
        <f t="shared" si="0"/>
        <v>90.3</v>
      </c>
      <c r="H43" s="12" t="s">
        <v>62</v>
      </c>
      <c r="I43" s="12" t="s">
        <v>242</v>
      </c>
    </row>
    <row r="44" spans="1:9" x14ac:dyDescent="0.35">
      <c r="A44" s="12">
        <f t="shared" si="2"/>
        <v>39</v>
      </c>
      <c r="B44" s="27">
        <v>9695</v>
      </c>
      <c r="C44" s="28" t="s">
        <v>94</v>
      </c>
      <c r="D44" s="27" t="s">
        <v>12</v>
      </c>
      <c r="E44" s="29">
        <v>74.89</v>
      </c>
      <c r="F44" s="29">
        <v>73.89</v>
      </c>
      <c r="G44" s="16">
        <f t="shared" si="0"/>
        <v>74.39</v>
      </c>
      <c r="H44" s="12" t="s">
        <v>28</v>
      </c>
      <c r="I44" s="17" t="s">
        <v>242</v>
      </c>
    </row>
    <row r="45" spans="1:9" x14ac:dyDescent="0.35">
      <c r="A45" s="12">
        <f t="shared" si="2"/>
        <v>40</v>
      </c>
      <c r="B45" s="19"/>
      <c r="C45" s="19"/>
      <c r="D45" s="19"/>
      <c r="E45" s="20"/>
      <c r="F45" s="20"/>
      <c r="G45" s="19"/>
      <c r="H45" s="19"/>
      <c r="I45" s="12"/>
    </row>
    <row r="47" spans="1:9" x14ac:dyDescent="0.35">
      <c r="C47" s="18" t="s">
        <v>298</v>
      </c>
      <c r="D47" s="21" t="s">
        <v>301</v>
      </c>
      <c r="E47" s="9">
        <v>20</v>
      </c>
      <c r="F47" s="22" t="s">
        <v>300</v>
      </c>
    </row>
    <row r="48" spans="1:9" x14ac:dyDescent="0.35">
      <c r="C48" s="23" t="s">
        <v>299</v>
      </c>
      <c r="D48" s="24" t="s">
        <v>301</v>
      </c>
      <c r="E48" s="25">
        <v>19</v>
      </c>
      <c r="F48" s="26" t="s">
        <v>300</v>
      </c>
    </row>
    <row r="49" spans="3:9" x14ac:dyDescent="0.35">
      <c r="C49" s="18" t="s">
        <v>302</v>
      </c>
      <c r="D49" s="21" t="s">
        <v>301</v>
      </c>
      <c r="E49" s="9">
        <f>E47+E48</f>
        <v>39</v>
      </c>
      <c r="F49" s="22" t="s">
        <v>300</v>
      </c>
    </row>
    <row r="50" spans="3:9" x14ac:dyDescent="0.35">
      <c r="I50" s="5"/>
    </row>
    <row r="51" spans="3:9" x14ac:dyDescent="0.35">
      <c r="G51" s="5" t="s">
        <v>309</v>
      </c>
      <c r="I51" s="5"/>
    </row>
    <row r="52" spans="3:9" x14ac:dyDescent="0.35">
      <c r="I52" s="5"/>
    </row>
    <row r="56" spans="3:9" x14ac:dyDescent="0.35">
      <c r="G56" s="6" t="s">
        <v>318</v>
      </c>
    </row>
    <row r="57" spans="3:9" x14ac:dyDescent="0.35">
      <c r="G57" s="5" t="s">
        <v>319</v>
      </c>
    </row>
  </sheetData>
  <sheetProtection formatCells="0" formatColumns="0" formatRows="0" insertColumns="0" insertRows="0" insertHyperlinks="0" deleteColumns="0" deleteRows="0" sort="0" autoFilter="0" pivotTables="0"/>
  <sortState ref="B6:I45">
    <sortCondition ref="C6:C45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rintOptions horizontalCentered="1"/>
  <pageMargins left="0.31496062992125984" right="0.31496062992125984" top="0.35433070866141736" bottom="0.35433070866141736" header="0.31496062992125984" footer="0.31496062992125984"/>
  <pageSetup paperSize="1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115" zoomScaleNormal="115" workbookViewId="0">
      <selection sqref="A1:I1"/>
    </sheetView>
  </sheetViews>
  <sheetFormatPr defaultRowHeight="14.5" x14ac:dyDescent="0.35"/>
  <cols>
    <col min="1" max="1" width="4.08984375" style="5" customWidth="1"/>
    <col min="2" max="2" width="5.81640625" style="5" customWidth="1"/>
    <col min="3" max="3" width="34.90625" style="5" customWidth="1"/>
    <col min="4" max="4" width="3.6328125" style="5" customWidth="1"/>
    <col min="5" max="6" width="6.6328125" style="8" customWidth="1"/>
    <col min="7" max="7" width="9.6328125" style="5" bestFit="1" customWidth="1"/>
    <col min="8" max="8" width="6.6328125" style="5" customWidth="1"/>
    <col min="9" max="9" width="6.6328125" style="9" customWidth="1"/>
    <col min="10" max="16384" width="8.7265625" style="1"/>
  </cols>
  <sheetData>
    <row r="1" spans="1:9" ht="18.5" x14ac:dyDescent="0.3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x14ac:dyDescent="0.35">
      <c r="A2" s="6"/>
      <c r="B2" s="6"/>
      <c r="C2" s="6"/>
      <c r="D2" s="6"/>
      <c r="E2" s="7"/>
    </row>
    <row r="3" spans="1:9" ht="15.5" x14ac:dyDescent="0.35">
      <c r="A3" s="10" t="s">
        <v>306</v>
      </c>
      <c r="B3" s="6"/>
      <c r="C3" s="6"/>
      <c r="D3" s="6"/>
      <c r="E3" s="7"/>
    </row>
    <row r="4" spans="1:9" ht="14.5" customHeight="1" x14ac:dyDescent="0.35">
      <c r="A4" s="43" t="s">
        <v>1</v>
      </c>
      <c r="B4" s="43" t="s">
        <v>2</v>
      </c>
      <c r="C4" s="43" t="s">
        <v>3</v>
      </c>
      <c r="D4" s="44" t="s">
        <v>4</v>
      </c>
      <c r="E4" s="46" t="s">
        <v>5</v>
      </c>
      <c r="F4" s="46"/>
      <c r="G4" s="43" t="s">
        <v>6</v>
      </c>
      <c r="H4" s="47" t="s">
        <v>7</v>
      </c>
      <c r="I4" s="47" t="s">
        <v>8</v>
      </c>
    </row>
    <row r="5" spans="1:9" ht="14.5" customHeight="1" x14ac:dyDescent="0.35">
      <c r="A5" s="43"/>
      <c r="B5" s="43"/>
      <c r="C5" s="43"/>
      <c r="D5" s="45"/>
      <c r="E5" s="11" t="s">
        <v>9</v>
      </c>
      <c r="F5" s="11" t="s">
        <v>10</v>
      </c>
      <c r="G5" s="43"/>
      <c r="H5" s="47"/>
      <c r="I5" s="47"/>
    </row>
    <row r="6" spans="1:9" x14ac:dyDescent="0.35">
      <c r="A6" s="12">
        <v>1</v>
      </c>
      <c r="B6" s="13">
        <v>9431</v>
      </c>
      <c r="C6" s="14" t="s">
        <v>132</v>
      </c>
      <c r="D6" s="13" t="s">
        <v>16</v>
      </c>
      <c r="E6" s="15">
        <v>90.7</v>
      </c>
      <c r="F6" s="15">
        <v>87.6</v>
      </c>
      <c r="G6" s="16">
        <f>AVERAGE(E6:F6)</f>
        <v>89.15</v>
      </c>
      <c r="H6" s="12" t="s">
        <v>24</v>
      </c>
      <c r="I6" s="12" t="s">
        <v>265</v>
      </c>
    </row>
    <row r="7" spans="1:9" x14ac:dyDescent="0.35">
      <c r="A7" s="12">
        <f t="shared" ref="A7:A45" si="0">A6+1</f>
        <v>2</v>
      </c>
      <c r="B7" s="13">
        <v>9448</v>
      </c>
      <c r="C7" s="14" t="s">
        <v>266</v>
      </c>
      <c r="D7" s="13" t="s">
        <v>12</v>
      </c>
      <c r="E7" s="15">
        <v>83.4</v>
      </c>
      <c r="F7" s="15">
        <v>83</v>
      </c>
      <c r="G7" s="16">
        <f>AVERAGE(E7:F7)</f>
        <v>83.2</v>
      </c>
      <c r="H7" s="12" t="s">
        <v>21</v>
      </c>
      <c r="I7" s="12" t="s">
        <v>265</v>
      </c>
    </row>
    <row r="8" spans="1:9" x14ac:dyDescent="0.35">
      <c r="A8" s="12">
        <f t="shared" si="0"/>
        <v>3</v>
      </c>
      <c r="B8" s="13">
        <v>9449</v>
      </c>
      <c r="C8" s="14" t="s">
        <v>166</v>
      </c>
      <c r="D8" s="13" t="s">
        <v>16</v>
      </c>
      <c r="E8" s="15">
        <v>66.400000000000006</v>
      </c>
      <c r="F8" s="15">
        <v>64.599999999999994</v>
      </c>
      <c r="G8" s="16">
        <f>AVERAGE(E8:F8)</f>
        <v>65.5</v>
      </c>
      <c r="H8" s="12" t="s">
        <v>28</v>
      </c>
      <c r="I8" s="17" t="s">
        <v>265</v>
      </c>
    </row>
    <row r="9" spans="1:9" x14ac:dyDescent="0.35">
      <c r="A9" s="12">
        <f t="shared" si="0"/>
        <v>4</v>
      </c>
      <c r="B9" s="12">
        <v>9453</v>
      </c>
      <c r="C9" s="19" t="s">
        <v>25</v>
      </c>
      <c r="D9" s="12" t="s">
        <v>16</v>
      </c>
      <c r="E9" s="16">
        <v>88.9</v>
      </c>
      <c r="F9" s="16">
        <v>87.2</v>
      </c>
      <c r="G9" s="16">
        <f>AVERAGE(E9:F9)</f>
        <v>88.050000000000011</v>
      </c>
      <c r="H9" s="12" t="s">
        <v>17</v>
      </c>
      <c r="I9" s="12" t="s">
        <v>265</v>
      </c>
    </row>
    <row r="10" spans="1:9" x14ac:dyDescent="0.35">
      <c r="A10" s="12">
        <f t="shared" si="0"/>
        <v>5</v>
      </c>
      <c r="B10" s="12">
        <v>9456</v>
      </c>
      <c r="C10" s="19" t="s">
        <v>29</v>
      </c>
      <c r="D10" s="12" t="s">
        <v>16</v>
      </c>
      <c r="E10" s="16">
        <v>83.6</v>
      </c>
      <c r="F10" s="16">
        <v>83.1</v>
      </c>
      <c r="G10" s="16">
        <f>AVERAGE(E10:F10)</f>
        <v>83.35</v>
      </c>
      <c r="H10" s="12" t="s">
        <v>17</v>
      </c>
      <c r="I10" s="12" t="s">
        <v>265</v>
      </c>
    </row>
    <row r="11" spans="1:9" x14ac:dyDescent="0.35">
      <c r="A11" s="12">
        <f t="shared" si="0"/>
        <v>6</v>
      </c>
      <c r="B11" s="27">
        <v>9459</v>
      </c>
      <c r="C11" s="28" t="s">
        <v>146</v>
      </c>
      <c r="D11" s="27" t="s">
        <v>12</v>
      </c>
      <c r="E11" s="29">
        <v>89.7</v>
      </c>
      <c r="F11" s="29">
        <v>86.8</v>
      </c>
      <c r="G11" s="16">
        <f>AVERAGE(E11:F11)</f>
        <v>88.25</v>
      </c>
      <c r="H11" s="12" t="s">
        <v>24</v>
      </c>
      <c r="I11" s="12" t="s">
        <v>265</v>
      </c>
    </row>
    <row r="12" spans="1:9" x14ac:dyDescent="0.35">
      <c r="A12" s="12">
        <f t="shared" si="0"/>
        <v>7</v>
      </c>
      <c r="B12" s="13">
        <v>9468</v>
      </c>
      <c r="C12" s="14" t="s">
        <v>270</v>
      </c>
      <c r="D12" s="13" t="s">
        <v>16</v>
      </c>
      <c r="E12" s="15">
        <v>80.7</v>
      </c>
      <c r="F12" s="15">
        <v>78.900000000000006</v>
      </c>
      <c r="G12" s="16">
        <f>AVERAGE(E12:F12)</f>
        <v>79.800000000000011</v>
      </c>
      <c r="H12" s="12" t="s">
        <v>13</v>
      </c>
      <c r="I12" s="12" t="s">
        <v>265</v>
      </c>
    </row>
    <row r="13" spans="1:9" x14ac:dyDescent="0.35">
      <c r="A13" s="12">
        <f t="shared" si="0"/>
        <v>8</v>
      </c>
      <c r="B13" s="13">
        <v>9476</v>
      </c>
      <c r="C13" s="14" t="s">
        <v>269</v>
      </c>
      <c r="D13" s="13" t="s">
        <v>12</v>
      </c>
      <c r="E13" s="15">
        <v>90</v>
      </c>
      <c r="F13" s="15">
        <v>88.8</v>
      </c>
      <c r="G13" s="16">
        <f>AVERAGE(E13:F13)</f>
        <v>89.4</v>
      </c>
      <c r="H13" s="12" t="s">
        <v>21</v>
      </c>
      <c r="I13" s="12" t="s">
        <v>265</v>
      </c>
    </row>
    <row r="14" spans="1:9" x14ac:dyDescent="0.35">
      <c r="A14" s="12">
        <f t="shared" si="0"/>
        <v>9</v>
      </c>
      <c r="B14" s="13">
        <v>9477</v>
      </c>
      <c r="C14" s="14" t="s">
        <v>200</v>
      </c>
      <c r="D14" s="13" t="s">
        <v>12</v>
      </c>
      <c r="E14" s="15">
        <v>82.5</v>
      </c>
      <c r="F14" s="15">
        <v>84.7</v>
      </c>
      <c r="G14" s="16">
        <f>AVERAGE(E14:F14)</f>
        <v>83.6</v>
      </c>
      <c r="H14" s="12" t="s">
        <v>43</v>
      </c>
      <c r="I14" s="12" t="s">
        <v>265</v>
      </c>
    </row>
    <row r="15" spans="1:9" x14ac:dyDescent="0.35">
      <c r="A15" s="12">
        <f t="shared" si="0"/>
        <v>10</v>
      </c>
      <c r="B15" s="13">
        <v>9494</v>
      </c>
      <c r="C15" s="14" t="s">
        <v>74</v>
      </c>
      <c r="D15" s="13" t="s">
        <v>16</v>
      </c>
      <c r="E15" s="15">
        <v>78.099999999999994</v>
      </c>
      <c r="F15" s="15">
        <v>77.900000000000006</v>
      </c>
      <c r="G15" s="16">
        <f>AVERAGE(E15:F15)</f>
        <v>78</v>
      </c>
      <c r="H15" s="12" t="s">
        <v>28</v>
      </c>
      <c r="I15" s="17" t="s">
        <v>265</v>
      </c>
    </row>
    <row r="16" spans="1:9" x14ac:dyDescent="0.35">
      <c r="A16" s="12">
        <f t="shared" si="0"/>
        <v>11</v>
      </c>
      <c r="B16" s="12">
        <v>9495</v>
      </c>
      <c r="C16" s="19" t="s">
        <v>50</v>
      </c>
      <c r="D16" s="12" t="s">
        <v>12</v>
      </c>
      <c r="E16" s="16">
        <v>86.4</v>
      </c>
      <c r="F16" s="16">
        <v>84.4</v>
      </c>
      <c r="G16" s="16">
        <f>AVERAGE(E16:F16)</f>
        <v>85.4</v>
      </c>
      <c r="H16" s="12" t="s">
        <v>17</v>
      </c>
      <c r="I16" s="12" t="s">
        <v>265</v>
      </c>
    </row>
    <row r="17" spans="1:9" x14ac:dyDescent="0.35">
      <c r="A17" s="12">
        <f t="shared" si="0"/>
        <v>12</v>
      </c>
      <c r="B17" s="13">
        <v>9497</v>
      </c>
      <c r="C17" s="14" t="s">
        <v>272</v>
      </c>
      <c r="D17" s="13" t="s">
        <v>12</v>
      </c>
      <c r="E17" s="15">
        <v>89.2</v>
      </c>
      <c r="F17" s="15">
        <v>85.7</v>
      </c>
      <c r="G17" s="16">
        <f>AVERAGE(E17:F17)</f>
        <v>87.45</v>
      </c>
      <c r="H17" s="12" t="s">
        <v>13</v>
      </c>
      <c r="I17" s="12" t="s">
        <v>265</v>
      </c>
    </row>
    <row r="18" spans="1:9" x14ac:dyDescent="0.35">
      <c r="A18" s="12">
        <f t="shared" si="0"/>
        <v>13</v>
      </c>
      <c r="B18" s="12">
        <v>9498</v>
      </c>
      <c r="C18" s="19" t="s">
        <v>53</v>
      </c>
      <c r="D18" s="12" t="s">
        <v>16</v>
      </c>
      <c r="E18" s="16">
        <v>81.8</v>
      </c>
      <c r="F18" s="16">
        <v>83.6</v>
      </c>
      <c r="G18" s="16">
        <f>AVERAGE(E18:F18)</f>
        <v>82.699999999999989</v>
      </c>
      <c r="H18" s="12" t="s">
        <v>17</v>
      </c>
      <c r="I18" s="12" t="s">
        <v>265</v>
      </c>
    </row>
    <row r="19" spans="1:9" x14ac:dyDescent="0.35">
      <c r="A19" s="12">
        <f t="shared" si="0"/>
        <v>14</v>
      </c>
      <c r="B19" s="13">
        <v>9499</v>
      </c>
      <c r="C19" s="14" t="s">
        <v>163</v>
      </c>
      <c r="D19" s="13" t="s">
        <v>16</v>
      </c>
      <c r="E19" s="15">
        <v>72.7</v>
      </c>
      <c r="F19" s="15">
        <v>76.900000000000006</v>
      </c>
      <c r="G19" s="16">
        <f>AVERAGE(E19:F19)</f>
        <v>74.800000000000011</v>
      </c>
      <c r="H19" s="12" t="s">
        <v>43</v>
      </c>
      <c r="I19" s="17" t="s">
        <v>265</v>
      </c>
    </row>
    <row r="20" spans="1:9" x14ac:dyDescent="0.35">
      <c r="A20" s="12">
        <f t="shared" si="0"/>
        <v>15</v>
      </c>
      <c r="B20" s="13">
        <v>9503</v>
      </c>
      <c r="C20" s="14" t="s">
        <v>273</v>
      </c>
      <c r="D20" s="13" t="s">
        <v>16</v>
      </c>
      <c r="E20" s="15">
        <v>80.400000000000006</v>
      </c>
      <c r="F20" s="15">
        <v>81.099999999999994</v>
      </c>
      <c r="G20" s="16">
        <f>AVERAGE(E20:F20)</f>
        <v>80.75</v>
      </c>
      <c r="H20" s="12" t="s">
        <v>62</v>
      </c>
      <c r="I20" s="12" t="s">
        <v>265</v>
      </c>
    </row>
    <row r="21" spans="1:9" x14ac:dyDescent="0.35">
      <c r="A21" s="12">
        <f t="shared" si="0"/>
        <v>16</v>
      </c>
      <c r="B21" s="13">
        <v>9508</v>
      </c>
      <c r="C21" s="14" t="s">
        <v>275</v>
      </c>
      <c r="D21" s="13" t="s">
        <v>16</v>
      </c>
      <c r="E21" s="15">
        <v>93.2</v>
      </c>
      <c r="F21" s="15">
        <v>89.7</v>
      </c>
      <c r="G21" s="16">
        <f>AVERAGE(E21:F21)</f>
        <v>91.45</v>
      </c>
      <c r="H21" s="12" t="s">
        <v>62</v>
      </c>
      <c r="I21" s="12" t="s">
        <v>265</v>
      </c>
    </row>
    <row r="22" spans="1:9" x14ac:dyDescent="0.35">
      <c r="A22" s="12">
        <f t="shared" si="0"/>
        <v>17</v>
      </c>
      <c r="B22" s="13">
        <v>9516</v>
      </c>
      <c r="C22" s="14" t="s">
        <v>276</v>
      </c>
      <c r="D22" s="13" t="s">
        <v>16</v>
      </c>
      <c r="E22" s="15">
        <v>81.5</v>
      </c>
      <c r="F22" s="15">
        <v>81.099999999999994</v>
      </c>
      <c r="G22" s="16">
        <f>AVERAGE(E22:F22)</f>
        <v>81.3</v>
      </c>
      <c r="H22" s="12" t="s">
        <v>62</v>
      </c>
      <c r="I22" s="12" t="s">
        <v>265</v>
      </c>
    </row>
    <row r="23" spans="1:9" x14ac:dyDescent="0.35">
      <c r="A23" s="12">
        <f t="shared" si="0"/>
        <v>18</v>
      </c>
      <c r="B23" s="13">
        <v>9524</v>
      </c>
      <c r="C23" s="14" t="s">
        <v>246</v>
      </c>
      <c r="D23" s="13" t="s">
        <v>12</v>
      </c>
      <c r="E23" s="15">
        <v>83.9</v>
      </c>
      <c r="F23" s="15">
        <v>84.8</v>
      </c>
      <c r="G23" s="16">
        <f>AVERAGE(E23:F23)</f>
        <v>84.35</v>
      </c>
      <c r="H23" s="12" t="s">
        <v>28</v>
      </c>
      <c r="I23" s="12" t="s">
        <v>265</v>
      </c>
    </row>
    <row r="24" spans="1:9" x14ac:dyDescent="0.35">
      <c r="A24" s="12">
        <f t="shared" si="0"/>
        <v>19</v>
      </c>
      <c r="B24" s="27">
        <v>9529</v>
      </c>
      <c r="C24" s="28" t="s">
        <v>206</v>
      </c>
      <c r="D24" s="27" t="s">
        <v>12</v>
      </c>
      <c r="E24" s="29">
        <v>84.6</v>
      </c>
      <c r="F24" s="30">
        <v>81</v>
      </c>
      <c r="G24" s="16">
        <f>AVERAGE(E24:F24)</f>
        <v>82.8</v>
      </c>
      <c r="H24" s="12" t="s">
        <v>43</v>
      </c>
      <c r="I24" s="12" t="s">
        <v>265</v>
      </c>
    </row>
    <row r="25" spans="1:9" x14ac:dyDescent="0.35">
      <c r="A25" s="12">
        <f t="shared" si="0"/>
        <v>20</v>
      </c>
      <c r="B25" s="27">
        <v>9531</v>
      </c>
      <c r="C25" s="28" t="s">
        <v>274</v>
      </c>
      <c r="D25" s="27" t="s">
        <v>16</v>
      </c>
      <c r="E25" s="29">
        <v>84.6</v>
      </c>
      <c r="F25" s="30">
        <v>87.1</v>
      </c>
      <c r="G25" s="16">
        <f>AVERAGE(E25:F25)</f>
        <v>85.85</v>
      </c>
      <c r="H25" s="12" t="s">
        <v>21</v>
      </c>
      <c r="I25" s="12" t="s">
        <v>265</v>
      </c>
    </row>
    <row r="26" spans="1:9" x14ac:dyDescent="0.35">
      <c r="A26" s="12">
        <f t="shared" si="0"/>
        <v>21</v>
      </c>
      <c r="B26" s="27">
        <v>9542</v>
      </c>
      <c r="C26" s="28" t="s">
        <v>102</v>
      </c>
      <c r="D26" s="27" t="s">
        <v>16</v>
      </c>
      <c r="E26" s="29">
        <v>74.900000000000006</v>
      </c>
      <c r="F26" s="30">
        <v>77</v>
      </c>
      <c r="G26" s="16">
        <f>AVERAGE(E26:F26)</f>
        <v>75.95</v>
      </c>
      <c r="H26" s="12" t="s">
        <v>21</v>
      </c>
      <c r="I26" s="17" t="s">
        <v>265</v>
      </c>
    </row>
    <row r="27" spans="1:9" x14ac:dyDescent="0.35">
      <c r="A27" s="12">
        <f t="shared" si="0"/>
        <v>22</v>
      </c>
      <c r="B27" s="31">
        <v>9543</v>
      </c>
      <c r="C27" s="32" t="s">
        <v>70</v>
      </c>
      <c r="D27" s="31" t="s">
        <v>12</v>
      </c>
      <c r="E27" s="33">
        <v>87.9</v>
      </c>
      <c r="F27" s="34">
        <v>89.5</v>
      </c>
      <c r="G27" s="16">
        <f>AVERAGE(E27:F27)</f>
        <v>88.7</v>
      </c>
      <c r="H27" s="12" t="s">
        <v>17</v>
      </c>
      <c r="I27" s="12" t="s">
        <v>265</v>
      </c>
    </row>
    <row r="28" spans="1:9" x14ac:dyDescent="0.35">
      <c r="A28" s="12">
        <f t="shared" si="0"/>
        <v>23</v>
      </c>
      <c r="B28" s="27">
        <v>9544</v>
      </c>
      <c r="C28" s="28" t="s">
        <v>277</v>
      </c>
      <c r="D28" s="27" t="s">
        <v>12</v>
      </c>
      <c r="E28" s="29">
        <v>83.9</v>
      </c>
      <c r="F28" s="30">
        <v>82.5</v>
      </c>
      <c r="G28" s="16">
        <f>AVERAGE(E28:F28)</f>
        <v>83.2</v>
      </c>
      <c r="H28" s="12" t="s">
        <v>21</v>
      </c>
      <c r="I28" s="12" t="s">
        <v>265</v>
      </c>
    </row>
    <row r="29" spans="1:9" x14ac:dyDescent="0.35">
      <c r="A29" s="12">
        <f t="shared" si="0"/>
        <v>24</v>
      </c>
      <c r="B29" s="27">
        <v>9548</v>
      </c>
      <c r="C29" s="28" t="s">
        <v>278</v>
      </c>
      <c r="D29" s="27" t="s">
        <v>12</v>
      </c>
      <c r="E29" s="29">
        <v>86.1</v>
      </c>
      <c r="F29" s="30">
        <v>87.6</v>
      </c>
      <c r="G29" s="16">
        <f>AVERAGE(E29:F29)</f>
        <v>86.85</v>
      </c>
      <c r="H29" s="12" t="s">
        <v>21</v>
      </c>
      <c r="I29" s="12" t="s">
        <v>265</v>
      </c>
    </row>
    <row r="30" spans="1:9" x14ac:dyDescent="0.35">
      <c r="A30" s="12">
        <f t="shared" si="0"/>
        <v>25</v>
      </c>
      <c r="B30" s="27">
        <v>9557</v>
      </c>
      <c r="C30" s="28" t="s">
        <v>250</v>
      </c>
      <c r="D30" s="37" t="s">
        <v>12</v>
      </c>
      <c r="E30" s="38">
        <v>84.6</v>
      </c>
      <c r="F30" s="39">
        <v>85.5</v>
      </c>
      <c r="G30" s="35">
        <f>AVERAGE(E30:F30)</f>
        <v>85.05</v>
      </c>
      <c r="H30" s="36" t="s">
        <v>28</v>
      </c>
      <c r="I30" s="12" t="s">
        <v>265</v>
      </c>
    </row>
    <row r="31" spans="1:9" x14ac:dyDescent="0.35">
      <c r="A31" s="12">
        <f t="shared" si="0"/>
        <v>26</v>
      </c>
      <c r="B31" s="31">
        <v>9567</v>
      </c>
      <c r="C31" s="32" t="s">
        <v>76</v>
      </c>
      <c r="D31" s="31" t="s">
        <v>16</v>
      </c>
      <c r="E31" s="33">
        <v>78.400000000000006</v>
      </c>
      <c r="F31" s="33">
        <v>79.2</v>
      </c>
      <c r="G31" s="16">
        <f>AVERAGE(E31:F31)</f>
        <v>78.800000000000011</v>
      </c>
      <c r="H31" s="12" t="s">
        <v>17</v>
      </c>
      <c r="I31" s="12" t="s">
        <v>265</v>
      </c>
    </row>
    <row r="32" spans="1:9" x14ac:dyDescent="0.35">
      <c r="A32" s="12">
        <f t="shared" si="0"/>
        <v>27</v>
      </c>
      <c r="B32" s="13">
        <v>9582</v>
      </c>
      <c r="C32" s="14" t="s">
        <v>279</v>
      </c>
      <c r="D32" s="13" t="s">
        <v>16</v>
      </c>
      <c r="E32" s="15">
        <v>84.7</v>
      </c>
      <c r="F32" s="15">
        <v>85</v>
      </c>
      <c r="G32" s="16">
        <f>AVERAGE(E32:F32)</f>
        <v>84.85</v>
      </c>
      <c r="H32" s="12" t="s">
        <v>13</v>
      </c>
      <c r="I32" s="12" t="s">
        <v>265</v>
      </c>
    </row>
    <row r="33" spans="1:9" x14ac:dyDescent="0.35">
      <c r="A33" s="12">
        <f t="shared" si="0"/>
        <v>28</v>
      </c>
      <c r="B33" s="27">
        <v>9584</v>
      </c>
      <c r="C33" s="28" t="s">
        <v>280</v>
      </c>
      <c r="D33" s="27" t="s">
        <v>16</v>
      </c>
      <c r="E33" s="29">
        <v>87.6</v>
      </c>
      <c r="F33" s="29">
        <v>86.2</v>
      </c>
      <c r="G33" s="16">
        <f>AVERAGE(E33:F33)</f>
        <v>86.9</v>
      </c>
      <c r="H33" s="12" t="s">
        <v>13</v>
      </c>
      <c r="I33" s="12" t="s">
        <v>265</v>
      </c>
    </row>
    <row r="34" spans="1:9" x14ac:dyDescent="0.35">
      <c r="A34" s="12">
        <f t="shared" si="0"/>
        <v>29</v>
      </c>
      <c r="B34" s="27">
        <v>9589</v>
      </c>
      <c r="C34" s="28" t="s">
        <v>82</v>
      </c>
      <c r="D34" s="27" t="s">
        <v>16</v>
      </c>
      <c r="E34" s="29">
        <v>81.099999999999994</v>
      </c>
      <c r="F34" s="29">
        <v>80.900000000000006</v>
      </c>
      <c r="G34" s="16">
        <f>AVERAGE(E34:F34)</f>
        <v>81</v>
      </c>
      <c r="H34" s="12" t="s">
        <v>28</v>
      </c>
      <c r="I34" s="17" t="s">
        <v>265</v>
      </c>
    </row>
    <row r="35" spans="1:9" x14ac:dyDescent="0.35">
      <c r="A35" s="12">
        <f t="shared" si="0"/>
        <v>30</v>
      </c>
      <c r="B35" s="27">
        <v>9602</v>
      </c>
      <c r="C35" s="28" t="s">
        <v>252</v>
      </c>
      <c r="D35" s="27" t="s">
        <v>16</v>
      </c>
      <c r="E35" s="29">
        <v>80.7</v>
      </c>
      <c r="F35" s="29">
        <v>80.400000000000006</v>
      </c>
      <c r="G35" s="16">
        <f>AVERAGE(E35:F35)</f>
        <v>80.550000000000011</v>
      </c>
      <c r="H35" s="12" t="s">
        <v>28</v>
      </c>
      <c r="I35" s="12" t="s">
        <v>265</v>
      </c>
    </row>
    <row r="36" spans="1:9" x14ac:dyDescent="0.35">
      <c r="A36" s="12">
        <f t="shared" si="0"/>
        <v>31</v>
      </c>
      <c r="B36" s="27">
        <v>9604</v>
      </c>
      <c r="C36" s="28" t="s">
        <v>85</v>
      </c>
      <c r="D36" s="27" t="s">
        <v>16</v>
      </c>
      <c r="E36" s="29">
        <v>78.900000000000006</v>
      </c>
      <c r="F36" s="29">
        <v>79.900000000000006</v>
      </c>
      <c r="G36" s="16">
        <f>AVERAGE(E36:F36)</f>
        <v>79.400000000000006</v>
      </c>
      <c r="H36" s="12" t="s">
        <v>28</v>
      </c>
      <c r="I36" s="17" t="s">
        <v>265</v>
      </c>
    </row>
    <row r="37" spans="1:9" x14ac:dyDescent="0.35">
      <c r="A37" s="12">
        <f t="shared" si="0"/>
        <v>32</v>
      </c>
      <c r="B37" s="13">
        <v>9613</v>
      </c>
      <c r="C37" s="14" t="s">
        <v>117</v>
      </c>
      <c r="D37" s="13" t="s">
        <v>12</v>
      </c>
      <c r="E37" s="15">
        <v>80.3</v>
      </c>
      <c r="F37" s="15">
        <v>82.6</v>
      </c>
      <c r="G37" s="16">
        <f>AVERAGE(E37:F37)</f>
        <v>81.449999999999989</v>
      </c>
      <c r="H37" s="12" t="s">
        <v>21</v>
      </c>
      <c r="I37" s="17" t="s">
        <v>265</v>
      </c>
    </row>
    <row r="38" spans="1:9" x14ac:dyDescent="0.35">
      <c r="A38" s="12">
        <f t="shared" si="0"/>
        <v>33</v>
      </c>
      <c r="B38" s="27">
        <v>9624</v>
      </c>
      <c r="C38" s="28" t="s">
        <v>281</v>
      </c>
      <c r="D38" s="27" t="s">
        <v>12</v>
      </c>
      <c r="E38" s="29">
        <v>90.8</v>
      </c>
      <c r="F38" s="29">
        <v>89.7</v>
      </c>
      <c r="G38" s="16">
        <f>AVERAGE(E38:F38)</f>
        <v>90.25</v>
      </c>
      <c r="H38" s="12" t="s">
        <v>13</v>
      </c>
      <c r="I38" s="12" t="s">
        <v>265</v>
      </c>
    </row>
    <row r="39" spans="1:9" x14ac:dyDescent="0.35">
      <c r="A39" s="12">
        <f t="shared" si="0"/>
        <v>34</v>
      </c>
      <c r="B39" s="31">
        <v>9625</v>
      </c>
      <c r="C39" s="32" t="s">
        <v>96</v>
      </c>
      <c r="D39" s="31" t="s">
        <v>12</v>
      </c>
      <c r="E39" s="33">
        <v>79.400000000000006</v>
      </c>
      <c r="F39" s="33">
        <v>81.2</v>
      </c>
      <c r="G39" s="16">
        <f>AVERAGE(E39:F39)</f>
        <v>80.300000000000011</v>
      </c>
      <c r="H39" s="12" t="s">
        <v>17</v>
      </c>
      <c r="I39" s="12" t="s">
        <v>265</v>
      </c>
    </row>
    <row r="40" spans="1:9" x14ac:dyDescent="0.35">
      <c r="A40" s="12">
        <f t="shared" si="0"/>
        <v>35</v>
      </c>
      <c r="B40" s="27">
        <v>9634</v>
      </c>
      <c r="C40" s="28" t="s">
        <v>283</v>
      </c>
      <c r="D40" s="27" t="s">
        <v>16</v>
      </c>
      <c r="E40" s="29">
        <v>76.099999999999994</v>
      </c>
      <c r="F40" s="29">
        <v>78.099999999999994</v>
      </c>
      <c r="G40" s="16">
        <f>AVERAGE(E40:F40)</f>
        <v>77.099999999999994</v>
      </c>
      <c r="H40" s="12" t="s">
        <v>62</v>
      </c>
      <c r="I40" s="12" t="s">
        <v>265</v>
      </c>
    </row>
    <row r="41" spans="1:9" x14ac:dyDescent="0.35">
      <c r="A41" s="12">
        <f t="shared" si="0"/>
        <v>36</v>
      </c>
      <c r="B41" s="27">
        <v>9641</v>
      </c>
      <c r="C41" s="28" t="s">
        <v>284</v>
      </c>
      <c r="D41" s="27" t="s">
        <v>16</v>
      </c>
      <c r="E41" s="29">
        <v>82.3</v>
      </c>
      <c r="F41" s="29">
        <v>86</v>
      </c>
      <c r="G41" s="16">
        <f>AVERAGE(E41:F41)</f>
        <v>84.15</v>
      </c>
      <c r="H41" s="12" t="s">
        <v>13</v>
      </c>
      <c r="I41" s="12" t="s">
        <v>265</v>
      </c>
    </row>
    <row r="42" spans="1:9" x14ac:dyDescent="0.35">
      <c r="A42" s="12">
        <f t="shared" si="0"/>
        <v>37</v>
      </c>
      <c r="B42" s="13">
        <v>9657</v>
      </c>
      <c r="C42" s="14" t="s">
        <v>228</v>
      </c>
      <c r="D42" s="13" t="s">
        <v>12</v>
      </c>
      <c r="E42" s="15">
        <v>79.599999999999994</v>
      </c>
      <c r="F42" s="15">
        <v>78.8</v>
      </c>
      <c r="G42" s="16">
        <f>AVERAGE(E42:F42)</f>
        <v>79.199999999999989</v>
      </c>
      <c r="H42" s="12" t="s">
        <v>43</v>
      </c>
      <c r="I42" s="12" t="s">
        <v>265</v>
      </c>
    </row>
    <row r="43" spans="1:9" x14ac:dyDescent="0.35">
      <c r="A43" s="12">
        <f t="shared" si="0"/>
        <v>38</v>
      </c>
      <c r="B43" s="13">
        <v>9688</v>
      </c>
      <c r="C43" s="14" t="s">
        <v>260</v>
      </c>
      <c r="D43" s="13" t="s">
        <v>12</v>
      </c>
      <c r="E43" s="15">
        <v>80.400000000000006</v>
      </c>
      <c r="F43" s="15">
        <v>81.900000000000006</v>
      </c>
      <c r="G43" s="16">
        <f>AVERAGE(E43:F43)</f>
        <v>81.150000000000006</v>
      </c>
      <c r="H43" s="12" t="s">
        <v>28</v>
      </c>
      <c r="I43" s="12" t="s">
        <v>265</v>
      </c>
    </row>
    <row r="44" spans="1:9" x14ac:dyDescent="0.35">
      <c r="A44" s="12">
        <f t="shared" si="0"/>
        <v>39</v>
      </c>
      <c r="B44" s="13">
        <v>9689</v>
      </c>
      <c r="C44" s="14" t="s">
        <v>91</v>
      </c>
      <c r="D44" s="13" t="s">
        <v>12</v>
      </c>
      <c r="E44" s="15">
        <v>77.3</v>
      </c>
      <c r="F44" s="15">
        <v>78.8</v>
      </c>
      <c r="G44" s="16">
        <f>AVERAGE(E44:F44)</f>
        <v>78.05</v>
      </c>
      <c r="H44" s="12" t="s">
        <v>28</v>
      </c>
      <c r="I44" s="17" t="s">
        <v>265</v>
      </c>
    </row>
    <row r="45" spans="1:9" x14ac:dyDescent="0.35">
      <c r="A45" s="12">
        <f t="shared" si="0"/>
        <v>40</v>
      </c>
      <c r="B45" s="19"/>
      <c r="C45" s="19"/>
      <c r="D45" s="19"/>
      <c r="E45" s="20"/>
      <c r="F45" s="20"/>
      <c r="G45" s="19"/>
      <c r="H45" s="19"/>
      <c r="I45" s="12"/>
    </row>
    <row r="47" spans="1:9" x14ac:dyDescent="0.35">
      <c r="C47" s="18" t="s">
        <v>298</v>
      </c>
      <c r="D47" s="21" t="s">
        <v>301</v>
      </c>
      <c r="E47" s="9">
        <v>21</v>
      </c>
      <c r="F47" s="22" t="s">
        <v>300</v>
      </c>
    </row>
    <row r="48" spans="1:9" x14ac:dyDescent="0.35">
      <c r="C48" s="23" t="s">
        <v>299</v>
      </c>
      <c r="D48" s="24" t="s">
        <v>301</v>
      </c>
      <c r="E48" s="25">
        <v>18</v>
      </c>
      <c r="F48" s="26" t="s">
        <v>300</v>
      </c>
    </row>
    <row r="49" spans="3:7" x14ac:dyDescent="0.35">
      <c r="C49" s="18" t="s">
        <v>302</v>
      </c>
      <c r="D49" s="21" t="s">
        <v>301</v>
      </c>
      <c r="E49" s="9">
        <f>E47+E48</f>
        <v>39</v>
      </c>
      <c r="F49" s="22" t="s">
        <v>300</v>
      </c>
    </row>
    <row r="51" spans="3:7" x14ac:dyDescent="0.35">
      <c r="G51" s="5" t="s">
        <v>309</v>
      </c>
    </row>
    <row r="56" spans="3:7" x14ac:dyDescent="0.35">
      <c r="G56" s="6" t="s">
        <v>320</v>
      </c>
    </row>
    <row r="57" spans="3:7" x14ac:dyDescent="0.35">
      <c r="G57" s="5" t="s">
        <v>321</v>
      </c>
    </row>
  </sheetData>
  <sheetProtection formatCells="0" formatColumns="0" formatRows="0" insertColumns="0" insertRows="0" insertHyperlinks="0" deleteColumns="0" deleteRows="0" sort="0" autoFilter="0" pivotTables="0"/>
  <sortState ref="B6:I45">
    <sortCondition ref="C6:C45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rintOptions horizontalCentered="1"/>
  <pageMargins left="0.31496062992125984" right="0.31496062992125984" top="0.35433070866141736" bottom="0.35433070866141736" header="0.11811023622047245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zoomScaleNormal="100" workbookViewId="0">
      <selection sqref="A1:I1"/>
    </sheetView>
  </sheetViews>
  <sheetFormatPr defaultRowHeight="14.5" x14ac:dyDescent="0.35"/>
  <cols>
    <col min="1" max="1" width="4.6328125" style="5" customWidth="1"/>
    <col min="2" max="2" width="6.6328125" style="5" customWidth="1"/>
    <col min="3" max="3" width="35.6328125" style="5" customWidth="1"/>
    <col min="4" max="4" width="3.6328125" style="5" customWidth="1"/>
    <col min="5" max="6" width="6.6328125" style="8" customWidth="1"/>
    <col min="7" max="7" width="9.6328125" style="5" bestFit="1" customWidth="1"/>
    <col min="8" max="8" width="6.6328125" style="5" customWidth="1"/>
    <col min="9" max="9" width="6.6328125" style="9" customWidth="1"/>
    <col min="10" max="16384" width="8.7265625" style="5"/>
  </cols>
  <sheetData>
    <row r="1" spans="1:9" ht="18.5" x14ac:dyDescent="0.3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x14ac:dyDescent="0.35">
      <c r="A2" s="6"/>
      <c r="B2" s="6"/>
      <c r="C2" s="6"/>
      <c r="D2" s="6"/>
      <c r="E2" s="7"/>
    </row>
    <row r="3" spans="1:9" ht="15.5" x14ac:dyDescent="0.35">
      <c r="A3" s="10" t="s">
        <v>303</v>
      </c>
      <c r="B3" s="6"/>
      <c r="C3" s="6"/>
      <c r="D3" s="6"/>
      <c r="E3" s="7"/>
    </row>
    <row r="4" spans="1:9" ht="14.5" customHeight="1" x14ac:dyDescent="0.35">
      <c r="A4" s="43" t="s">
        <v>1</v>
      </c>
      <c r="B4" s="43" t="s">
        <v>2</v>
      </c>
      <c r="C4" s="43" t="s">
        <v>3</v>
      </c>
      <c r="D4" s="43" t="s">
        <v>4</v>
      </c>
      <c r="E4" s="46" t="s">
        <v>5</v>
      </c>
      <c r="F4" s="46"/>
      <c r="G4" s="43" t="s">
        <v>6</v>
      </c>
      <c r="H4" s="47" t="s">
        <v>7</v>
      </c>
      <c r="I4" s="47" t="s">
        <v>8</v>
      </c>
    </row>
    <row r="5" spans="1:9" ht="14.5" customHeight="1" x14ac:dyDescent="0.35">
      <c r="A5" s="43"/>
      <c r="B5" s="43"/>
      <c r="C5" s="43"/>
      <c r="D5" s="43"/>
      <c r="E5" s="11" t="s">
        <v>9</v>
      </c>
      <c r="F5" s="11" t="s">
        <v>10</v>
      </c>
      <c r="G5" s="43"/>
      <c r="H5" s="47"/>
      <c r="I5" s="47"/>
    </row>
    <row r="6" spans="1:9" x14ac:dyDescent="0.35">
      <c r="A6" s="12">
        <v>1</v>
      </c>
      <c r="B6" s="13">
        <v>9422</v>
      </c>
      <c r="C6" s="14" t="s">
        <v>263</v>
      </c>
      <c r="D6" s="13" t="s">
        <v>16</v>
      </c>
      <c r="E6" s="15">
        <v>79</v>
      </c>
      <c r="F6" s="15">
        <v>81.2</v>
      </c>
      <c r="G6" s="16">
        <f>AVERAGE(E6:F6)</f>
        <v>80.099999999999994</v>
      </c>
      <c r="H6" s="12" t="s">
        <v>21</v>
      </c>
      <c r="I6" s="12" t="s">
        <v>285</v>
      </c>
    </row>
    <row r="7" spans="1:9" x14ac:dyDescent="0.35">
      <c r="A7" s="12">
        <f t="shared" ref="A7:A45" si="0">A6+1</f>
        <v>2</v>
      </c>
      <c r="B7" s="13">
        <v>9426</v>
      </c>
      <c r="C7" s="14" t="s">
        <v>286</v>
      </c>
      <c r="D7" s="13" t="s">
        <v>12</v>
      </c>
      <c r="E7" s="15">
        <v>90.9</v>
      </c>
      <c r="F7" s="15">
        <v>89.2</v>
      </c>
      <c r="G7" s="16">
        <f>AVERAGE(E7:F7)</f>
        <v>90.050000000000011</v>
      </c>
      <c r="H7" s="12" t="s">
        <v>62</v>
      </c>
      <c r="I7" s="12" t="s">
        <v>285</v>
      </c>
    </row>
    <row r="8" spans="1:9" x14ac:dyDescent="0.35">
      <c r="A8" s="12">
        <f t="shared" si="0"/>
        <v>3</v>
      </c>
      <c r="B8" s="13">
        <v>9429</v>
      </c>
      <c r="C8" s="14" t="s">
        <v>287</v>
      </c>
      <c r="D8" s="13" t="s">
        <v>16</v>
      </c>
      <c r="E8" s="15">
        <v>85.4</v>
      </c>
      <c r="F8" s="15">
        <v>83.1</v>
      </c>
      <c r="G8" s="16">
        <f>AVERAGE(E8:F8)</f>
        <v>84.25</v>
      </c>
      <c r="H8" s="12" t="s">
        <v>62</v>
      </c>
      <c r="I8" s="12" t="s">
        <v>285</v>
      </c>
    </row>
    <row r="9" spans="1:9" x14ac:dyDescent="0.35">
      <c r="A9" s="12">
        <f t="shared" si="0"/>
        <v>4</v>
      </c>
      <c r="B9" s="13">
        <v>9457</v>
      </c>
      <c r="C9" s="14" t="s">
        <v>241</v>
      </c>
      <c r="D9" s="13" t="s">
        <v>16</v>
      </c>
      <c r="E9" s="15">
        <v>85.7</v>
      </c>
      <c r="F9" s="15">
        <v>86.6</v>
      </c>
      <c r="G9" s="16">
        <f>AVERAGE(E9:F9)</f>
        <v>86.15</v>
      </c>
      <c r="H9" s="12" t="s">
        <v>28</v>
      </c>
      <c r="I9" s="12" t="s">
        <v>285</v>
      </c>
    </row>
    <row r="10" spans="1:9" x14ac:dyDescent="0.35">
      <c r="A10" s="12">
        <f t="shared" si="0"/>
        <v>5</v>
      </c>
      <c r="B10" s="13">
        <v>9458</v>
      </c>
      <c r="C10" s="14" t="s">
        <v>71</v>
      </c>
      <c r="D10" s="13" t="s">
        <v>16</v>
      </c>
      <c r="E10" s="15">
        <v>75.900000000000006</v>
      </c>
      <c r="F10" s="15">
        <v>75.7</v>
      </c>
      <c r="G10" s="16">
        <f>AVERAGE(E10:F10)</f>
        <v>75.800000000000011</v>
      </c>
      <c r="H10" s="12" t="s">
        <v>28</v>
      </c>
      <c r="I10" s="17" t="s">
        <v>285</v>
      </c>
    </row>
    <row r="11" spans="1:9" x14ac:dyDescent="0.35">
      <c r="A11" s="12">
        <f t="shared" si="0"/>
        <v>6</v>
      </c>
      <c r="B11" s="13">
        <v>9460</v>
      </c>
      <c r="C11" s="14" t="s">
        <v>267</v>
      </c>
      <c r="D11" s="13" t="s">
        <v>12</v>
      </c>
      <c r="E11" s="15">
        <v>82.9</v>
      </c>
      <c r="F11" s="15">
        <v>84.5</v>
      </c>
      <c r="G11" s="16">
        <f>AVERAGE(E11:F11)</f>
        <v>83.7</v>
      </c>
      <c r="H11" s="12" t="s">
        <v>21</v>
      </c>
      <c r="I11" s="12" t="s">
        <v>285</v>
      </c>
    </row>
    <row r="12" spans="1:9" x14ac:dyDescent="0.35">
      <c r="A12" s="12">
        <f t="shared" si="0"/>
        <v>7</v>
      </c>
      <c r="B12" s="13">
        <v>9463</v>
      </c>
      <c r="C12" s="14" t="s">
        <v>268</v>
      </c>
      <c r="D12" s="13" t="s">
        <v>12</v>
      </c>
      <c r="E12" s="15">
        <v>81.599999999999994</v>
      </c>
      <c r="F12" s="15">
        <v>83.5</v>
      </c>
      <c r="G12" s="16">
        <f>AVERAGE(E12:F12)</f>
        <v>82.55</v>
      </c>
      <c r="H12" s="12" t="s">
        <v>21</v>
      </c>
      <c r="I12" s="12" t="s">
        <v>285</v>
      </c>
    </row>
    <row r="13" spans="1:9" x14ac:dyDescent="0.35">
      <c r="A13" s="12">
        <f t="shared" si="0"/>
        <v>8</v>
      </c>
      <c r="B13" s="12">
        <v>9465</v>
      </c>
      <c r="C13" s="19" t="s">
        <v>35</v>
      </c>
      <c r="D13" s="12" t="s">
        <v>16</v>
      </c>
      <c r="E13" s="16">
        <v>80.2</v>
      </c>
      <c r="F13" s="16">
        <v>78.7</v>
      </c>
      <c r="G13" s="16">
        <f>AVERAGE(E13:F13)</f>
        <v>79.45</v>
      </c>
      <c r="H13" s="12" t="s">
        <v>17</v>
      </c>
      <c r="I13" s="12" t="s">
        <v>285</v>
      </c>
    </row>
    <row r="14" spans="1:9" x14ac:dyDescent="0.35">
      <c r="A14" s="12">
        <f t="shared" si="0"/>
        <v>9</v>
      </c>
      <c r="B14" s="13">
        <v>9493</v>
      </c>
      <c r="C14" s="14" t="s">
        <v>33</v>
      </c>
      <c r="D14" s="13" t="s">
        <v>16</v>
      </c>
      <c r="E14" s="15">
        <v>81.2</v>
      </c>
      <c r="F14" s="15">
        <v>79.900000000000006</v>
      </c>
      <c r="G14" s="16">
        <f>AVERAGE(E14:F14)</f>
        <v>80.550000000000011</v>
      </c>
      <c r="H14" s="12" t="s">
        <v>24</v>
      </c>
      <c r="I14" s="17" t="s">
        <v>285</v>
      </c>
    </row>
    <row r="15" spans="1:9" x14ac:dyDescent="0.35">
      <c r="A15" s="12">
        <f t="shared" si="0"/>
        <v>10</v>
      </c>
      <c r="B15" s="13">
        <v>9501</v>
      </c>
      <c r="C15" s="14" t="s">
        <v>271</v>
      </c>
      <c r="D15" s="13" t="s">
        <v>12</v>
      </c>
      <c r="E15" s="15">
        <v>89.4</v>
      </c>
      <c r="F15" s="15">
        <v>89.1</v>
      </c>
      <c r="G15" s="16">
        <f>AVERAGE(E15:F15)</f>
        <v>89.25</v>
      </c>
      <c r="H15" s="12" t="s">
        <v>21</v>
      </c>
      <c r="I15" s="12" t="s">
        <v>285</v>
      </c>
    </row>
    <row r="16" spans="1:9" x14ac:dyDescent="0.35">
      <c r="A16" s="12">
        <f t="shared" si="0"/>
        <v>11</v>
      </c>
      <c r="B16" s="13">
        <v>9504</v>
      </c>
      <c r="C16" s="14" t="s">
        <v>288</v>
      </c>
      <c r="D16" s="13" t="s">
        <v>16</v>
      </c>
      <c r="E16" s="15">
        <v>93.6</v>
      </c>
      <c r="F16" s="15">
        <v>91.9</v>
      </c>
      <c r="G16" s="16">
        <f>AVERAGE(E16:F16)</f>
        <v>92.75</v>
      </c>
      <c r="H16" s="12" t="s">
        <v>13</v>
      </c>
      <c r="I16" s="12" t="s">
        <v>285</v>
      </c>
    </row>
    <row r="17" spans="1:9" x14ac:dyDescent="0.35">
      <c r="A17" s="12">
        <f t="shared" si="0"/>
        <v>12</v>
      </c>
      <c r="B17" s="13">
        <v>9506</v>
      </c>
      <c r="C17" s="14" t="s">
        <v>204</v>
      </c>
      <c r="D17" s="13" t="s">
        <v>12</v>
      </c>
      <c r="E17" s="15">
        <v>84.5</v>
      </c>
      <c r="F17" s="15">
        <v>85.3</v>
      </c>
      <c r="G17" s="16">
        <f>AVERAGE(E17:F17)</f>
        <v>84.9</v>
      </c>
      <c r="H17" s="12" t="s">
        <v>43</v>
      </c>
      <c r="I17" s="12" t="s">
        <v>285</v>
      </c>
    </row>
    <row r="18" spans="1:9" x14ac:dyDescent="0.35">
      <c r="A18" s="12">
        <f t="shared" si="0"/>
        <v>13</v>
      </c>
      <c r="B18" s="13">
        <v>9509</v>
      </c>
      <c r="C18" s="14" t="s">
        <v>289</v>
      </c>
      <c r="D18" s="13" t="s">
        <v>16</v>
      </c>
      <c r="E18" s="15">
        <v>79.7</v>
      </c>
      <c r="F18" s="15">
        <v>81.5</v>
      </c>
      <c r="G18" s="16">
        <f>AVERAGE(E18:F18)</f>
        <v>80.599999999999994</v>
      </c>
      <c r="H18" s="12" t="s">
        <v>62</v>
      </c>
      <c r="I18" s="12" t="s">
        <v>285</v>
      </c>
    </row>
    <row r="19" spans="1:9" x14ac:dyDescent="0.35">
      <c r="A19" s="12">
        <f t="shared" si="0"/>
        <v>14</v>
      </c>
      <c r="B19" s="12">
        <v>9513</v>
      </c>
      <c r="C19" s="19" t="s">
        <v>59</v>
      </c>
      <c r="D19" s="12" t="s">
        <v>16</v>
      </c>
      <c r="E19" s="16">
        <v>83.5</v>
      </c>
      <c r="F19" s="16">
        <v>83.5</v>
      </c>
      <c r="G19" s="16">
        <f>AVERAGE(E19:F19)</f>
        <v>83.5</v>
      </c>
      <c r="H19" s="12" t="s">
        <v>17</v>
      </c>
      <c r="I19" s="12" t="s">
        <v>285</v>
      </c>
    </row>
    <row r="20" spans="1:9" x14ac:dyDescent="0.35">
      <c r="A20" s="12">
        <f t="shared" si="0"/>
        <v>15</v>
      </c>
      <c r="B20" s="13">
        <v>9530</v>
      </c>
      <c r="C20" s="14" t="s">
        <v>247</v>
      </c>
      <c r="D20" s="13" t="s">
        <v>16</v>
      </c>
      <c r="E20" s="15">
        <v>87.1</v>
      </c>
      <c r="F20" s="15">
        <v>87.2</v>
      </c>
      <c r="G20" s="16">
        <f>AVERAGE(E20:F20)</f>
        <v>87.15</v>
      </c>
      <c r="H20" s="12" t="s">
        <v>28</v>
      </c>
      <c r="I20" s="12" t="s">
        <v>285</v>
      </c>
    </row>
    <row r="21" spans="1:9" x14ac:dyDescent="0.35">
      <c r="A21" s="12">
        <f t="shared" si="0"/>
        <v>16</v>
      </c>
      <c r="B21" s="13">
        <v>9533</v>
      </c>
      <c r="C21" s="14" t="s">
        <v>160</v>
      </c>
      <c r="D21" s="13" t="s">
        <v>12</v>
      </c>
      <c r="E21" s="15">
        <v>88.9</v>
      </c>
      <c r="F21" s="15">
        <v>88</v>
      </c>
      <c r="G21" s="16">
        <f>AVERAGE(E21:F21)</f>
        <v>88.45</v>
      </c>
      <c r="H21" s="12" t="s">
        <v>24</v>
      </c>
      <c r="I21" s="12" t="s">
        <v>285</v>
      </c>
    </row>
    <row r="22" spans="1:9" x14ac:dyDescent="0.35">
      <c r="A22" s="12">
        <f t="shared" si="0"/>
        <v>17</v>
      </c>
      <c r="B22" s="13">
        <v>9534</v>
      </c>
      <c r="C22" s="14" t="s">
        <v>290</v>
      </c>
      <c r="D22" s="13" t="s">
        <v>16</v>
      </c>
      <c r="E22" s="15">
        <v>80.599999999999994</v>
      </c>
      <c r="F22" s="15">
        <v>83.8</v>
      </c>
      <c r="G22" s="16">
        <f>AVERAGE(E22:F22)</f>
        <v>82.199999999999989</v>
      </c>
      <c r="H22" s="12" t="s">
        <v>62</v>
      </c>
      <c r="I22" s="12" t="s">
        <v>285</v>
      </c>
    </row>
    <row r="23" spans="1:9" x14ac:dyDescent="0.35">
      <c r="A23" s="12">
        <f t="shared" si="0"/>
        <v>18</v>
      </c>
      <c r="B23" s="12">
        <v>9536</v>
      </c>
      <c r="C23" s="19" t="s">
        <v>67</v>
      </c>
      <c r="D23" s="12" t="s">
        <v>16</v>
      </c>
      <c r="E23" s="16">
        <v>77.3</v>
      </c>
      <c r="F23" s="16">
        <v>78.099999999999994</v>
      </c>
      <c r="G23" s="16">
        <f>AVERAGE(E23:F23)</f>
        <v>77.699999999999989</v>
      </c>
      <c r="H23" s="12" t="s">
        <v>17</v>
      </c>
      <c r="I23" s="12" t="s">
        <v>285</v>
      </c>
    </row>
    <row r="24" spans="1:9" x14ac:dyDescent="0.35">
      <c r="A24" s="12">
        <f t="shared" si="0"/>
        <v>19</v>
      </c>
      <c r="B24" s="13">
        <v>9539</v>
      </c>
      <c r="C24" s="14" t="s">
        <v>210</v>
      </c>
      <c r="D24" s="13" t="s">
        <v>16</v>
      </c>
      <c r="E24" s="15">
        <v>87.3</v>
      </c>
      <c r="F24" s="15">
        <v>82.5</v>
      </c>
      <c r="G24" s="16">
        <f>AVERAGE(E24:F24)</f>
        <v>84.9</v>
      </c>
      <c r="H24" s="12" t="s">
        <v>43</v>
      </c>
      <c r="I24" s="12" t="s">
        <v>285</v>
      </c>
    </row>
    <row r="25" spans="1:9" x14ac:dyDescent="0.35">
      <c r="A25" s="12">
        <f t="shared" si="0"/>
        <v>20</v>
      </c>
      <c r="B25" s="13">
        <v>9546</v>
      </c>
      <c r="C25" s="14" t="s">
        <v>291</v>
      </c>
      <c r="D25" s="13" t="s">
        <v>12</v>
      </c>
      <c r="E25" s="15">
        <v>84.3</v>
      </c>
      <c r="F25" s="15">
        <v>84.4</v>
      </c>
      <c r="G25" s="16">
        <f>AVERAGE(E25:F25)</f>
        <v>84.35</v>
      </c>
      <c r="H25" s="12" t="s">
        <v>13</v>
      </c>
      <c r="I25" s="12" t="s">
        <v>285</v>
      </c>
    </row>
    <row r="26" spans="1:9" x14ac:dyDescent="0.35">
      <c r="A26" s="12">
        <f t="shared" si="0"/>
        <v>21</v>
      </c>
      <c r="B26" s="13">
        <v>9549</v>
      </c>
      <c r="C26" s="14" t="s">
        <v>292</v>
      </c>
      <c r="D26" s="13" t="s">
        <v>12</v>
      </c>
      <c r="E26" s="15">
        <v>78.2</v>
      </c>
      <c r="F26" s="15">
        <v>79.900000000000006</v>
      </c>
      <c r="G26" s="16">
        <f>AVERAGE(E26:F26)</f>
        <v>79.050000000000011</v>
      </c>
      <c r="H26" s="12" t="s">
        <v>62</v>
      </c>
      <c r="I26" s="12" t="s">
        <v>285</v>
      </c>
    </row>
    <row r="27" spans="1:9" x14ac:dyDescent="0.35">
      <c r="A27" s="12">
        <f t="shared" si="0"/>
        <v>22</v>
      </c>
      <c r="B27" s="13">
        <v>9561</v>
      </c>
      <c r="C27" s="14" t="s">
        <v>293</v>
      </c>
      <c r="D27" s="13" t="s">
        <v>16</v>
      </c>
      <c r="E27" s="15">
        <v>81.5</v>
      </c>
      <c r="F27" s="15">
        <v>80.2</v>
      </c>
      <c r="G27" s="16">
        <f>AVERAGE(E27:F27)</f>
        <v>80.849999999999994</v>
      </c>
      <c r="H27" s="12" t="s">
        <v>13</v>
      </c>
      <c r="I27" s="12" t="s">
        <v>285</v>
      </c>
    </row>
    <row r="28" spans="1:9" x14ac:dyDescent="0.35">
      <c r="A28" s="12">
        <f t="shared" si="0"/>
        <v>23</v>
      </c>
      <c r="B28" s="13">
        <v>9579</v>
      </c>
      <c r="C28" s="14" t="s">
        <v>161</v>
      </c>
      <c r="D28" s="13" t="s">
        <v>16</v>
      </c>
      <c r="E28" s="15">
        <v>70.7</v>
      </c>
      <c r="F28" s="15">
        <v>72.2</v>
      </c>
      <c r="G28" s="16">
        <f>AVERAGE(E28:F28)</f>
        <v>71.45</v>
      </c>
      <c r="H28" s="12" t="s">
        <v>24</v>
      </c>
      <c r="I28" s="17" t="s">
        <v>285</v>
      </c>
    </row>
    <row r="29" spans="1:9" x14ac:dyDescent="0.35">
      <c r="A29" s="12">
        <f t="shared" si="0"/>
        <v>24</v>
      </c>
      <c r="B29" s="13">
        <v>9580</v>
      </c>
      <c r="C29" s="14" t="s">
        <v>174</v>
      </c>
      <c r="D29" s="13" t="s">
        <v>16</v>
      </c>
      <c r="E29" s="15">
        <v>77</v>
      </c>
      <c r="F29" s="15">
        <v>76</v>
      </c>
      <c r="G29" s="16">
        <f>AVERAGE(E29:F29)</f>
        <v>76.5</v>
      </c>
      <c r="H29" s="12" t="s">
        <v>24</v>
      </c>
      <c r="I29" s="12" t="s">
        <v>285</v>
      </c>
    </row>
    <row r="30" spans="1:9" x14ac:dyDescent="0.35">
      <c r="A30" s="12">
        <f t="shared" si="0"/>
        <v>25</v>
      </c>
      <c r="B30" s="13">
        <v>9588</v>
      </c>
      <c r="C30" s="14" t="s">
        <v>36</v>
      </c>
      <c r="D30" s="13" t="s">
        <v>16</v>
      </c>
      <c r="E30" s="15">
        <v>77.8</v>
      </c>
      <c r="F30" s="15">
        <v>77.599999999999994</v>
      </c>
      <c r="G30" s="16">
        <f>AVERAGE(E30:F30)</f>
        <v>77.699999999999989</v>
      </c>
      <c r="H30" s="12" t="s">
        <v>24</v>
      </c>
      <c r="I30" s="17" t="s">
        <v>285</v>
      </c>
    </row>
    <row r="31" spans="1:9" x14ac:dyDescent="0.35">
      <c r="A31" s="12">
        <f t="shared" si="0"/>
        <v>26</v>
      </c>
      <c r="B31" s="13">
        <v>9618</v>
      </c>
      <c r="C31" s="14" t="s">
        <v>88</v>
      </c>
      <c r="D31" s="13" t="s">
        <v>12</v>
      </c>
      <c r="E31" s="15">
        <v>81.400000000000006</v>
      </c>
      <c r="F31" s="15">
        <v>78.5</v>
      </c>
      <c r="G31" s="16">
        <f>AVERAGE(E31:F31)</f>
        <v>79.95</v>
      </c>
      <c r="H31" s="12" t="s">
        <v>28</v>
      </c>
      <c r="I31" s="17" t="s">
        <v>285</v>
      </c>
    </row>
    <row r="32" spans="1:9" x14ac:dyDescent="0.35">
      <c r="A32" s="12">
        <f t="shared" si="0"/>
        <v>27</v>
      </c>
      <c r="B32" s="13">
        <v>9628</v>
      </c>
      <c r="C32" s="14" t="s">
        <v>183</v>
      </c>
      <c r="D32" s="13" t="s">
        <v>12</v>
      </c>
      <c r="E32" s="15">
        <v>82.3</v>
      </c>
      <c r="F32" s="15">
        <v>82.8</v>
      </c>
      <c r="G32" s="16">
        <f>AVERAGE(E32:F32)</f>
        <v>82.55</v>
      </c>
      <c r="H32" s="12" t="s">
        <v>24</v>
      </c>
      <c r="I32" s="12" t="s">
        <v>285</v>
      </c>
    </row>
    <row r="33" spans="1:9" x14ac:dyDescent="0.35">
      <c r="A33" s="12">
        <f t="shared" si="0"/>
        <v>28</v>
      </c>
      <c r="B33" s="13">
        <v>9633</v>
      </c>
      <c r="C33" s="14" t="s">
        <v>294</v>
      </c>
      <c r="D33" s="13" t="s">
        <v>12</v>
      </c>
      <c r="E33" s="15">
        <v>80.8</v>
      </c>
      <c r="F33" s="15">
        <v>82.9</v>
      </c>
      <c r="G33" s="16">
        <f>AVERAGE(E33:F33)</f>
        <v>81.849999999999994</v>
      </c>
      <c r="H33" s="12" t="s">
        <v>62</v>
      </c>
      <c r="I33" s="12" t="s">
        <v>285</v>
      </c>
    </row>
    <row r="34" spans="1:9" x14ac:dyDescent="0.35">
      <c r="A34" s="12">
        <f t="shared" si="0"/>
        <v>29</v>
      </c>
      <c r="B34" s="13">
        <v>9635</v>
      </c>
      <c r="C34" s="14" t="s">
        <v>295</v>
      </c>
      <c r="D34" s="13" t="s">
        <v>12</v>
      </c>
      <c r="E34" s="15">
        <v>80.8</v>
      </c>
      <c r="F34" s="15">
        <v>81.599999999999994</v>
      </c>
      <c r="G34" s="16">
        <f>AVERAGE(E34:F34)</f>
        <v>81.199999999999989</v>
      </c>
      <c r="H34" s="12" t="s">
        <v>62</v>
      </c>
      <c r="I34" s="12" t="s">
        <v>285</v>
      </c>
    </row>
    <row r="35" spans="1:9" x14ac:dyDescent="0.35">
      <c r="A35" s="12">
        <f t="shared" si="0"/>
        <v>30</v>
      </c>
      <c r="B35" s="13">
        <v>9639</v>
      </c>
      <c r="C35" s="14" t="s">
        <v>282</v>
      </c>
      <c r="D35" s="13" t="s">
        <v>16</v>
      </c>
      <c r="E35" s="15">
        <v>88.2</v>
      </c>
      <c r="F35" s="15">
        <v>88.1</v>
      </c>
      <c r="G35" s="16">
        <f>AVERAGE(E35:F35)</f>
        <v>88.15</v>
      </c>
      <c r="H35" s="12" t="s">
        <v>21</v>
      </c>
      <c r="I35" s="12" t="s">
        <v>285</v>
      </c>
    </row>
    <row r="36" spans="1:9" x14ac:dyDescent="0.35">
      <c r="A36" s="12">
        <f t="shared" si="0"/>
        <v>31</v>
      </c>
      <c r="B36" s="12">
        <v>9646</v>
      </c>
      <c r="C36" s="19" t="s">
        <v>103</v>
      </c>
      <c r="D36" s="12" t="s">
        <v>12</v>
      </c>
      <c r="E36" s="16">
        <v>79.599999999999994</v>
      </c>
      <c r="F36" s="16">
        <v>80.599999999999994</v>
      </c>
      <c r="G36" s="16">
        <f>AVERAGE(E36:F36)</f>
        <v>80.099999999999994</v>
      </c>
      <c r="H36" s="12" t="s">
        <v>17</v>
      </c>
      <c r="I36" s="12" t="s">
        <v>285</v>
      </c>
    </row>
    <row r="37" spans="1:9" x14ac:dyDescent="0.35">
      <c r="A37" s="12">
        <f t="shared" si="0"/>
        <v>32</v>
      </c>
      <c r="B37" s="13">
        <v>9648</v>
      </c>
      <c r="C37" s="14" t="s">
        <v>187</v>
      </c>
      <c r="D37" s="13" t="s">
        <v>16</v>
      </c>
      <c r="E37" s="15">
        <v>89.2</v>
      </c>
      <c r="F37" s="15">
        <v>88</v>
      </c>
      <c r="G37" s="16">
        <f>AVERAGE(E37:F37)</f>
        <v>88.6</v>
      </c>
      <c r="H37" s="12" t="s">
        <v>24</v>
      </c>
      <c r="I37" s="12" t="s">
        <v>285</v>
      </c>
    </row>
    <row r="38" spans="1:9" x14ac:dyDescent="0.35">
      <c r="A38" s="12">
        <f t="shared" si="0"/>
        <v>33</v>
      </c>
      <c r="B38" s="13">
        <v>9652</v>
      </c>
      <c r="C38" s="14" t="s">
        <v>296</v>
      </c>
      <c r="D38" s="13" t="s">
        <v>12</v>
      </c>
      <c r="E38" s="15">
        <v>87.8</v>
      </c>
      <c r="F38" s="15">
        <v>88.3</v>
      </c>
      <c r="G38" s="16">
        <f>AVERAGE(E38:F38)</f>
        <v>88.05</v>
      </c>
      <c r="H38" s="12" t="s">
        <v>62</v>
      </c>
      <c r="I38" s="12" t="s">
        <v>285</v>
      </c>
    </row>
    <row r="39" spans="1:9" x14ac:dyDescent="0.35">
      <c r="A39" s="12">
        <f t="shared" si="0"/>
        <v>34</v>
      </c>
      <c r="B39" s="13">
        <v>9673</v>
      </c>
      <c r="C39" s="14" t="s">
        <v>258</v>
      </c>
      <c r="D39" s="13" t="s">
        <v>12</v>
      </c>
      <c r="E39" s="15">
        <v>83.1</v>
      </c>
      <c r="F39" s="15">
        <v>82.5</v>
      </c>
      <c r="G39" s="16">
        <f>AVERAGE(E39:F39)</f>
        <v>82.8</v>
      </c>
      <c r="H39" s="12" t="s">
        <v>28</v>
      </c>
      <c r="I39" s="12" t="s">
        <v>285</v>
      </c>
    </row>
    <row r="40" spans="1:9" x14ac:dyDescent="0.35">
      <c r="A40" s="12">
        <f t="shared" si="0"/>
        <v>35</v>
      </c>
      <c r="B40" s="13">
        <v>9679</v>
      </c>
      <c r="C40" s="14" t="s">
        <v>236</v>
      </c>
      <c r="D40" s="13" t="s">
        <v>12</v>
      </c>
      <c r="E40" s="15">
        <v>86.5</v>
      </c>
      <c r="F40" s="15">
        <v>86.6</v>
      </c>
      <c r="G40" s="16">
        <f>AVERAGE(E40:F40)</f>
        <v>86.55</v>
      </c>
      <c r="H40" s="12" t="s">
        <v>43</v>
      </c>
      <c r="I40" s="12" t="s">
        <v>285</v>
      </c>
    </row>
    <row r="41" spans="1:9" x14ac:dyDescent="0.35">
      <c r="A41" s="12">
        <f t="shared" si="0"/>
        <v>36</v>
      </c>
      <c r="B41" s="12">
        <v>9680</v>
      </c>
      <c r="C41" s="19" t="s">
        <v>116</v>
      </c>
      <c r="D41" s="12" t="s">
        <v>12</v>
      </c>
      <c r="E41" s="16">
        <v>86.7</v>
      </c>
      <c r="F41" s="16">
        <v>85.4</v>
      </c>
      <c r="G41" s="16">
        <f>AVERAGE(E41:F41)</f>
        <v>86.050000000000011</v>
      </c>
      <c r="H41" s="12" t="s">
        <v>17</v>
      </c>
      <c r="I41" s="12" t="s">
        <v>285</v>
      </c>
    </row>
    <row r="42" spans="1:9" x14ac:dyDescent="0.35">
      <c r="A42" s="12">
        <f t="shared" si="0"/>
        <v>37</v>
      </c>
      <c r="B42" s="13">
        <v>9687</v>
      </c>
      <c r="C42" s="14" t="s">
        <v>127</v>
      </c>
      <c r="D42" s="13" t="s">
        <v>12</v>
      </c>
      <c r="E42" s="15">
        <v>87.2</v>
      </c>
      <c r="F42" s="15">
        <v>85.1</v>
      </c>
      <c r="G42" s="16">
        <f>AVERAGE(E42:F42)</f>
        <v>86.15</v>
      </c>
      <c r="H42" s="12" t="s">
        <v>21</v>
      </c>
      <c r="I42" s="17" t="s">
        <v>285</v>
      </c>
    </row>
    <row r="43" spans="1:9" x14ac:dyDescent="0.35">
      <c r="A43" s="12">
        <f t="shared" si="0"/>
        <v>38</v>
      </c>
      <c r="B43" s="13">
        <v>9698</v>
      </c>
      <c r="C43" s="14" t="s">
        <v>48</v>
      </c>
      <c r="D43" s="13" t="s">
        <v>12</v>
      </c>
      <c r="E43" s="15">
        <v>76.2</v>
      </c>
      <c r="F43" s="15">
        <v>75.599999999999994</v>
      </c>
      <c r="G43" s="16">
        <f>AVERAGE(E43:F43)</f>
        <v>75.900000000000006</v>
      </c>
      <c r="H43" s="12" t="s">
        <v>24</v>
      </c>
      <c r="I43" s="17" t="s">
        <v>285</v>
      </c>
    </row>
    <row r="44" spans="1:9" x14ac:dyDescent="0.35">
      <c r="A44" s="12">
        <f t="shared" si="0"/>
        <v>39</v>
      </c>
      <c r="B44" s="13"/>
      <c r="C44" s="14"/>
      <c r="D44" s="13"/>
      <c r="E44" s="15"/>
      <c r="F44" s="15"/>
      <c r="G44" s="16"/>
      <c r="H44" s="12"/>
      <c r="I44" s="17"/>
    </row>
    <row r="45" spans="1:9" x14ac:dyDescent="0.35">
      <c r="A45" s="12">
        <f t="shared" si="0"/>
        <v>40</v>
      </c>
      <c r="B45" s="19"/>
      <c r="C45" s="19"/>
      <c r="D45" s="19"/>
      <c r="E45" s="20"/>
      <c r="F45" s="20"/>
      <c r="G45" s="19"/>
      <c r="H45" s="19"/>
      <c r="I45" s="19"/>
    </row>
    <row r="46" spans="1:9" x14ac:dyDescent="0.35">
      <c r="I46" s="5"/>
    </row>
    <row r="47" spans="1:9" x14ac:dyDescent="0.35">
      <c r="C47" s="18" t="s">
        <v>298</v>
      </c>
      <c r="D47" s="21" t="s">
        <v>301</v>
      </c>
      <c r="E47" s="9">
        <v>19</v>
      </c>
      <c r="F47" s="22" t="s">
        <v>300</v>
      </c>
      <c r="I47" s="5"/>
    </row>
    <row r="48" spans="1:9" x14ac:dyDescent="0.35">
      <c r="C48" s="23" t="s">
        <v>299</v>
      </c>
      <c r="D48" s="24" t="s">
        <v>301</v>
      </c>
      <c r="E48" s="25">
        <v>19</v>
      </c>
      <c r="F48" s="26" t="s">
        <v>300</v>
      </c>
      <c r="I48" s="5"/>
    </row>
    <row r="49" spans="3:9" x14ac:dyDescent="0.35">
      <c r="C49" s="18" t="s">
        <v>302</v>
      </c>
      <c r="D49" s="21" t="s">
        <v>301</v>
      </c>
      <c r="E49" s="9">
        <f>E47+E48</f>
        <v>38</v>
      </c>
      <c r="F49" s="22" t="s">
        <v>300</v>
      </c>
      <c r="I49" s="5"/>
    </row>
    <row r="50" spans="3:9" x14ac:dyDescent="0.35">
      <c r="I50" s="5"/>
    </row>
    <row r="51" spans="3:9" x14ac:dyDescent="0.35">
      <c r="G51" s="5" t="s">
        <v>309</v>
      </c>
      <c r="I51" s="5"/>
    </row>
    <row r="52" spans="3:9" x14ac:dyDescent="0.35">
      <c r="I52" s="5"/>
    </row>
    <row r="53" spans="3:9" x14ac:dyDescent="0.35">
      <c r="I53" s="5"/>
    </row>
    <row r="54" spans="3:9" x14ac:dyDescent="0.35">
      <c r="I54" s="5"/>
    </row>
    <row r="55" spans="3:9" x14ac:dyDescent="0.35">
      <c r="I55" s="5"/>
    </row>
    <row r="56" spans="3:9" x14ac:dyDescent="0.35">
      <c r="G56" s="6" t="s">
        <v>322</v>
      </c>
      <c r="I56" s="5"/>
    </row>
    <row r="57" spans="3:9" x14ac:dyDescent="0.35">
      <c r="G57" s="5" t="s">
        <v>323</v>
      </c>
      <c r="I57" s="5"/>
    </row>
    <row r="58" spans="3:9" x14ac:dyDescent="0.35">
      <c r="I58" s="5"/>
    </row>
    <row r="59" spans="3:9" x14ac:dyDescent="0.35">
      <c r="I59" s="5"/>
    </row>
    <row r="60" spans="3:9" x14ac:dyDescent="0.35">
      <c r="I60" s="5"/>
    </row>
    <row r="61" spans="3:9" x14ac:dyDescent="0.35">
      <c r="I61" s="5"/>
    </row>
    <row r="62" spans="3:9" x14ac:dyDescent="0.35">
      <c r="I62" s="5"/>
    </row>
    <row r="63" spans="3:9" x14ac:dyDescent="0.35">
      <c r="I63" s="5"/>
    </row>
    <row r="64" spans="3:9" x14ac:dyDescent="0.35">
      <c r="I64" s="5"/>
    </row>
    <row r="65" spans="9:9" x14ac:dyDescent="0.35">
      <c r="I65" s="5"/>
    </row>
    <row r="66" spans="9:9" x14ac:dyDescent="0.35">
      <c r="I66" s="5"/>
    </row>
    <row r="67" spans="9:9" x14ac:dyDescent="0.35">
      <c r="I67" s="5"/>
    </row>
    <row r="68" spans="9:9" x14ac:dyDescent="0.35">
      <c r="I68" s="5"/>
    </row>
    <row r="69" spans="9:9" x14ac:dyDescent="0.35">
      <c r="I69" s="5"/>
    </row>
    <row r="70" spans="9:9" x14ac:dyDescent="0.35">
      <c r="I70" s="5"/>
    </row>
    <row r="71" spans="9:9" x14ac:dyDescent="0.35">
      <c r="I71" s="5"/>
    </row>
    <row r="72" spans="9:9" x14ac:dyDescent="0.35">
      <c r="I72" s="5"/>
    </row>
    <row r="73" spans="9:9" x14ac:dyDescent="0.35">
      <c r="I73" s="5"/>
    </row>
    <row r="74" spans="9:9" x14ac:dyDescent="0.35">
      <c r="I74" s="5"/>
    </row>
    <row r="75" spans="9:9" x14ac:dyDescent="0.35">
      <c r="I75" s="5"/>
    </row>
    <row r="76" spans="9:9" x14ac:dyDescent="0.35">
      <c r="I76" s="5"/>
    </row>
    <row r="77" spans="9:9" x14ac:dyDescent="0.35">
      <c r="I77" s="5"/>
    </row>
    <row r="78" spans="9:9" x14ac:dyDescent="0.35">
      <c r="I78" s="5"/>
    </row>
    <row r="79" spans="9:9" x14ac:dyDescent="0.35">
      <c r="I79" s="5"/>
    </row>
    <row r="80" spans="9:9" x14ac:dyDescent="0.35">
      <c r="I80" s="5"/>
    </row>
    <row r="81" spans="9:9" x14ac:dyDescent="0.35">
      <c r="I81" s="5"/>
    </row>
    <row r="82" spans="9:9" x14ac:dyDescent="0.35">
      <c r="I82" s="5"/>
    </row>
  </sheetData>
  <sheetProtection formatCells="0" formatColumns="0" formatRows="0" insertColumns="0" insertRows="0" insertHyperlinks="0" deleteColumns="0" deleteRows="0" sort="0" autoFilter="0" pivotTables="0"/>
  <sortState ref="B6:I45">
    <sortCondition ref="C6:C45"/>
  </sortState>
  <mergeCells count="9">
    <mergeCell ref="A1:I1"/>
    <mergeCell ref="A4:A5"/>
    <mergeCell ref="B4:B5"/>
    <mergeCell ref="C4:C5"/>
    <mergeCell ref="D4:D5"/>
    <mergeCell ref="E4:F4"/>
    <mergeCell ref="G4:G5"/>
    <mergeCell ref="H4:H5"/>
    <mergeCell ref="I4:I5"/>
  </mergeCells>
  <printOptions horizontalCentered="1"/>
  <pageMargins left="0.31496062992125984" right="0.31496062992125984" top="0.35433070866141736" bottom="0.35433070866141736" header="0.11811023622047245" footer="0.11811023622047245"/>
  <pageSetup paperSiz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8A</vt:lpstr>
      <vt:lpstr>8B</vt:lpstr>
      <vt:lpstr>8C</vt:lpstr>
      <vt:lpstr>8D</vt:lpstr>
      <vt:lpstr>8E</vt:lpstr>
      <vt:lpstr>8F</vt:lpstr>
      <vt:lpstr>8G</vt:lpstr>
      <vt:lpstr>'8A'!Print_Area</vt:lpstr>
      <vt:lpstr>'8B'!Print_Area</vt:lpstr>
      <vt:lpstr>'8C'!Print_Area</vt:lpstr>
      <vt:lpstr>'8D'!Print_Area</vt:lpstr>
      <vt:lpstr>'8E'!Print_Area</vt:lpstr>
      <vt:lpstr>'8F'!Print_Area</vt:lpstr>
      <vt:lpstr>'8G'!Print_Area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DAPODIK 189</dc:creator>
  <cp:lastModifiedBy>DAPODIK 189</cp:lastModifiedBy>
  <cp:lastPrinted>2021-06-25T03:31:21Z</cp:lastPrinted>
  <dcterms:created xsi:type="dcterms:W3CDTF">2021-06-24T11:40:24Z</dcterms:created>
  <dcterms:modified xsi:type="dcterms:W3CDTF">2021-07-07T10:41:52Z</dcterms:modified>
</cp:coreProperties>
</file>