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KAK\KAK 2023\"/>
    </mc:Choice>
  </mc:AlternateContent>
  <xr:revisionPtr revIDLastSave="0" documentId="8_{075A1A95-8AA6-43A2-9B63-C4096C198AB7}" xr6:coauthVersionLast="47" xr6:coauthVersionMax="47" xr10:uidLastSave="{00000000-0000-0000-0000-000000000000}"/>
  <bookViews>
    <workbookView xWindow="390" yWindow="855" windowWidth="18300" windowHeight="14100" xr2:uid="{29B1EBF6-8111-4DF3-BB81-2FEE3C8A4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22" i="1" l="1"/>
  <c r="W21" i="1"/>
  <c r="W20" i="1"/>
  <c r="S19" i="1"/>
  <c r="O19" i="1"/>
  <c r="W18" i="1"/>
  <c r="T18" i="1"/>
  <c r="S18" i="1"/>
  <c r="O18" i="1"/>
  <c r="W15" i="1"/>
  <c r="T15" i="1"/>
  <c r="T20" i="1" s="1"/>
  <c r="S15" i="1"/>
  <c r="O15" i="1"/>
  <c r="S10" i="1"/>
  <c r="O10" i="1"/>
  <c r="S8" i="1"/>
  <c r="O8" i="1"/>
</calcChain>
</file>

<file path=xl/sharedStrings.xml><?xml version="1.0" encoding="utf-8"?>
<sst xmlns="http://schemas.openxmlformats.org/spreadsheetml/2006/main" count="39" uniqueCount="30">
  <si>
    <t xml:space="preserve">Program </t>
  </si>
  <si>
    <t>:</t>
  </si>
  <si>
    <t xml:space="preserve">3.28.01 </t>
  </si>
  <si>
    <t>PROGRAM PENUNJANG URUSAN PEMERINTAHAN DAERAH PROVINSI</t>
  </si>
  <si>
    <t>Kegiatan</t>
  </si>
  <si>
    <t>3.28.01.1.06</t>
  </si>
  <si>
    <t>Administrasi Umum Perangkat Daerah</t>
  </si>
  <si>
    <t>Sub Kegiatan</t>
  </si>
  <si>
    <t xml:space="preserve">3.28.01.1.06.02 </t>
  </si>
  <si>
    <t>Penyelenggaraan Rapat Koordinasi dan Konsultasi SKPD</t>
  </si>
  <si>
    <t xml:space="preserve">5.1.02.01.01 </t>
  </si>
  <si>
    <t xml:space="preserve">Belanja Barang Pakai Habis </t>
  </si>
  <si>
    <t>5.1.02.01.01.0052</t>
  </si>
  <si>
    <t xml:space="preserve"> Belanja Makanan dan Minuman Rapat </t>
  </si>
  <si>
    <t xml:space="preserve">[#]  Belanja Makanan dan Minuman Rapat </t>
  </si>
  <si>
    <t>[-] Belanja Makanan dan Minuman Rapat</t>
  </si>
  <si>
    <t xml:space="preserve">-  Spesifikasi :  Rapat Biasa berupa Snack
(Kudapan)
</t>
  </si>
  <si>
    <t>Orang</t>
  </si>
  <si>
    <t>[-] Makanan Minuman Kegiatan Jum'at Pagi</t>
  </si>
  <si>
    <t xml:space="preserve">-  Spesifikasi :  Konsumsi Kegiatan di Dalam Kantor: Snack Olah Raga Jumat Pagi per orang per minggu
</t>
  </si>
  <si>
    <t>5.1.02.04.01</t>
  </si>
  <si>
    <t>Belanja Perjalanan Dinas Dalam Negeri</t>
  </si>
  <si>
    <t>5.1.02.04.01.0001</t>
  </si>
  <si>
    <t xml:space="preserve">Belanja Perjalanan Dinas Biasa </t>
  </si>
  <si>
    <t>[#]   Belanja Perjalanan Dinas Dalam Daerah</t>
  </si>
  <si>
    <t>[-]  Belanja Perjalanan Dinas Dalam Daerah</t>
  </si>
  <si>
    <t xml:space="preserve">-  Spesifikasi :   Belanja Perjalanan Dinas Biasa
(Dalam Daerah) (3 hari)
</t>
  </si>
  <si>
    <t>[#]   Belanja Perjalanan Dinas Luar Daerah</t>
  </si>
  <si>
    <t>[-]  Belanja Perjalanan Dinas Luar Daerah</t>
  </si>
  <si>
    <t xml:space="preserve">-  Spesifikasi :   Perjalanan Dinas Luar Daerah Belanja Perjalanan Dinas Biasa
(Dalam Daerah) (3 hari)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</si>
</sst>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5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10"/>
      <name val="Arial"/>
      <family val="2"/>
    </font>
    <font>
      <sz val="11"/>
      <color rgb="FF000000"/>
      <name val="Tahoma"/>
      <family val="2"/>
    </font>
    <font>
      <b/>
      <i/>
      <sz val="8"/>
      <color rgb="FF000000"/>
      <name val="Tahoma"/>
      <family val="2"/>
    </font>
    <font>
      <b/>
      <u/>
      <sz val="12"/>
      <color rgb="FF000000"/>
      <name val="Tahoma"/>
      <family val="2"/>
    </font>
    <font>
      <b/>
      <u/>
      <sz val="11"/>
      <color rgb="FF000000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0" fontId="5" fillId="0" borderId="0"/>
  </cellStyleXfs>
  <cellXfs count="55">
    <xf numFmtId="0" fontId="0" fillId="0" borderId="0" xfId="0"/>
    <xf numFmtId="0" fontId="3" fillId="0" borderId="9" xfId="2" applyFont="1" applyBorder="1" applyAlignment="1">
      <alignment vertical="center"/>
    </xf>
    <xf numFmtId="0" fontId="3" fillId="0" borderId="10" xfId="2" quotePrefix="1" applyFont="1" applyBorder="1" applyAlignment="1">
      <alignment vertical="center"/>
    </xf>
    <xf numFmtId="0" fontId="4" fillId="0" borderId="10" xfId="2" applyFont="1" applyBorder="1" applyAlignment="1">
      <alignment vertical="center"/>
    </xf>
    <xf numFmtId="0" fontId="3" fillId="0" borderId="12" xfId="2" applyFont="1" applyBorder="1" applyAlignment="1">
      <alignment vertical="center"/>
    </xf>
    <xf numFmtId="0" fontId="4" fillId="0" borderId="12" xfId="2" applyFont="1" applyBorder="1" applyAlignment="1">
      <alignment vertical="center"/>
    </xf>
    <xf numFmtId="0" fontId="4" fillId="0" borderId="1" xfId="2" quotePrefix="1" applyFont="1" applyBorder="1" applyAlignment="1">
      <alignment horizontal="left" vertical="center"/>
    </xf>
    <xf numFmtId="0" fontId="4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horizontal="left" vertical="center"/>
    </xf>
    <xf numFmtId="0" fontId="4" fillId="0" borderId="1" xfId="2" applyFont="1" applyBorder="1" applyAlignment="1">
      <alignment vertical="center"/>
    </xf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3" fillId="0" borderId="0" xfId="2" applyFont="1" applyAlignment="1">
      <alignment vertical="center"/>
    </xf>
    <xf numFmtId="0" fontId="4" fillId="0" borderId="0" xfId="2" quotePrefix="1" applyFont="1" applyAlignment="1">
      <alignment horizontal="left" vertical="center"/>
    </xf>
    <xf numFmtId="0" fontId="4" fillId="0" borderId="0" xfId="2" applyFont="1" applyAlignment="1">
      <alignment horizontal="center" vertical="center"/>
    </xf>
    <xf numFmtId="0" fontId="4" fillId="0" borderId="0" xfId="2" applyFont="1" applyAlignment="1">
      <alignment horizontal="left" vertical="center"/>
    </xf>
    <xf numFmtId="0" fontId="4" fillId="0" borderId="4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4" fillId="0" borderId="7" xfId="2" quotePrefix="1" applyFont="1" applyBorder="1" applyAlignment="1">
      <alignment horizontal="left" vertical="center"/>
    </xf>
    <xf numFmtId="0" fontId="4" fillId="0" borderId="7" xfId="2" applyFont="1" applyBorder="1" applyAlignment="1">
      <alignment horizontal="center" vertical="center"/>
    </xf>
    <xf numFmtId="0" fontId="4" fillId="0" borderId="7" xfId="2" applyFont="1" applyBorder="1" applyAlignment="1">
      <alignment horizontal="left" vertical="center"/>
    </xf>
    <xf numFmtId="0" fontId="3" fillId="0" borderId="7" xfId="2" applyFont="1" applyBorder="1" applyAlignment="1">
      <alignment vertical="center"/>
    </xf>
    <xf numFmtId="0" fontId="4" fillId="0" borderId="7" xfId="2" applyFont="1" applyBorder="1" applyAlignment="1">
      <alignment horizontal="left" vertical="center" wrapText="1"/>
    </xf>
    <xf numFmtId="0" fontId="4" fillId="0" borderId="8" xfId="2" applyFont="1" applyBorder="1" applyAlignment="1">
      <alignment horizontal="left" vertical="center" wrapText="1"/>
    </xf>
    <xf numFmtId="0" fontId="4" fillId="0" borderId="0" xfId="2" applyFont="1" applyAlignment="1">
      <alignment horizontal="left" vertical="center" wrapText="1"/>
    </xf>
    <xf numFmtId="0" fontId="3" fillId="0" borderId="0" xfId="2" quotePrefix="1" applyFont="1" applyAlignment="1">
      <alignment horizontal="center" vertical="center"/>
    </xf>
    <xf numFmtId="0" fontId="3" fillId="0" borderId="0" xfId="2" quotePrefix="1" applyFont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3" fillId="0" borderId="4" xfId="2" applyFont="1" applyBorder="1" applyAlignment="1">
      <alignment vertical="center"/>
    </xf>
    <xf numFmtId="1" fontId="3" fillId="0" borderId="0" xfId="3" applyNumberFormat="1" applyFont="1" applyFill="1" applyBorder="1" applyAlignment="1">
      <alignment horizontal="center" vertical="center"/>
    </xf>
    <xf numFmtId="0" fontId="3" fillId="0" borderId="5" xfId="2" applyFont="1" applyBorder="1" applyAlignment="1">
      <alignment horizontal="center" vertical="center"/>
    </xf>
    <xf numFmtId="3" fontId="3" fillId="0" borderId="5" xfId="2" applyNumberFormat="1" applyFont="1" applyBorder="1" applyAlignment="1">
      <alignment vertical="center"/>
    </xf>
    <xf numFmtId="41" fontId="3" fillId="0" borderId="11" xfId="2" applyNumberFormat="1" applyFont="1" applyBorder="1" applyAlignment="1">
      <alignment vertical="center"/>
    </xf>
    <xf numFmtId="0" fontId="6" fillId="0" borderId="0" xfId="2" applyFont="1"/>
    <xf numFmtId="0" fontId="3" fillId="0" borderId="0" xfId="2" applyFont="1" applyAlignment="1">
      <alignment horizontal="center" vertical="center"/>
    </xf>
    <xf numFmtId="0" fontId="3" fillId="0" borderId="0" xfId="2" quotePrefix="1" applyFont="1" applyAlignment="1">
      <alignment vertical="center"/>
    </xf>
    <xf numFmtId="0" fontId="3" fillId="0" borderId="0" xfId="2" quotePrefix="1" applyFont="1" applyAlignment="1">
      <alignment horizontal="left" vertical="center" wrapText="1"/>
    </xf>
    <xf numFmtId="3" fontId="3" fillId="0" borderId="5" xfId="2" applyNumberFormat="1" applyFont="1" applyBorder="1" applyAlignment="1">
      <alignment horizontal="center" vertical="center"/>
    </xf>
    <xf numFmtId="4" fontId="3" fillId="0" borderId="5" xfId="2" applyNumberFormat="1" applyFont="1" applyBorder="1" applyAlignment="1">
      <alignment vertical="center"/>
    </xf>
    <xf numFmtId="4" fontId="3" fillId="0" borderId="11" xfId="2" applyNumberFormat="1" applyFont="1" applyBorder="1" applyAlignment="1">
      <alignment vertical="center"/>
    </xf>
    <xf numFmtId="4" fontId="6" fillId="0" borderId="0" xfId="2" applyNumberFormat="1" applyFont="1"/>
    <xf numFmtId="0" fontId="3" fillId="0" borderId="12" xfId="2" quotePrefix="1" applyFont="1" applyBorder="1" applyAlignment="1">
      <alignment horizontal="center" vertical="center"/>
    </xf>
    <xf numFmtId="0" fontId="4" fillId="0" borderId="12" xfId="2" applyFont="1" applyBorder="1" applyAlignment="1">
      <alignment horizontal="left" vertical="center"/>
    </xf>
    <xf numFmtId="0" fontId="3" fillId="0" borderId="12" xfId="4" quotePrefix="1" applyFont="1" applyBorder="1" applyAlignment="1">
      <alignment horizontal="left" vertical="center" readingOrder="1"/>
    </xf>
    <xf numFmtId="0" fontId="3" fillId="0" borderId="13" xfId="4" quotePrefix="1" applyFont="1" applyBorder="1" applyAlignment="1">
      <alignment horizontal="left" vertical="center" readingOrder="1"/>
    </xf>
    <xf numFmtId="3" fontId="3" fillId="0" borderId="12" xfId="3" applyNumberFormat="1" applyFont="1" applyFill="1" applyBorder="1" applyAlignment="1">
      <alignment horizontal="center" vertical="center"/>
    </xf>
    <xf numFmtId="0" fontId="3" fillId="0" borderId="14" xfId="2" applyFont="1" applyBorder="1" applyAlignment="1">
      <alignment horizontal="center" vertical="center"/>
    </xf>
    <xf numFmtId="3" fontId="3" fillId="0" borderId="14" xfId="2" applyNumberFormat="1" applyFont="1" applyBorder="1" applyAlignment="1">
      <alignment vertical="center"/>
    </xf>
    <xf numFmtId="41" fontId="7" fillId="0" borderId="15" xfId="2" applyNumberFormat="1" applyFont="1" applyBorder="1" applyAlignment="1">
      <alignment vertical="center"/>
    </xf>
    <xf numFmtId="0" fontId="8" fillId="0" borderId="0" xfId="2" applyFont="1"/>
    <xf numFmtId="0" fontId="6" fillId="0" borderId="0" xfId="2" applyFont="1" applyAlignment="1">
      <alignment horizontal="center" vertical="top"/>
    </xf>
    <xf numFmtId="0" fontId="9" fillId="0" borderId="0" xfId="2" applyFont="1"/>
    <xf numFmtId="0" fontId="10" fillId="0" borderId="0" xfId="2" applyFont="1" applyAlignment="1">
      <alignment horizontal="center" vertical="top"/>
    </xf>
    <xf numFmtId="165" fontId="6" fillId="0" borderId="0" xfId="1" applyNumberFormat="1" applyFont="1" applyFill="1" applyBorder="1"/>
  </cellXfs>
  <cellStyles count="5">
    <cellStyle name="Comma" xfId="1" builtinId="3"/>
    <cellStyle name="Comma [0] 2" xfId="3" xr:uid="{71C7F7C9-5570-4B05-B0A0-374243611731}"/>
    <cellStyle name="Normal" xfId="0" builtinId="0"/>
    <cellStyle name="Normal 2" xfId="2" xr:uid="{B81F13E1-5506-48FE-AD6F-8E9F30213742}"/>
    <cellStyle name="Normal 2 2" xfId="4" xr:uid="{E36B2C10-CB01-4002-9A39-E76F5C0699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3006-2239-4897-B54D-A90C99A67B44}">
  <dimension ref="A1:W22"/>
  <sheetViews>
    <sheetView tabSelected="1" topLeftCell="G1" workbookViewId="0">
      <selection activeCell="P19" sqref="P19"/>
    </sheetView>
  </sheetViews>
  <sheetFormatPr defaultColWidth="9.140625" defaultRowHeight="14.25" x14ac:dyDescent="0.2"/>
  <cols>
    <col min="1" max="1" width="2.7109375" style="34" customWidth="1"/>
    <col min="2" max="2" width="4.140625" style="34" customWidth="1"/>
    <col min="3" max="3" width="2" style="34" customWidth="1"/>
    <col min="4" max="4" width="2.85546875" style="34" customWidth="1"/>
    <col min="5" max="5" width="1.85546875" style="34" customWidth="1"/>
    <col min="6" max="6" width="1.28515625" style="34" customWidth="1"/>
    <col min="7" max="7" width="0.85546875" style="34" customWidth="1"/>
    <col min="8" max="8" width="1" style="34" customWidth="1"/>
    <col min="9" max="9" width="14.140625" style="34" customWidth="1"/>
    <col min="10" max="10" width="17.140625" style="34" customWidth="1"/>
    <col min="11" max="11" width="42" style="34" customWidth="1"/>
    <col min="12" max="12" width="7.85546875" style="34" customWidth="1"/>
    <col min="13" max="13" width="10" style="34" customWidth="1"/>
    <col min="14" max="14" width="12.42578125" style="34" customWidth="1"/>
    <col min="15" max="15" width="20" style="34" customWidth="1"/>
    <col min="16" max="16" width="7.85546875" style="34" customWidth="1"/>
    <col min="17" max="17" width="10" style="34" customWidth="1"/>
    <col min="18" max="18" width="12.42578125" style="34" customWidth="1"/>
    <col min="19" max="19" width="20" style="34" customWidth="1"/>
    <col min="20" max="20" width="17" style="34" bestFit="1" customWidth="1"/>
    <col min="21" max="21" width="9.140625" style="34"/>
    <col min="22" max="22" width="13.140625" style="34" bestFit="1" customWidth="1"/>
    <col min="23" max="23" width="14.140625" style="34" bestFit="1" customWidth="1"/>
    <col min="24" max="16384" width="9.140625" style="34"/>
  </cols>
  <sheetData>
    <row r="1" spans="1:23" s="12" customFormat="1" ht="15.75" customHeight="1" x14ac:dyDescent="0.25">
      <c r="A1" s="6" t="s">
        <v>0</v>
      </c>
      <c r="B1" s="7"/>
      <c r="C1" s="7"/>
      <c r="D1" s="7"/>
      <c r="E1" s="7" t="s">
        <v>1</v>
      </c>
      <c r="F1" s="8" t="s">
        <v>2</v>
      </c>
      <c r="G1" s="7"/>
      <c r="H1" s="9"/>
      <c r="I1" s="9"/>
      <c r="J1" s="8" t="s">
        <v>3</v>
      </c>
      <c r="K1" s="7"/>
      <c r="L1" s="10"/>
      <c r="M1" s="10"/>
      <c r="N1" s="10"/>
      <c r="O1" s="11"/>
      <c r="P1" s="10"/>
      <c r="Q1" s="10"/>
      <c r="R1" s="10"/>
      <c r="S1" s="11"/>
    </row>
    <row r="2" spans="1:23" s="12" customFormat="1" ht="15.75" customHeight="1" x14ac:dyDescent="0.25">
      <c r="A2" s="13" t="s">
        <v>4</v>
      </c>
      <c r="B2" s="14"/>
      <c r="C2" s="14"/>
      <c r="D2" s="14"/>
      <c r="E2" s="14" t="s">
        <v>1</v>
      </c>
      <c r="F2" s="15" t="s">
        <v>5</v>
      </c>
      <c r="G2" s="14"/>
      <c r="J2" s="15" t="s">
        <v>6</v>
      </c>
      <c r="K2" s="16"/>
      <c r="L2" s="14"/>
      <c r="M2" s="16"/>
      <c r="N2" s="17"/>
      <c r="O2" s="18"/>
      <c r="P2" s="14"/>
      <c r="Q2" s="16"/>
      <c r="R2" s="17"/>
      <c r="S2" s="18"/>
    </row>
    <row r="3" spans="1:23" s="12" customFormat="1" ht="37.5" customHeight="1" thickBot="1" x14ac:dyDescent="0.3">
      <c r="A3" s="19" t="s">
        <v>7</v>
      </c>
      <c r="B3" s="20"/>
      <c r="C3" s="20"/>
      <c r="D3" s="20"/>
      <c r="E3" s="20" t="s">
        <v>1</v>
      </c>
      <c r="F3" s="21" t="s">
        <v>8</v>
      </c>
      <c r="G3" s="20"/>
      <c r="H3" s="22"/>
      <c r="I3" s="22"/>
      <c r="J3" s="23" t="s">
        <v>9</v>
      </c>
      <c r="K3" s="23"/>
      <c r="L3" s="23"/>
      <c r="M3" s="23"/>
      <c r="N3" s="23"/>
      <c r="O3" s="24"/>
      <c r="P3" s="25"/>
      <c r="Q3" s="25"/>
      <c r="R3" s="25"/>
      <c r="S3" s="25"/>
    </row>
    <row r="4" spans="1:23" ht="14.25" customHeight="1" x14ac:dyDescent="0.2">
      <c r="A4" s="1" t="s">
        <v>10</v>
      </c>
      <c r="B4" s="26"/>
      <c r="C4" s="26"/>
      <c r="D4" s="26"/>
      <c r="E4" s="26"/>
      <c r="F4" s="2" t="s">
        <v>11</v>
      </c>
      <c r="G4" s="14"/>
      <c r="H4" s="27"/>
      <c r="I4" s="28"/>
      <c r="J4" s="12"/>
      <c r="K4" s="29"/>
      <c r="L4" s="30"/>
      <c r="M4" s="31"/>
      <c r="N4" s="32"/>
      <c r="O4" s="33"/>
      <c r="P4" s="30"/>
      <c r="Q4" s="31"/>
      <c r="R4" s="32"/>
      <c r="S4" s="33"/>
    </row>
    <row r="5" spans="1:23" ht="14.25" customHeight="1" x14ac:dyDescent="0.2">
      <c r="A5" s="1" t="s">
        <v>12</v>
      </c>
      <c r="B5" s="26"/>
      <c r="C5" s="26"/>
      <c r="D5" s="26"/>
      <c r="E5" s="26"/>
      <c r="F5" s="2" t="s">
        <v>13</v>
      </c>
      <c r="G5" s="14"/>
      <c r="H5" s="27"/>
      <c r="I5" s="28"/>
      <c r="J5" s="12"/>
      <c r="K5" s="29"/>
      <c r="L5" s="30"/>
      <c r="M5" s="31"/>
      <c r="N5" s="32"/>
      <c r="O5" s="33"/>
      <c r="P5" s="30"/>
      <c r="Q5" s="31"/>
      <c r="R5" s="32"/>
      <c r="S5" s="33"/>
    </row>
    <row r="6" spans="1:23" ht="14.25" customHeight="1" x14ac:dyDescent="0.2">
      <c r="A6" s="1"/>
      <c r="B6" s="26"/>
      <c r="C6" s="26"/>
      <c r="D6" s="26"/>
      <c r="E6" s="26"/>
      <c r="F6" s="3"/>
      <c r="G6" s="28" t="s">
        <v>14</v>
      </c>
      <c r="H6" s="35"/>
      <c r="I6" s="28"/>
      <c r="J6" s="12"/>
      <c r="K6" s="29"/>
      <c r="L6" s="30"/>
      <c r="M6" s="31"/>
      <c r="N6" s="32"/>
      <c r="O6" s="33"/>
      <c r="P6" s="30"/>
      <c r="Q6" s="31"/>
      <c r="R6" s="32"/>
      <c r="S6" s="33"/>
    </row>
    <row r="7" spans="1:23" ht="14.25" customHeight="1" x14ac:dyDescent="0.2">
      <c r="A7" s="1"/>
      <c r="B7" s="26"/>
      <c r="C7" s="26"/>
      <c r="D7" s="26"/>
      <c r="E7" s="26"/>
      <c r="F7" s="3"/>
      <c r="G7" s="35"/>
      <c r="H7" s="36" t="s">
        <v>15</v>
      </c>
      <c r="I7" s="36"/>
      <c r="J7" s="12"/>
      <c r="K7" s="29"/>
      <c r="L7" s="30"/>
      <c r="M7" s="31"/>
      <c r="N7" s="32"/>
      <c r="O7" s="33"/>
      <c r="P7" s="30"/>
      <c r="Q7" s="31"/>
      <c r="R7" s="32"/>
      <c r="S7" s="33"/>
    </row>
    <row r="8" spans="1:23" ht="14.25" customHeight="1" x14ac:dyDescent="0.2">
      <c r="A8" s="1"/>
      <c r="B8" s="26"/>
      <c r="C8" s="26"/>
      <c r="D8" s="26"/>
      <c r="E8" s="26"/>
      <c r="F8" s="3"/>
      <c r="G8" s="14"/>
      <c r="H8" s="37" t="s">
        <v>16</v>
      </c>
      <c r="I8" s="28"/>
      <c r="J8" s="12"/>
      <c r="K8" s="29"/>
      <c r="L8" s="38">
        <v>200</v>
      </c>
      <c r="M8" s="31" t="s">
        <v>17</v>
      </c>
      <c r="N8" s="39">
        <v>24000</v>
      </c>
      <c r="O8" s="40">
        <f>L8*N8</f>
        <v>4800000</v>
      </c>
      <c r="P8" s="38">
        <v>200</v>
      </c>
      <c r="Q8" s="31" t="s">
        <v>17</v>
      </c>
      <c r="R8" s="39">
        <v>24000</v>
      </c>
      <c r="S8" s="40">
        <f>P8*R8</f>
        <v>4800000</v>
      </c>
    </row>
    <row r="9" spans="1:23" ht="14.25" customHeight="1" x14ac:dyDescent="0.2">
      <c r="A9" s="1"/>
      <c r="B9" s="26"/>
      <c r="C9" s="26"/>
      <c r="D9" s="26"/>
      <c r="E9" s="26"/>
      <c r="F9" s="3"/>
      <c r="G9" s="35"/>
      <c r="H9" s="36" t="s">
        <v>18</v>
      </c>
      <c r="I9" s="36"/>
      <c r="J9" s="12"/>
      <c r="K9" s="29"/>
      <c r="L9" s="30"/>
      <c r="M9" s="31"/>
      <c r="N9" s="32"/>
      <c r="O9" s="33"/>
      <c r="P9" s="30"/>
      <c r="Q9" s="31"/>
      <c r="R9" s="32"/>
      <c r="S9" s="33"/>
    </row>
    <row r="10" spans="1:23" ht="14.25" customHeight="1" x14ac:dyDescent="0.2">
      <c r="A10" s="1"/>
      <c r="B10" s="26"/>
      <c r="C10" s="26"/>
      <c r="D10" s="26"/>
      <c r="E10" s="26"/>
      <c r="F10" s="3"/>
      <c r="G10" s="14"/>
      <c r="H10" s="37" t="s">
        <v>19</v>
      </c>
      <c r="I10" s="28"/>
      <c r="J10" s="12"/>
      <c r="K10" s="29"/>
      <c r="L10" s="38">
        <v>1000</v>
      </c>
      <c r="M10" s="31" t="s">
        <v>17</v>
      </c>
      <c r="N10" s="39">
        <v>25000</v>
      </c>
      <c r="O10" s="40">
        <f>L10*N10</f>
        <v>25000000</v>
      </c>
      <c r="P10" s="38">
        <v>940</v>
      </c>
      <c r="Q10" s="31" t="s">
        <v>17</v>
      </c>
      <c r="R10" s="39">
        <v>25000</v>
      </c>
      <c r="S10" s="40">
        <f>P10*R10</f>
        <v>23500000</v>
      </c>
    </row>
    <row r="11" spans="1:23" ht="14.25" customHeight="1" x14ac:dyDescent="0.2">
      <c r="A11" s="1" t="s">
        <v>20</v>
      </c>
      <c r="B11" s="26"/>
      <c r="C11" s="26"/>
      <c r="D11" s="26"/>
      <c r="E11" s="26"/>
      <c r="F11" s="2" t="s">
        <v>21</v>
      </c>
      <c r="G11" s="14"/>
      <c r="H11" s="27"/>
      <c r="I11" s="28"/>
      <c r="J11" s="12"/>
      <c r="K11" s="29"/>
      <c r="L11" s="30"/>
      <c r="M11" s="31"/>
      <c r="N11" s="32"/>
      <c r="O11" s="33"/>
      <c r="P11" s="30"/>
      <c r="Q11" s="31"/>
      <c r="R11" s="32"/>
      <c r="S11" s="33"/>
    </row>
    <row r="12" spans="1:23" x14ac:dyDescent="0.2">
      <c r="A12" s="1" t="s">
        <v>22</v>
      </c>
      <c r="B12" s="26"/>
      <c r="C12" s="26"/>
      <c r="D12" s="26"/>
      <c r="E12" s="26"/>
      <c r="F12" s="2" t="s">
        <v>23</v>
      </c>
      <c r="G12" s="14"/>
      <c r="H12" s="27"/>
      <c r="I12" s="28"/>
      <c r="J12" s="12"/>
      <c r="K12" s="29"/>
      <c r="L12" s="30"/>
      <c r="M12" s="31"/>
      <c r="N12" s="32"/>
      <c r="O12" s="33"/>
      <c r="P12" s="30"/>
      <c r="Q12" s="31"/>
      <c r="R12" s="32"/>
      <c r="S12" s="33"/>
    </row>
    <row r="13" spans="1:23" ht="14.25" customHeight="1" x14ac:dyDescent="0.2">
      <c r="A13" s="1"/>
      <c r="B13" s="26"/>
      <c r="C13" s="26"/>
      <c r="D13" s="26"/>
      <c r="E13" s="26"/>
      <c r="F13" s="3"/>
      <c r="G13" s="28" t="s">
        <v>24</v>
      </c>
      <c r="H13" s="35"/>
      <c r="I13" s="28"/>
      <c r="J13" s="12"/>
      <c r="K13" s="29"/>
      <c r="L13" s="30"/>
      <c r="M13" s="31"/>
      <c r="N13" s="32"/>
      <c r="O13" s="33"/>
      <c r="P13" s="30"/>
      <c r="Q13" s="31"/>
      <c r="R13" s="32"/>
      <c r="S13" s="33"/>
    </row>
    <row r="14" spans="1:23" ht="14.25" customHeight="1" x14ac:dyDescent="0.2">
      <c r="A14" s="1"/>
      <c r="B14" s="26"/>
      <c r="C14" s="26"/>
      <c r="D14" s="26"/>
      <c r="E14" s="26"/>
      <c r="F14" s="3"/>
      <c r="G14" s="35"/>
      <c r="H14" s="36" t="s">
        <v>25</v>
      </c>
      <c r="I14" s="36"/>
      <c r="J14" s="12"/>
      <c r="K14" s="29"/>
      <c r="L14" s="30"/>
      <c r="M14" s="31"/>
      <c r="N14" s="32"/>
      <c r="O14" s="33"/>
      <c r="P14" s="30"/>
      <c r="Q14" s="31"/>
      <c r="R14" s="32"/>
      <c r="S14" s="33"/>
    </row>
    <row r="15" spans="1:23" ht="14.25" customHeight="1" x14ac:dyDescent="0.2">
      <c r="A15" s="1"/>
      <c r="B15" s="26"/>
      <c r="C15" s="26"/>
      <c r="D15" s="26"/>
      <c r="E15" s="26"/>
      <c r="F15" s="3"/>
      <c r="G15" s="14"/>
      <c r="H15" s="27" t="s">
        <v>26</v>
      </c>
      <c r="I15" s="28"/>
      <c r="J15" s="12"/>
      <c r="K15" s="29"/>
      <c r="L15" s="38">
        <v>38</v>
      </c>
      <c r="M15" s="31" t="s">
        <v>17</v>
      </c>
      <c r="N15" s="39">
        <v>4200000</v>
      </c>
      <c r="O15" s="40">
        <f>L15*N15</f>
        <v>159600000</v>
      </c>
      <c r="P15" s="38">
        <v>25</v>
      </c>
      <c r="Q15" s="31" t="s">
        <v>17</v>
      </c>
      <c r="R15" s="39">
        <v>4200000</v>
      </c>
      <c r="S15" s="40">
        <f>P15*R15</f>
        <v>105000000</v>
      </c>
      <c r="T15" s="41">
        <f>+O15-S15</f>
        <v>54600000</v>
      </c>
      <c r="U15" s="41">
        <v>4</v>
      </c>
      <c r="V15" s="41">
        <v>9000000</v>
      </c>
      <c r="W15" s="41">
        <f>+U15*V15</f>
        <v>36000000</v>
      </c>
    </row>
    <row r="16" spans="1:23" ht="14.25" customHeight="1" x14ac:dyDescent="0.2">
      <c r="A16" s="1"/>
      <c r="B16" s="26"/>
      <c r="C16" s="26"/>
      <c r="D16" s="26"/>
      <c r="E16" s="26"/>
      <c r="F16" s="3"/>
      <c r="G16" s="28" t="s">
        <v>27</v>
      </c>
      <c r="H16" s="35"/>
      <c r="I16" s="28"/>
      <c r="J16" s="12"/>
      <c r="K16" s="29"/>
      <c r="L16" s="30"/>
      <c r="M16" s="31"/>
      <c r="N16" s="32"/>
      <c r="O16" s="33"/>
      <c r="P16" s="30"/>
      <c r="Q16" s="31"/>
      <c r="R16" s="32"/>
      <c r="S16" s="33"/>
    </row>
    <row r="17" spans="1:23" ht="14.25" customHeight="1" x14ac:dyDescent="0.2">
      <c r="A17" s="1"/>
      <c r="B17" s="26"/>
      <c r="C17" s="26"/>
      <c r="D17" s="26"/>
      <c r="E17" s="26"/>
      <c r="F17" s="3"/>
      <c r="G17" s="35"/>
      <c r="H17" s="36" t="s">
        <v>28</v>
      </c>
      <c r="I17" s="36"/>
      <c r="J17" s="12"/>
      <c r="K17" s="29"/>
      <c r="L17" s="30"/>
      <c r="M17" s="31"/>
      <c r="N17" s="32"/>
      <c r="O17" s="33"/>
      <c r="P17" s="30"/>
      <c r="Q17" s="31"/>
      <c r="R17" s="32"/>
      <c r="S17" s="33"/>
    </row>
    <row r="18" spans="1:23" ht="14.25" customHeight="1" thickBot="1" x14ac:dyDescent="0.25">
      <c r="A18" s="1"/>
      <c r="B18" s="26"/>
      <c r="C18" s="26"/>
      <c r="D18" s="26"/>
      <c r="E18" s="26"/>
      <c r="F18" s="3"/>
      <c r="G18" s="14"/>
      <c r="H18" s="27" t="s">
        <v>29</v>
      </c>
      <c r="I18" s="28"/>
      <c r="J18" s="12"/>
      <c r="K18" s="29"/>
      <c r="L18" s="38">
        <v>5</v>
      </c>
      <c r="M18" s="31" t="s">
        <v>17</v>
      </c>
      <c r="N18" s="39">
        <v>9000000</v>
      </c>
      <c r="O18" s="40">
        <f>L18*N18</f>
        <v>45000000</v>
      </c>
      <c r="P18" s="38">
        <v>0</v>
      </c>
      <c r="Q18" s="31" t="s">
        <v>17</v>
      </c>
      <c r="R18" s="39">
        <v>9000000</v>
      </c>
      <c r="S18" s="40">
        <f>P18*R18</f>
        <v>0</v>
      </c>
      <c r="T18" s="41">
        <f>+O18-S18</f>
        <v>45000000</v>
      </c>
      <c r="U18" s="41">
        <v>9</v>
      </c>
      <c r="V18" s="41">
        <v>4200000</v>
      </c>
      <c r="W18" s="41">
        <f>+U18*V18</f>
        <v>37800000</v>
      </c>
    </row>
    <row r="19" spans="1:23" ht="14.25" customHeight="1" thickBot="1" x14ac:dyDescent="0.25">
      <c r="A19" s="4"/>
      <c r="B19" s="42"/>
      <c r="C19" s="42"/>
      <c r="D19" s="42"/>
      <c r="E19" s="42"/>
      <c r="F19" s="5"/>
      <c r="G19" s="43"/>
      <c r="H19" s="44"/>
      <c r="I19" s="44"/>
      <c r="J19" s="44"/>
      <c r="K19" s="45"/>
      <c r="L19" s="46"/>
      <c r="M19" s="47"/>
      <c r="N19" s="48"/>
      <c r="O19" s="49">
        <f>SUM(O5:O18)</f>
        <v>234400000</v>
      </c>
      <c r="P19" s="46"/>
      <c r="Q19" s="47"/>
      <c r="R19" s="48"/>
      <c r="S19" s="49">
        <f>SUM(S5:S18)</f>
        <v>133300000</v>
      </c>
    </row>
    <row r="20" spans="1:23" ht="13.5" customHeight="1" x14ac:dyDescent="0.2">
      <c r="I20" s="50"/>
      <c r="J20" s="50"/>
      <c r="K20" s="51"/>
      <c r="L20" s="51"/>
      <c r="M20" s="51"/>
      <c r="N20" s="51"/>
      <c r="O20" s="52"/>
      <c r="P20" s="52"/>
      <c r="Q20" s="52"/>
      <c r="R20" s="52"/>
      <c r="S20" s="52"/>
      <c r="T20" s="41">
        <f>SUM(T15:T18)</f>
        <v>99600000</v>
      </c>
      <c r="U20" s="41">
        <v>4</v>
      </c>
      <c r="V20" s="41">
        <v>9000000</v>
      </c>
      <c r="W20" s="41">
        <f>+U20*V20</f>
        <v>36000000</v>
      </c>
    </row>
    <row r="21" spans="1:23" ht="14.25" customHeight="1" x14ac:dyDescent="0.2">
      <c r="K21" s="51"/>
      <c r="L21" s="51"/>
      <c r="M21" s="51"/>
      <c r="N21" s="51"/>
      <c r="U21" s="41">
        <v>2</v>
      </c>
      <c r="V21" s="41">
        <v>9000000</v>
      </c>
      <c r="W21" s="41">
        <f>+U21*V21</f>
        <v>18000000</v>
      </c>
    </row>
    <row r="22" spans="1:23" x14ac:dyDescent="0.2">
      <c r="K22" s="53"/>
      <c r="L22" s="53"/>
      <c r="M22" s="53"/>
      <c r="N22" s="53"/>
      <c r="T22" s="54">
        <v>101400000</v>
      </c>
      <c r="U22" s="41">
        <v>5</v>
      </c>
      <c r="V22" s="41">
        <v>4200000</v>
      </c>
      <c r="W22" s="41">
        <f>+U22*V22</f>
        <v>21000000</v>
      </c>
    </row>
  </sheetData>
  <mergeCells count="4">
    <mergeCell ref="J3:O3"/>
    <mergeCell ref="K20:N20"/>
    <mergeCell ref="K21:N21"/>
    <mergeCell ref="K22:N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KPHP BERAU UTARA</dc:creator>
  <cp:lastModifiedBy>KPHP BERAU UTARA</cp:lastModifiedBy>
  <dcterms:created xsi:type="dcterms:W3CDTF">2022-03-25T03:49:28Z</dcterms:created>
  <dcterms:modified xsi:type="dcterms:W3CDTF">2022-03-25T04:14:20Z</dcterms:modified>
</cp:coreProperties>
</file>