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4] SEMESTER 8\Bismillah TA\DATA CH TAHUNAN\"/>
    </mc:Choice>
  </mc:AlternateContent>
  <xr:revisionPtr revIDLastSave="0" documentId="13_ncr:1_{0E047111-860D-42FF-9C9A-1A69CABAB4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G6" i="1"/>
  <c r="G7" i="1"/>
  <c r="G8" i="1"/>
  <c r="G9" i="1"/>
  <c r="H9" i="1" s="1"/>
  <c r="G10" i="1"/>
  <c r="H10" i="1" s="1"/>
  <c r="G11" i="1"/>
  <c r="H11" i="1" s="1"/>
  <c r="G12" i="1"/>
  <c r="H12" i="1" s="1"/>
  <c r="G13" i="1"/>
  <c r="G14" i="1"/>
  <c r="G15" i="1"/>
  <c r="G16" i="1"/>
  <c r="G17" i="1"/>
  <c r="H17" i="1" s="1"/>
  <c r="G18" i="1"/>
  <c r="H18" i="1" s="1"/>
  <c r="G19" i="1"/>
  <c r="H19" i="1" s="1"/>
  <c r="G20" i="1"/>
  <c r="H20" i="1" s="1"/>
  <c r="G21" i="1"/>
  <c r="G22" i="1"/>
  <c r="G23" i="1"/>
  <c r="G24" i="1"/>
  <c r="G25" i="1"/>
  <c r="H25" i="1" s="1"/>
  <c r="G26" i="1"/>
  <c r="H26" i="1" s="1"/>
  <c r="G27" i="1"/>
  <c r="H27" i="1" s="1"/>
  <c r="G28" i="1"/>
  <c r="H28" i="1" s="1"/>
  <c r="G29" i="1"/>
  <c r="G30" i="1"/>
  <c r="G31" i="1"/>
  <c r="G32" i="1"/>
  <c r="G33" i="1"/>
  <c r="G34" i="1"/>
  <c r="G35" i="1"/>
  <c r="H35" i="1" s="1"/>
  <c r="G36" i="1"/>
  <c r="H36" i="1" s="1"/>
  <c r="G37" i="1"/>
  <c r="G38" i="1"/>
  <c r="G39" i="1"/>
  <c r="G40" i="1"/>
  <c r="G41" i="1"/>
  <c r="H41" i="1" s="1"/>
  <c r="G42" i="1"/>
  <c r="H42" i="1" s="1"/>
  <c r="G43" i="1"/>
  <c r="H43" i="1" s="1"/>
  <c r="G44" i="1"/>
  <c r="H44" i="1" s="1"/>
  <c r="G45" i="1"/>
  <c r="G46" i="1"/>
  <c r="G47" i="1"/>
  <c r="G48" i="1"/>
  <c r="G49" i="1"/>
  <c r="H49" i="1" s="1"/>
  <c r="G50" i="1"/>
  <c r="H50" i="1" s="1"/>
  <c r="G51" i="1"/>
  <c r="H51" i="1" s="1"/>
  <c r="G52" i="1"/>
  <c r="H52" i="1" s="1"/>
  <c r="G53" i="1"/>
  <c r="G54" i="1"/>
  <c r="G55" i="1"/>
  <c r="G56" i="1"/>
  <c r="G57" i="1"/>
  <c r="H57" i="1" s="1"/>
  <c r="G58" i="1"/>
  <c r="H58" i="1" s="1"/>
  <c r="G59" i="1"/>
  <c r="H59" i="1" s="1"/>
  <c r="G60" i="1"/>
  <c r="H60" i="1" s="1"/>
  <c r="G61" i="1"/>
  <c r="G62" i="1"/>
  <c r="G63" i="1"/>
  <c r="G64" i="1"/>
  <c r="G65" i="1"/>
  <c r="G66" i="1"/>
  <c r="G67" i="1"/>
  <c r="H67" i="1" s="1"/>
  <c r="G68" i="1"/>
  <c r="H68" i="1" s="1"/>
  <c r="G69" i="1"/>
  <c r="G70" i="1"/>
  <c r="G71" i="1"/>
  <c r="G72" i="1"/>
  <c r="G73" i="1"/>
  <c r="H73" i="1" s="1"/>
  <c r="G74" i="1"/>
  <c r="H74" i="1" s="1"/>
  <c r="G75" i="1"/>
  <c r="H75" i="1" s="1"/>
  <c r="G76" i="1"/>
  <c r="H76" i="1" s="1"/>
  <c r="G77" i="1"/>
  <c r="G78" i="1"/>
  <c r="G79" i="1"/>
  <c r="G80" i="1"/>
  <c r="G81" i="1"/>
  <c r="H81" i="1" s="1"/>
  <c r="G82" i="1"/>
  <c r="H82" i="1" s="1"/>
  <c r="G83" i="1"/>
  <c r="H83" i="1" s="1"/>
  <c r="G84" i="1"/>
  <c r="G85" i="1"/>
  <c r="G86" i="1"/>
  <c r="G87" i="1"/>
  <c r="G88" i="1"/>
  <c r="H88" i="1" s="1"/>
  <c r="G89" i="1"/>
  <c r="H89" i="1" s="1"/>
  <c r="G90" i="1"/>
  <c r="G91" i="1"/>
  <c r="H91" i="1" s="1"/>
  <c r="G92" i="1"/>
  <c r="G93" i="1"/>
  <c r="G94" i="1"/>
  <c r="G2" i="1"/>
  <c r="F3" i="1"/>
  <c r="F4" i="1"/>
  <c r="F5" i="1"/>
  <c r="F6" i="1"/>
  <c r="H6" i="1" s="1"/>
  <c r="F7" i="1"/>
  <c r="F8" i="1"/>
  <c r="F9" i="1"/>
  <c r="F10" i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H22" i="1" s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H38" i="1" s="1"/>
  <c r="F39" i="1"/>
  <c r="F40" i="1"/>
  <c r="F41" i="1"/>
  <c r="F42" i="1"/>
  <c r="F43" i="1"/>
  <c r="F44" i="1"/>
  <c r="F45" i="1"/>
  <c r="F46" i="1"/>
  <c r="H46" i="1" s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H62" i="1" s="1"/>
  <c r="F63" i="1"/>
  <c r="F64" i="1"/>
  <c r="F65" i="1"/>
  <c r="F66" i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3" i="1"/>
  <c r="E4" i="1"/>
  <c r="E5" i="1"/>
  <c r="E6" i="1"/>
  <c r="E7" i="1"/>
  <c r="E8" i="1"/>
  <c r="H8" i="1" s="1"/>
  <c r="E9" i="1"/>
  <c r="E10" i="1"/>
  <c r="E11" i="1"/>
  <c r="E12" i="1"/>
  <c r="E13" i="1"/>
  <c r="E14" i="1"/>
  <c r="E15" i="1"/>
  <c r="E16" i="1"/>
  <c r="H16" i="1" s="1"/>
  <c r="E17" i="1"/>
  <c r="E18" i="1"/>
  <c r="E19" i="1"/>
  <c r="E20" i="1"/>
  <c r="E21" i="1"/>
  <c r="E22" i="1"/>
  <c r="E23" i="1"/>
  <c r="E24" i="1"/>
  <c r="H24" i="1" s="1"/>
  <c r="E25" i="1"/>
  <c r="E26" i="1"/>
  <c r="E27" i="1"/>
  <c r="E28" i="1"/>
  <c r="E29" i="1"/>
  <c r="E30" i="1"/>
  <c r="E31" i="1"/>
  <c r="E32" i="1"/>
  <c r="H32" i="1" s="1"/>
  <c r="E33" i="1"/>
  <c r="H33" i="1" s="1"/>
  <c r="E34" i="1"/>
  <c r="H34" i="1" s="1"/>
  <c r="E35" i="1"/>
  <c r="E36" i="1"/>
  <c r="E37" i="1"/>
  <c r="E38" i="1"/>
  <c r="E39" i="1"/>
  <c r="E40" i="1"/>
  <c r="H40" i="1" s="1"/>
  <c r="E41" i="1"/>
  <c r="E42" i="1"/>
  <c r="E43" i="1"/>
  <c r="E44" i="1"/>
  <c r="E45" i="1"/>
  <c r="E46" i="1"/>
  <c r="E47" i="1"/>
  <c r="E48" i="1"/>
  <c r="H48" i="1" s="1"/>
  <c r="E49" i="1"/>
  <c r="E50" i="1"/>
  <c r="E51" i="1"/>
  <c r="E52" i="1"/>
  <c r="E53" i="1"/>
  <c r="E54" i="1"/>
  <c r="E55" i="1"/>
  <c r="E56" i="1"/>
  <c r="H56" i="1" s="1"/>
  <c r="E57" i="1"/>
  <c r="E58" i="1"/>
  <c r="E59" i="1"/>
  <c r="E60" i="1"/>
  <c r="E61" i="1"/>
  <c r="E62" i="1"/>
  <c r="E63" i="1"/>
  <c r="E64" i="1"/>
  <c r="H64" i="1" s="1"/>
  <c r="E65" i="1"/>
  <c r="H65" i="1" s="1"/>
  <c r="E66" i="1"/>
  <c r="H66" i="1" s="1"/>
  <c r="E67" i="1"/>
  <c r="E68" i="1"/>
  <c r="E69" i="1"/>
  <c r="E70" i="1"/>
  <c r="E71" i="1"/>
  <c r="E72" i="1"/>
  <c r="H72" i="1" s="1"/>
  <c r="E73" i="1"/>
  <c r="E74" i="1"/>
  <c r="E75" i="1"/>
  <c r="E76" i="1"/>
  <c r="E77" i="1"/>
  <c r="E78" i="1"/>
  <c r="E79" i="1"/>
  <c r="E80" i="1"/>
  <c r="H80" i="1" s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H93" i="1" l="1"/>
  <c r="H85" i="1"/>
  <c r="H77" i="1"/>
  <c r="H69" i="1"/>
  <c r="H61" i="1"/>
  <c r="H53" i="1"/>
  <c r="H45" i="1"/>
  <c r="H37" i="1"/>
  <c r="H29" i="1"/>
  <c r="H21" i="1"/>
  <c r="H13" i="1"/>
  <c r="H5" i="1"/>
  <c r="H90" i="1"/>
  <c r="H79" i="1"/>
  <c r="H71" i="1"/>
  <c r="H63" i="1"/>
  <c r="H55" i="1"/>
  <c r="H47" i="1"/>
  <c r="H39" i="1"/>
  <c r="H31" i="1"/>
  <c r="H23" i="1"/>
  <c r="H15" i="1"/>
  <c r="H7" i="1"/>
  <c r="H92" i="1"/>
  <c r="H84" i="1"/>
  <c r="H94" i="1"/>
  <c r="H86" i="1"/>
  <c r="H2" i="1"/>
  <c r="H87" i="1"/>
</calcChain>
</file>

<file path=xl/sharedStrings.xml><?xml version="1.0" encoding="utf-8"?>
<sst xmlns="http://schemas.openxmlformats.org/spreadsheetml/2006/main" count="103" uniqueCount="98">
  <si>
    <t>Longitude</t>
  </si>
  <si>
    <t>Latitude</t>
  </si>
  <si>
    <t>tanggal</t>
  </si>
  <si>
    <t>Tanggal</t>
  </si>
  <si>
    <t>24-7-2012</t>
  </si>
  <si>
    <t>14-5-2015</t>
  </si>
  <si>
    <t>10-12-2018</t>
  </si>
  <si>
    <t>9-1-2021</t>
  </si>
  <si>
    <t>25-4-2011</t>
  </si>
  <si>
    <t>5-10-2020</t>
  </si>
  <si>
    <t>18-3-2014</t>
  </si>
  <si>
    <t>21-6-2020</t>
  </si>
  <si>
    <t>24-11-2020</t>
  </si>
  <si>
    <t>15-12-2012</t>
  </si>
  <si>
    <t>8-4-2016</t>
  </si>
  <si>
    <t>26-11-2014</t>
  </si>
  <si>
    <t>5-11-2014</t>
  </si>
  <si>
    <t>4-8-2020</t>
  </si>
  <si>
    <t>30-9-2020</t>
  </si>
  <si>
    <t>18-5-2020</t>
  </si>
  <si>
    <t>11-4-2016</t>
  </si>
  <si>
    <t>5-6-2020</t>
  </si>
  <si>
    <t>22-6-2019</t>
  </si>
  <si>
    <t>11-3-2016</t>
  </si>
  <si>
    <t>24-4-2016</t>
  </si>
  <si>
    <t>29-1-2021</t>
  </si>
  <si>
    <t>24-4-2011</t>
  </si>
  <si>
    <t>17-2-2012</t>
  </si>
  <si>
    <t>5-4-2014</t>
  </si>
  <si>
    <t>9-1-2020</t>
  </si>
  <si>
    <t>2-1-2016</t>
  </si>
  <si>
    <t>15-1-2016</t>
  </si>
  <si>
    <t>27-11-2014</t>
  </si>
  <si>
    <t>3-9-2020</t>
  </si>
  <si>
    <t>25-2-2016</t>
  </si>
  <si>
    <t>20-4-2011</t>
  </si>
  <si>
    <t>15-4-2021</t>
  </si>
  <si>
    <t>25-4-2016</t>
  </si>
  <si>
    <t>3-5-2016</t>
  </si>
  <si>
    <t>1-3-2021</t>
  </si>
  <si>
    <t>3-11-2011</t>
  </si>
  <si>
    <t>6-2-2016</t>
  </si>
  <si>
    <t>30-10-2020</t>
  </si>
  <si>
    <t>14-12-2012</t>
  </si>
  <si>
    <t>14-9-2017</t>
  </si>
  <si>
    <t>27-11-2011</t>
  </si>
  <si>
    <t>9-12-2017</t>
  </si>
  <si>
    <t>4-6-2020</t>
  </si>
  <si>
    <t>31-10-2012</t>
  </si>
  <si>
    <t>26-2-2012</t>
  </si>
  <si>
    <t>13-11-2014</t>
  </si>
  <si>
    <t>25-8-2014</t>
  </si>
  <si>
    <t>22-10-2020</t>
  </si>
  <si>
    <t>22-2-2012</t>
  </si>
  <si>
    <t>1-11-2012</t>
  </si>
  <si>
    <t>15-2-2020</t>
  </si>
  <si>
    <t>10-7-2017</t>
  </si>
  <si>
    <t>18-5-2011</t>
  </si>
  <si>
    <t>26-3-2017</t>
  </si>
  <si>
    <t>8-10-2017</t>
  </si>
  <si>
    <t>12-3-2021</t>
  </si>
  <si>
    <t>21-10-2012</t>
  </si>
  <si>
    <t>29-11-2018</t>
  </si>
  <si>
    <t>11-6-2017</t>
  </si>
  <si>
    <t>28-7-2020</t>
  </si>
  <si>
    <t>19-10-2014</t>
  </si>
  <si>
    <t>18-1-2017</t>
  </si>
  <si>
    <t>6-5-2013</t>
  </si>
  <si>
    <t>26-2-2017</t>
  </si>
  <si>
    <t>27-4-2011</t>
  </si>
  <si>
    <t>12-4-2015</t>
  </si>
  <si>
    <t>16-1-2021</t>
  </si>
  <si>
    <t>4-10-2014</t>
  </si>
  <si>
    <t>5-5-2012</t>
  </si>
  <si>
    <t>10-3-2011</t>
  </si>
  <si>
    <t>2-1-2013</t>
  </si>
  <si>
    <t>12-6-2020</t>
  </si>
  <si>
    <t>27-1-2016</t>
  </si>
  <si>
    <t>19-1-2017</t>
  </si>
  <si>
    <t>1-12-2017</t>
  </si>
  <si>
    <t>12-4-2012</t>
  </si>
  <si>
    <t>2-2-2012</t>
  </si>
  <si>
    <t>26-7-2020</t>
  </si>
  <si>
    <t>15-5-2021</t>
  </si>
  <si>
    <t>14-11-2020</t>
  </si>
  <si>
    <t>19-5-2011</t>
  </si>
  <si>
    <t>1-4-2011</t>
  </si>
  <si>
    <t>18-11-2020</t>
  </si>
  <si>
    <t>29-5-2016</t>
  </si>
  <si>
    <t>9-11-2020</t>
  </si>
  <si>
    <t>28-1-2011</t>
  </si>
  <si>
    <t>22-7-2020</t>
  </si>
  <si>
    <t>Day</t>
  </si>
  <si>
    <t>Month</t>
  </si>
  <si>
    <t>Year</t>
  </si>
  <si>
    <t>Date</t>
  </si>
  <si>
    <t>Lokasi</t>
  </si>
  <si>
    <t>Luas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</si>
</sst>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topLeftCell="C1" workbookViewId="0">
      <selection activeCell="L5" sqref="L5"/>
    </sheetView>
  </sheetViews>
  <sheetFormatPr defaultRowHeight="14.5" x14ac:dyDescent="0.35"/>
  <cols>
    <col min="3" max="3" width="17.81640625" bestFit="1" customWidth="1"/>
    <col min="8" max="8" width="9.90625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4" t="s">
        <v>97</v>
      </c>
    </row>
    <row r="2" spans="1:10" ht="15" thickBot="1" x14ac:dyDescent="0.4">
      <c r="A2">
        <v>100.4998104957224</v>
      </c>
      <c r="B2">
        <v>-0.8650666211426935</v>
      </c>
      <c r="C2" s="2">
        <v>41114</v>
      </c>
      <c r="D2" t="s">
        <v>4</v>
      </c>
      <c r="E2">
        <f>DAY(D2)</f>
        <v>24</v>
      </c>
      <c r="F2">
        <f>MONTH(D2)</f>
        <v>7</v>
      </c>
      <c r="G2">
        <f>YEAR(D2)</f>
        <v>2012</v>
      </c>
      <c r="H2" t="str">
        <f>CONCATENATE(G2,"-",F2,"-",E2)</f>
        <v>2012-7-24</v>
      </c>
      <c r="I2">
        <v>1</v>
      </c>
      <c r="J2" s="5">
        <v>130.32520400000001</v>
      </c>
    </row>
    <row r="3" spans="1:10" ht="15" thickBot="1" x14ac:dyDescent="0.4">
      <c r="A3">
        <v>100.49413168718441</v>
      </c>
      <c r="B3">
        <v>-0.86808408002756887</v>
      </c>
      <c r="C3" s="2">
        <v>42138</v>
      </c>
      <c r="D3" t="s">
        <v>5</v>
      </c>
      <c r="E3">
        <f t="shared" ref="E3:E65" si="0">DAY(D3)</f>
        <v>14</v>
      </c>
      <c r="F3">
        <f t="shared" ref="F3:F65" si="1">MONTH(D3)</f>
        <v>5</v>
      </c>
      <c r="G3">
        <f t="shared" ref="G3:G65" si="2">YEAR(D3)</f>
        <v>2015</v>
      </c>
      <c r="H3" t="str">
        <f t="shared" ref="H3:H65" si="3">CONCATENATE(G3,"-",F3,"-",E3)</f>
        <v>2015-5-14</v>
      </c>
      <c r="I3">
        <v>1</v>
      </c>
      <c r="J3" s="6">
        <v>137.93950799999999</v>
      </c>
    </row>
    <row r="4" spans="1:10" ht="15" thickBot="1" x14ac:dyDescent="0.4">
      <c r="A4">
        <v>100.2707124194178</v>
      </c>
      <c r="B4">
        <v>-0.45745122816534178</v>
      </c>
      <c r="C4" s="2">
        <v>41114</v>
      </c>
      <c r="D4" t="s">
        <v>4</v>
      </c>
      <c r="E4">
        <f t="shared" si="0"/>
        <v>24</v>
      </c>
      <c r="F4">
        <f t="shared" si="1"/>
        <v>7</v>
      </c>
      <c r="G4">
        <f t="shared" si="2"/>
        <v>2012</v>
      </c>
      <c r="H4" t="str">
        <f t="shared" si="3"/>
        <v>2012-7-24</v>
      </c>
      <c r="I4">
        <v>1</v>
      </c>
      <c r="J4" s="6">
        <v>203.25968119999999</v>
      </c>
    </row>
    <row r="5" spans="1:10" ht="15" thickBot="1" x14ac:dyDescent="0.4">
      <c r="A5">
        <v>100.2707124194178</v>
      </c>
      <c r="B5">
        <v>-0.45745122816534178</v>
      </c>
      <c r="C5" s="2">
        <v>43385</v>
      </c>
      <c r="D5" t="s">
        <v>6</v>
      </c>
      <c r="E5">
        <f t="shared" si="0"/>
        <v>10</v>
      </c>
      <c r="F5">
        <f t="shared" si="1"/>
        <v>12</v>
      </c>
      <c r="G5">
        <f t="shared" si="2"/>
        <v>2018</v>
      </c>
      <c r="H5" t="str">
        <f t="shared" si="3"/>
        <v>2018-12-10</v>
      </c>
      <c r="I5">
        <v>1</v>
      </c>
      <c r="J5" s="6">
        <v>203.25968119999999</v>
      </c>
    </row>
    <row r="6" spans="1:10" ht="15" thickBot="1" x14ac:dyDescent="0.4">
      <c r="A6">
        <v>100.1842437704653</v>
      </c>
      <c r="B6">
        <v>-0.31207514520953139</v>
      </c>
      <c r="C6" s="2">
        <v>44440</v>
      </c>
      <c r="D6" t="s">
        <v>7</v>
      </c>
      <c r="E6">
        <f t="shared" si="0"/>
        <v>9</v>
      </c>
      <c r="F6">
        <f t="shared" si="1"/>
        <v>1</v>
      </c>
      <c r="G6">
        <f t="shared" si="2"/>
        <v>2021</v>
      </c>
      <c r="H6" t="str">
        <f t="shared" si="3"/>
        <v>2021-1-9</v>
      </c>
      <c r="I6">
        <v>1</v>
      </c>
      <c r="J6" s="6">
        <v>297.34863369999999</v>
      </c>
    </row>
    <row r="7" spans="1:10" ht="15" thickBot="1" x14ac:dyDescent="0.4">
      <c r="A7">
        <v>103.0555409184349</v>
      </c>
      <c r="B7">
        <v>-4.096976767891392</v>
      </c>
      <c r="C7" s="2">
        <v>40658</v>
      </c>
      <c r="D7" t="s">
        <v>8</v>
      </c>
      <c r="E7">
        <f t="shared" si="0"/>
        <v>25</v>
      </c>
      <c r="F7">
        <f t="shared" si="1"/>
        <v>4</v>
      </c>
      <c r="G7">
        <f t="shared" si="2"/>
        <v>2011</v>
      </c>
      <c r="H7" t="str">
        <f t="shared" si="3"/>
        <v>2011-4-25</v>
      </c>
      <c r="I7">
        <v>1</v>
      </c>
      <c r="J7" s="6">
        <v>397.42147340000002</v>
      </c>
    </row>
    <row r="8" spans="1:10" ht="15" thickBot="1" x14ac:dyDescent="0.4">
      <c r="A8">
        <v>102.65510640289899</v>
      </c>
      <c r="B8">
        <v>-3.9204836456730332</v>
      </c>
      <c r="C8" s="2">
        <v>43961</v>
      </c>
      <c r="D8" t="s">
        <v>9</v>
      </c>
      <c r="E8">
        <f t="shared" si="0"/>
        <v>5</v>
      </c>
      <c r="F8">
        <f t="shared" si="1"/>
        <v>10</v>
      </c>
      <c r="G8">
        <f t="shared" si="2"/>
        <v>2020</v>
      </c>
      <c r="H8" t="str">
        <f t="shared" si="3"/>
        <v>2020-10-5</v>
      </c>
      <c r="I8">
        <v>1</v>
      </c>
      <c r="J8" s="6">
        <v>329.87771079999999</v>
      </c>
    </row>
    <row r="9" spans="1:10" ht="15" thickBot="1" x14ac:dyDescent="0.4">
      <c r="A9">
        <v>103.1089597202774</v>
      </c>
      <c r="B9">
        <v>-3.8854285738762719</v>
      </c>
      <c r="C9" s="2">
        <v>41716</v>
      </c>
      <c r="D9" t="s">
        <v>10</v>
      </c>
      <c r="E9">
        <f t="shared" si="0"/>
        <v>18</v>
      </c>
      <c r="F9">
        <f t="shared" si="1"/>
        <v>3</v>
      </c>
      <c r="G9">
        <f t="shared" si="2"/>
        <v>2014</v>
      </c>
      <c r="H9" t="str">
        <f t="shared" si="3"/>
        <v>2014-3-18</v>
      </c>
      <c r="I9">
        <v>1</v>
      </c>
      <c r="J9" s="6">
        <v>438.8184703</v>
      </c>
    </row>
    <row r="10" spans="1:10" ht="15" thickBot="1" x14ac:dyDescent="0.4">
      <c r="A10">
        <v>103.1089597202774</v>
      </c>
      <c r="B10">
        <v>-3.8854285738762719</v>
      </c>
      <c r="C10" s="2">
        <v>44003</v>
      </c>
      <c r="D10" t="s">
        <v>11</v>
      </c>
      <c r="E10">
        <f t="shared" si="0"/>
        <v>21</v>
      </c>
      <c r="F10">
        <f t="shared" si="1"/>
        <v>6</v>
      </c>
      <c r="G10">
        <f t="shared" si="2"/>
        <v>2020</v>
      </c>
      <c r="H10" t="str">
        <f t="shared" si="3"/>
        <v>2020-6-21</v>
      </c>
      <c r="I10">
        <v>1</v>
      </c>
      <c r="J10" s="6">
        <v>438.8184703</v>
      </c>
    </row>
    <row r="11" spans="1:10" ht="15" thickBot="1" x14ac:dyDescent="0.4">
      <c r="A11">
        <v>102.5337756374801</v>
      </c>
      <c r="B11">
        <v>-3.7136689361716342</v>
      </c>
      <c r="C11" s="2">
        <v>44159</v>
      </c>
      <c r="D11" t="s">
        <v>12</v>
      </c>
      <c r="E11">
        <f t="shared" si="0"/>
        <v>24</v>
      </c>
      <c r="F11">
        <f t="shared" si="1"/>
        <v>11</v>
      </c>
      <c r="G11">
        <f t="shared" si="2"/>
        <v>2020</v>
      </c>
      <c r="H11" t="str">
        <f t="shared" si="3"/>
        <v>2020-11-24</v>
      </c>
      <c r="I11">
        <v>1</v>
      </c>
      <c r="J11" s="6">
        <v>83.240920669999994</v>
      </c>
    </row>
    <row r="12" spans="1:10" ht="15" thickBot="1" x14ac:dyDescent="0.4">
      <c r="A12">
        <v>102.24143697808201</v>
      </c>
      <c r="B12">
        <v>-3.1967789764460108</v>
      </c>
      <c r="C12" s="2">
        <v>41258</v>
      </c>
      <c r="D12" t="s">
        <v>13</v>
      </c>
      <c r="E12">
        <f t="shared" si="0"/>
        <v>15</v>
      </c>
      <c r="F12">
        <f t="shared" si="1"/>
        <v>12</v>
      </c>
      <c r="G12">
        <f t="shared" si="2"/>
        <v>2012</v>
      </c>
      <c r="H12" t="str">
        <f t="shared" si="3"/>
        <v>2012-12-15</v>
      </c>
      <c r="I12">
        <v>1</v>
      </c>
      <c r="J12" s="6">
        <v>85.328107279999998</v>
      </c>
    </row>
    <row r="13" spans="1:10" ht="15" thickBot="1" x14ac:dyDescent="0.4">
      <c r="A13">
        <v>102.3591857812673</v>
      </c>
      <c r="B13">
        <v>-3.199795443056876</v>
      </c>
      <c r="C13" s="2">
        <v>42586</v>
      </c>
      <c r="D13" t="s">
        <v>14</v>
      </c>
      <c r="E13">
        <f t="shared" si="0"/>
        <v>8</v>
      </c>
      <c r="F13">
        <f t="shared" si="1"/>
        <v>4</v>
      </c>
      <c r="G13">
        <f t="shared" si="2"/>
        <v>2016</v>
      </c>
      <c r="H13" t="str">
        <f t="shared" si="3"/>
        <v>2016-4-8</v>
      </c>
      <c r="I13">
        <v>1</v>
      </c>
      <c r="J13" s="6">
        <v>971.89577780000002</v>
      </c>
    </row>
    <row r="14" spans="1:10" ht="15" thickBot="1" x14ac:dyDescent="0.4">
      <c r="A14">
        <v>105.0046571557216</v>
      </c>
      <c r="B14">
        <v>-5.6389064349984466</v>
      </c>
      <c r="C14" s="2">
        <v>41969</v>
      </c>
      <c r="D14" t="s">
        <v>15</v>
      </c>
      <c r="E14">
        <f t="shared" si="0"/>
        <v>26</v>
      </c>
      <c r="F14">
        <f t="shared" si="1"/>
        <v>11</v>
      </c>
      <c r="G14">
        <f t="shared" si="2"/>
        <v>2014</v>
      </c>
      <c r="H14" t="str">
        <f t="shared" si="3"/>
        <v>2014-11-26</v>
      </c>
      <c r="I14">
        <v>1</v>
      </c>
      <c r="J14" s="6">
        <v>73.012202880000004</v>
      </c>
    </row>
    <row r="15" spans="1:10" ht="15" thickBot="1" x14ac:dyDescent="0.4">
      <c r="A15">
        <v>104.627229983216</v>
      </c>
      <c r="B15">
        <v>-5.4455257232301459</v>
      </c>
      <c r="C15" s="2">
        <v>41770</v>
      </c>
      <c r="D15" t="s">
        <v>16</v>
      </c>
      <c r="E15">
        <f t="shared" si="0"/>
        <v>5</v>
      </c>
      <c r="F15">
        <f t="shared" si="1"/>
        <v>11</v>
      </c>
      <c r="G15">
        <f t="shared" si="2"/>
        <v>2014</v>
      </c>
      <c r="H15" t="str">
        <f t="shared" si="3"/>
        <v>2014-11-5</v>
      </c>
      <c r="I15">
        <v>1</v>
      </c>
      <c r="J15" s="6">
        <v>63.777718030000003</v>
      </c>
    </row>
    <row r="16" spans="1:10" ht="15" thickBot="1" x14ac:dyDescent="0.4">
      <c r="A16">
        <v>104.3438291924322</v>
      </c>
      <c r="B16">
        <v>-5.2125481015565329</v>
      </c>
      <c r="C16" s="2">
        <v>43929</v>
      </c>
      <c r="D16" t="s">
        <v>17</v>
      </c>
      <c r="E16">
        <f t="shared" si="0"/>
        <v>4</v>
      </c>
      <c r="F16">
        <f t="shared" si="1"/>
        <v>8</v>
      </c>
      <c r="G16">
        <f t="shared" si="2"/>
        <v>2020</v>
      </c>
      <c r="H16" t="str">
        <f t="shared" si="3"/>
        <v>2020-8-4</v>
      </c>
      <c r="I16">
        <v>1</v>
      </c>
      <c r="J16" s="6">
        <v>70.670321599999994</v>
      </c>
    </row>
    <row r="17" spans="1:10" ht="15" thickBot="1" x14ac:dyDescent="0.4">
      <c r="A17">
        <v>104.3438291924322</v>
      </c>
      <c r="B17">
        <v>-5.2125481015565329</v>
      </c>
      <c r="C17" s="2">
        <v>44104</v>
      </c>
      <c r="D17" t="s">
        <v>18</v>
      </c>
      <c r="E17">
        <f t="shared" si="0"/>
        <v>30</v>
      </c>
      <c r="F17">
        <f t="shared" si="1"/>
        <v>9</v>
      </c>
      <c r="G17">
        <f t="shared" si="2"/>
        <v>2020</v>
      </c>
      <c r="H17" t="str">
        <f t="shared" si="3"/>
        <v>2020-9-30</v>
      </c>
      <c r="I17">
        <v>1</v>
      </c>
      <c r="J17" s="6">
        <v>70.670321599999994</v>
      </c>
    </row>
    <row r="18" spans="1:10" ht="15" thickBot="1" x14ac:dyDescent="0.4">
      <c r="A18">
        <v>104.1540547922656</v>
      </c>
      <c r="B18">
        <v>-4.9790454373353539</v>
      </c>
      <c r="C18" s="2">
        <v>43969</v>
      </c>
      <c r="D18" t="s">
        <v>19</v>
      </c>
      <c r="E18">
        <f t="shared" si="0"/>
        <v>18</v>
      </c>
      <c r="F18">
        <f t="shared" si="1"/>
        <v>5</v>
      </c>
      <c r="G18">
        <f t="shared" si="2"/>
        <v>2020</v>
      </c>
      <c r="H18" t="str">
        <f t="shared" si="3"/>
        <v>2020-5-18</v>
      </c>
      <c r="I18">
        <v>1</v>
      </c>
      <c r="J18" s="6">
        <v>258.37219470000002</v>
      </c>
    </row>
    <row r="19" spans="1:10" ht="15" thickBot="1" x14ac:dyDescent="0.4">
      <c r="A19">
        <v>103.4882283415029</v>
      </c>
      <c r="B19">
        <v>-4.4913300927107631</v>
      </c>
      <c r="C19" s="2">
        <v>42678</v>
      </c>
      <c r="D19" t="s">
        <v>20</v>
      </c>
      <c r="E19">
        <f t="shared" si="0"/>
        <v>11</v>
      </c>
      <c r="F19">
        <f t="shared" si="1"/>
        <v>4</v>
      </c>
      <c r="G19">
        <f t="shared" si="2"/>
        <v>2016</v>
      </c>
      <c r="H19" t="str">
        <f t="shared" si="3"/>
        <v>2016-4-11</v>
      </c>
      <c r="I19">
        <v>1</v>
      </c>
      <c r="J19" s="6">
        <v>692.38740489999998</v>
      </c>
    </row>
    <row r="20" spans="1:10" ht="15" thickBot="1" x14ac:dyDescent="0.4">
      <c r="A20">
        <v>103.4882283415029</v>
      </c>
      <c r="B20">
        <v>-4.4913300927107631</v>
      </c>
      <c r="C20" s="2">
        <v>43957</v>
      </c>
      <c r="D20" t="s">
        <v>21</v>
      </c>
      <c r="E20">
        <f t="shared" si="0"/>
        <v>5</v>
      </c>
      <c r="F20">
        <f t="shared" si="1"/>
        <v>6</v>
      </c>
      <c r="G20">
        <f t="shared" si="2"/>
        <v>2020</v>
      </c>
      <c r="H20" t="str">
        <f t="shared" si="3"/>
        <v>2020-6-5</v>
      </c>
      <c r="I20">
        <v>1</v>
      </c>
      <c r="J20" s="6">
        <v>692.38740489999998</v>
      </c>
    </row>
    <row r="21" spans="1:10" ht="15" thickBot="1" x14ac:dyDescent="0.4">
      <c r="A21">
        <v>103.9637735561429</v>
      </c>
      <c r="B21">
        <v>-4.6608480293504844</v>
      </c>
      <c r="C21" s="2">
        <v>43638</v>
      </c>
      <c r="D21" t="s">
        <v>22</v>
      </c>
      <c r="E21">
        <f t="shared" si="0"/>
        <v>22</v>
      </c>
      <c r="F21">
        <f t="shared" si="1"/>
        <v>6</v>
      </c>
      <c r="G21">
        <f t="shared" si="2"/>
        <v>2019</v>
      </c>
      <c r="H21" t="str">
        <f t="shared" si="3"/>
        <v>2019-6-22</v>
      </c>
      <c r="I21">
        <v>1</v>
      </c>
      <c r="J21" s="6">
        <v>155.1204525</v>
      </c>
    </row>
    <row r="22" spans="1:10" ht="15" thickBot="1" x14ac:dyDescent="0.4">
      <c r="A22">
        <v>103.9637735561429</v>
      </c>
      <c r="B22">
        <v>-4.6608480293504844</v>
      </c>
      <c r="C22" s="2">
        <v>42677</v>
      </c>
      <c r="D22" t="s">
        <v>23</v>
      </c>
      <c r="E22">
        <f t="shared" si="0"/>
        <v>11</v>
      </c>
      <c r="F22">
        <f t="shared" si="1"/>
        <v>3</v>
      </c>
      <c r="G22">
        <f t="shared" si="2"/>
        <v>2016</v>
      </c>
      <c r="H22" t="str">
        <f t="shared" si="3"/>
        <v>2016-3-11</v>
      </c>
      <c r="I22">
        <v>1</v>
      </c>
      <c r="J22" s="6">
        <v>155.1204525</v>
      </c>
    </row>
    <row r="23" spans="1:10" ht="15" thickBot="1" x14ac:dyDescent="0.4">
      <c r="A23">
        <v>103.7973252695294</v>
      </c>
      <c r="B23">
        <v>-4.3806420675100348</v>
      </c>
      <c r="C23" s="2">
        <v>42484</v>
      </c>
      <c r="D23" t="s">
        <v>24</v>
      </c>
      <c r="E23">
        <f t="shared" si="0"/>
        <v>24</v>
      </c>
      <c r="F23">
        <f t="shared" si="1"/>
        <v>4</v>
      </c>
      <c r="G23">
        <f t="shared" si="2"/>
        <v>2016</v>
      </c>
      <c r="H23" t="str">
        <f t="shared" si="3"/>
        <v>2016-4-24</v>
      </c>
      <c r="I23">
        <v>1</v>
      </c>
      <c r="J23" s="6">
        <v>777.60577820000003</v>
      </c>
    </row>
    <row r="24" spans="1:10" ht="15" thickBot="1" x14ac:dyDescent="0.4">
      <c r="A24">
        <v>103.5743230070369</v>
      </c>
      <c r="B24">
        <v>-4.4119543613718344</v>
      </c>
      <c r="C24" s="2">
        <v>44225</v>
      </c>
      <c r="D24" t="s">
        <v>25</v>
      </c>
      <c r="E24">
        <f t="shared" si="0"/>
        <v>29</v>
      </c>
      <c r="F24">
        <f t="shared" si="1"/>
        <v>1</v>
      </c>
      <c r="G24">
        <f t="shared" si="2"/>
        <v>2021</v>
      </c>
      <c r="H24" t="str">
        <f t="shared" si="3"/>
        <v>2021-1-29</v>
      </c>
      <c r="I24">
        <v>1</v>
      </c>
      <c r="J24" s="6">
        <v>112.0144975</v>
      </c>
    </row>
    <row r="25" spans="1:10" ht="15" thickBot="1" x14ac:dyDescent="0.4">
      <c r="A25">
        <v>103.7027024476575</v>
      </c>
      <c r="B25">
        <v>-4.3500175090829281</v>
      </c>
      <c r="C25" s="2">
        <v>40657</v>
      </c>
      <c r="D25" t="s">
        <v>26</v>
      </c>
      <c r="E25">
        <f t="shared" si="0"/>
        <v>24</v>
      </c>
      <c r="F25">
        <f t="shared" si="1"/>
        <v>4</v>
      </c>
      <c r="G25">
        <f t="shared" si="2"/>
        <v>2011</v>
      </c>
      <c r="H25" t="str">
        <f t="shared" si="3"/>
        <v>2011-4-24</v>
      </c>
      <c r="I25">
        <v>1</v>
      </c>
      <c r="J25" s="6">
        <v>288.49035780000003</v>
      </c>
    </row>
    <row r="26" spans="1:10" ht="15" thickBot="1" x14ac:dyDescent="0.4">
      <c r="A26">
        <v>103.2521621252105</v>
      </c>
      <c r="B26">
        <v>-4.1850693041556148</v>
      </c>
      <c r="C26" s="2">
        <v>40956</v>
      </c>
      <c r="D26" t="s">
        <v>27</v>
      </c>
      <c r="E26">
        <f t="shared" si="0"/>
        <v>17</v>
      </c>
      <c r="F26">
        <f t="shared" si="1"/>
        <v>2</v>
      </c>
      <c r="G26">
        <f t="shared" si="2"/>
        <v>2012</v>
      </c>
      <c r="H26" t="str">
        <f t="shared" si="3"/>
        <v>2012-2-17</v>
      </c>
      <c r="I26">
        <v>1</v>
      </c>
      <c r="J26" s="6">
        <v>133.05109899999999</v>
      </c>
    </row>
    <row r="27" spans="1:10" ht="15" thickBot="1" x14ac:dyDescent="0.4">
      <c r="A27">
        <v>103.2182278425903</v>
      </c>
      <c r="B27">
        <v>-4.0934769360213279</v>
      </c>
      <c r="C27" s="2">
        <v>41763</v>
      </c>
      <c r="D27" t="s">
        <v>28</v>
      </c>
      <c r="E27">
        <f t="shared" si="0"/>
        <v>5</v>
      </c>
      <c r="F27">
        <f t="shared" si="1"/>
        <v>4</v>
      </c>
      <c r="G27">
        <f t="shared" si="2"/>
        <v>2014</v>
      </c>
      <c r="H27" t="str">
        <f t="shared" si="3"/>
        <v>2014-4-5</v>
      </c>
      <c r="I27">
        <v>1</v>
      </c>
      <c r="J27" s="6">
        <v>197.6368664</v>
      </c>
    </row>
    <row r="28" spans="1:10" ht="15" thickBot="1" x14ac:dyDescent="0.4">
      <c r="A28">
        <v>103.36611981617629</v>
      </c>
      <c r="B28">
        <v>-3.836328755457572</v>
      </c>
      <c r="C28" s="2">
        <v>44075</v>
      </c>
      <c r="D28" t="s">
        <v>29</v>
      </c>
      <c r="E28">
        <f t="shared" si="0"/>
        <v>9</v>
      </c>
      <c r="F28">
        <f t="shared" si="1"/>
        <v>1</v>
      </c>
      <c r="G28">
        <f t="shared" si="2"/>
        <v>2020</v>
      </c>
      <c r="H28" t="str">
        <f t="shared" si="3"/>
        <v>2020-1-9</v>
      </c>
      <c r="I28">
        <v>1</v>
      </c>
      <c r="J28" s="6">
        <v>103.5927093</v>
      </c>
    </row>
    <row r="29" spans="1:10" ht="15" thickBot="1" x14ac:dyDescent="0.4">
      <c r="A29">
        <v>103.22939671143121</v>
      </c>
      <c r="B29">
        <v>-3.8212429768047942</v>
      </c>
      <c r="C29" s="2">
        <v>42401</v>
      </c>
      <c r="D29" t="s">
        <v>30</v>
      </c>
      <c r="E29">
        <f t="shared" si="0"/>
        <v>2</v>
      </c>
      <c r="F29">
        <f t="shared" si="1"/>
        <v>1</v>
      </c>
      <c r="G29">
        <f t="shared" si="2"/>
        <v>2016</v>
      </c>
      <c r="H29" t="str">
        <f t="shared" si="3"/>
        <v>2016-1-2</v>
      </c>
      <c r="I29">
        <v>1</v>
      </c>
      <c r="J29" s="6">
        <v>93.333424960000002</v>
      </c>
    </row>
    <row r="30" spans="1:10" ht="15" thickBot="1" x14ac:dyDescent="0.4">
      <c r="A30">
        <v>103.4501236902681</v>
      </c>
      <c r="B30">
        <v>-3.8312575009652181</v>
      </c>
      <c r="C30" s="2">
        <v>42384</v>
      </c>
      <c r="D30" t="s">
        <v>31</v>
      </c>
      <c r="E30">
        <f t="shared" si="0"/>
        <v>15</v>
      </c>
      <c r="F30">
        <f t="shared" si="1"/>
        <v>1</v>
      </c>
      <c r="G30">
        <f t="shared" si="2"/>
        <v>2016</v>
      </c>
      <c r="H30" t="str">
        <f t="shared" si="3"/>
        <v>2016-1-15</v>
      </c>
      <c r="I30">
        <v>1</v>
      </c>
      <c r="J30" s="6">
        <v>129.63079210000001</v>
      </c>
    </row>
    <row r="31" spans="1:10" ht="15" thickBot="1" x14ac:dyDescent="0.4">
      <c r="A31">
        <v>101.9758249397013</v>
      </c>
      <c r="B31">
        <v>-2.556343732357889</v>
      </c>
      <c r="C31" s="2">
        <v>41970</v>
      </c>
      <c r="D31" t="s">
        <v>32</v>
      </c>
      <c r="E31">
        <f t="shared" si="0"/>
        <v>27</v>
      </c>
      <c r="F31">
        <f t="shared" si="1"/>
        <v>11</v>
      </c>
      <c r="G31">
        <f t="shared" si="2"/>
        <v>2014</v>
      </c>
      <c r="H31" t="str">
        <f t="shared" si="3"/>
        <v>2014-11-27</v>
      </c>
      <c r="I31">
        <v>1</v>
      </c>
      <c r="J31" s="6">
        <v>328.2779496</v>
      </c>
    </row>
    <row r="32" spans="1:10" ht="15" thickBot="1" x14ac:dyDescent="0.4">
      <c r="A32">
        <v>101.5241010785669</v>
      </c>
      <c r="B32">
        <v>-2.2677550880765951</v>
      </c>
      <c r="C32" s="2">
        <v>43899</v>
      </c>
      <c r="D32" t="s">
        <v>33</v>
      </c>
      <c r="E32">
        <f t="shared" si="0"/>
        <v>3</v>
      </c>
      <c r="F32">
        <f t="shared" si="1"/>
        <v>9</v>
      </c>
      <c r="G32">
        <f t="shared" si="2"/>
        <v>2020</v>
      </c>
      <c r="H32" t="str">
        <f t="shared" si="3"/>
        <v>2020-9-3</v>
      </c>
      <c r="I32">
        <v>1</v>
      </c>
      <c r="J32" s="6">
        <v>69.540758080000003</v>
      </c>
    </row>
    <row r="33" spans="1:10" ht="15" thickBot="1" x14ac:dyDescent="0.4">
      <c r="A33">
        <v>101.9288429782615</v>
      </c>
      <c r="B33">
        <v>-2.3438165023574209</v>
      </c>
      <c r="C33" s="2">
        <v>42425</v>
      </c>
      <c r="D33" t="s">
        <v>34</v>
      </c>
      <c r="E33">
        <f t="shared" si="0"/>
        <v>25</v>
      </c>
      <c r="F33">
        <f t="shared" si="1"/>
        <v>2</v>
      </c>
      <c r="G33">
        <f t="shared" si="2"/>
        <v>2016</v>
      </c>
      <c r="H33" t="str">
        <f t="shared" si="3"/>
        <v>2016-2-25</v>
      </c>
      <c r="I33">
        <v>1</v>
      </c>
      <c r="J33" s="6">
        <v>274.30961819999999</v>
      </c>
    </row>
    <row r="34" spans="1:10" ht="15" thickBot="1" x14ac:dyDescent="0.4">
      <c r="A34">
        <v>101.44781657618699</v>
      </c>
      <c r="B34">
        <v>-1.971523371369682</v>
      </c>
      <c r="C34" s="2">
        <v>40653</v>
      </c>
      <c r="D34" t="s">
        <v>35</v>
      </c>
      <c r="E34">
        <f t="shared" si="0"/>
        <v>20</v>
      </c>
      <c r="F34">
        <f t="shared" si="1"/>
        <v>4</v>
      </c>
      <c r="G34">
        <f t="shared" si="2"/>
        <v>2011</v>
      </c>
      <c r="H34" t="str">
        <f t="shared" si="3"/>
        <v>2011-4-20</v>
      </c>
      <c r="I34">
        <v>1</v>
      </c>
      <c r="J34" s="6">
        <v>76.698040700000007</v>
      </c>
    </row>
    <row r="35" spans="1:10" ht="15" thickBot="1" x14ac:dyDescent="0.4">
      <c r="A35">
        <v>101.6021325165608</v>
      </c>
      <c r="B35">
        <v>-1.962456879355615</v>
      </c>
      <c r="C35" s="2">
        <v>44301</v>
      </c>
      <c r="D35" t="s">
        <v>36</v>
      </c>
      <c r="E35">
        <f t="shared" si="0"/>
        <v>15</v>
      </c>
      <c r="F35">
        <f t="shared" si="1"/>
        <v>4</v>
      </c>
      <c r="G35">
        <f t="shared" si="2"/>
        <v>2021</v>
      </c>
      <c r="H35" t="str">
        <f t="shared" si="3"/>
        <v>2021-4-15</v>
      </c>
      <c r="I35">
        <v>1</v>
      </c>
      <c r="J35" s="6">
        <v>185.1389921</v>
      </c>
    </row>
    <row r="36" spans="1:10" ht="15" thickBot="1" x14ac:dyDescent="0.4">
      <c r="A36">
        <v>101.7379991956838</v>
      </c>
      <c r="B36">
        <v>-1.954184024789267</v>
      </c>
      <c r="C36" s="2">
        <v>42485</v>
      </c>
      <c r="D36" t="s">
        <v>37</v>
      </c>
      <c r="E36">
        <f t="shared" si="0"/>
        <v>25</v>
      </c>
      <c r="F36">
        <f t="shared" si="1"/>
        <v>4</v>
      </c>
      <c r="G36">
        <f t="shared" si="2"/>
        <v>2016</v>
      </c>
      <c r="H36" t="str">
        <f t="shared" si="3"/>
        <v>2016-4-25</v>
      </c>
      <c r="I36">
        <v>1</v>
      </c>
      <c r="J36" s="6">
        <v>682.2835513</v>
      </c>
    </row>
    <row r="37" spans="1:10" ht="15" thickBot="1" x14ac:dyDescent="0.4">
      <c r="A37">
        <v>101.27670131603711</v>
      </c>
      <c r="B37">
        <v>-1.9257982234336311</v>
      </c>
      <c r="C37" s="2">
        <v>42434</v>
      </c>
      <c r="D37" t="s">
        <v>38</v>
      </c>
      <c r="E37">
        <f t="shared" si="0"/>
        <v>3</v>
      </c>
      <c r="F37">
        <f t="shared" si="1"/>
        <v>5</v>
      </c>
      <c r="G37">
        <f t="shared" si="2"/>
        <v>2016</v>
      </c>
      <c r="H37" t="str">
        <f t="shared" si="3"/>
        <v>2016-5-3</v>
      </c>
      <c r="I37">
        <v>1</v>
      </c>
      <c r="J37" s="6">
        <v>156.82812269999999</v>
      </c>
    </row>
    <row r="38" spans="1:10" ht="15" thickBot="1" x14ac:dyDescent="0.4">
      <c r="A38">
        <v>101.31989778293141</v>
      </c>
      <c r="B38">
        <v>-1.830996455692451</v>
      </c>
      <c r="C38" s="2">
        <v>44199</v>
      </c>
      <c r="D38" t="s">
        <v>39</v>
      </c>
      <c r="E38">
        <f t="shared" si="0"/>
        <v>1</v>
      </c>
      <c r="F38">
        <f t="shared" si="1"/>
        <v>3</v>
      </c>
      <c r="G38">
        <f t="shared" si="2"/>
        <v>2021</v>
      </c>
      <c r="H38" t="str">
        <f t="shared" si="3"/>
        <v>2021-3-1</v>
      </c>
      <c r="I38">
        <v>1</v>
      </c>
      <c r="J38" s="6">
        <v>101.3885484</v>
      </c>
    </row>
    <row r="39" spans="1:10" ht="15" thickBot="1" x14ac:dyDescent="0.4">
      <c r="A39">
        <v>100.9370032390278</v>
      </c>
      <c r="B39">
        <v>-1.618772245333771</v>
      </c>
      <c r="C39" s="2">
        <v>40613</v>
      </c>
      <c r="D39" t="s">
        <v>40</v>
      </c>
      <c r="E39">
        <f t="shared" si="0"/>
        <v>3</v>
      </c>
      <c r="F39">
        <f t="shared" si="1"/>
        <v>11</v>
      </c>
      <c r="G39">
        <f t="shared" si="2"/>
        <v>2011</v>
      </c>
      <c r="H39" t="str">
        <f t="shared" si="3"/>
        <v>2011-11-3</v>
      </c>
      <c r="I39">
        <v>1</v>
      </c>
      <c r="J39" s="6">
        <v>299.32029779999999</v>
      </c>
    </row>
    <row r="40" spans="1:10" ht="15" thickBot="1" x14ac:dyDescent="0.4">
      <c r="A40">
        <v>101.8315885765964</v>
      </c>
      <c r="B40">
        <v>-1.691093319096622</v>
      </c>
      <c r="C40" s="2">
        <v>42523</v>
      </c>
      <c r="D40" t="s">
        <v>41</v>
      </c>
      <c r="E40">
        <f t="shared" si="0"/>
        <v>6</v>
      </c>
      <c r="F40">
        <f t="shared" si="1"/>
        <v>2</v>
      </c>
      <c r="G40">
        <f t="shared" si="2"/>
        <v>2016</v>
      </c>
      <c r="H40" t="str">
        <f t="shared" si="3"/>
        <v>2016-2-6</v>
      </c>
      <c r="I40">
        <v>1</v>
      </c>
      <c r="J40" s="6">
        <v>448.05110810000002</v>
      </c>
    </row>
    <row r="41" spans="1:10" ht="15" thickBot="1" x14ac:dyDescent="0.4">
      <c r="A41">
        <v>101.02949482577201</v>
      </c>
      <c r="B41">
        <v>-1.480247418140693</v>
      </c>
      <c r="C41" s="2">
        <v>44134</v>
      </c>
      <c r="D41" t="s">
        <v>42</v>
      </c>
      <c r="E41">
        <f t="shared" si="0"/>
        <v>30</v>
      </c>
      <c r="F41">
        <f t="shared" si="1"/>
        <v>10</v>
      </c>
      <c r="G41">
        <f t="shared" si="2"/>
        <v>2020</v>
      </c>
      <c r="H41" t="str">
        <f t="shared" si="3"/>
        <v>2020-10-30</v>
      </c>
      <c r="I41">
        <v>1</v>
      </c>
      <c r="J41" s="6">
        <v>614.0159572</v>
      </c>
    </row>
    <row r="42" spans="1:10" ht="15" thickBot="1" x14ac:dyDescent="0.4">
      <c r="A42">
        <v>101.22071587569221</v>
      </c>
      <c r="B42">
        <v>-1.4855488404622339</v>
      </c>
      <c r="C42" s="2">
        <v>41257</v>
      </c>
      <c r="D42" t="s">
        <v>43</v>
      </c>
      <c r="E42">
        <f t="shared" si="0"/>
        <v>14</v>
      </c>
      <c r="F42">
        <f t="shared" si="1"/>
        <v>12</v>
      </c>
      <c r="G42">
        <f t="shared" si="2"/>
        <v>2012</v>
      </c>
      <c r="H42" t="str">
        <f t="shared" si="3"/>
        <v>2012-12-14</v>
      </c>
      <c r="I42">
        <v>1</v>
      </c>
      <c r="J42" s="6">
        <v>124.5719153</v>
      </c>
    </row>
    <row r="43" spans="1:10" ht="15" thickBot="1" x14ac:dyDescent="0.4">
      <c r="A43">
        <v>100.92529557705581</v>
      </c>
      <c r="B43">
        <v>-1.2618963193643249</v>
      </c>
      <c r="C43" s="2">
        <v>42992</v>
      </c>
      <c r="D43" t="s">
        <v>44</v>
      </c>
      <c r="E43">
        <f t="shared" si="0"/>
        <v>14</v>
      </c>
      <c r="F43">
        <f t="shared" si="1"/>
        <v>9</v>
      </c>
      <c r="G43">
        <f t="shared" si="2"/>
        <v>2017</v>
      </c>
      <c r="H43" t="str">
        <f t="shared" si="3"/>
        <v>2017-9-14</v>
      </c>
      <c r="I43">
        <v>1</v>
      </c>
      <c r="J43" s="6">
        <v>456.03182870000001</v>
      </c>
    </row>
    <row r="44" spans="1:10" ht="15" thickBot="1" x14ac:dyDescent="0.4">
      <c r="A44">
        <v>100.7738703401175</v>
      </c>
      <c r="B44">
        <v>-0.92036899272105044</v>
      </c>
      <c r="C44" s="2">
        <v>40874</v>
      </c>
      <c r="D44" t="s">
        <v>45</v>
      </c>
      <c r="E44">
        <f t="shared" si="0"/>
        <v>27</v>
      </c>
      <c r="F44">
        <f t="shared" si="1"/>
        <v>11</v>
      </c>
      <c r="G44">
        <f t="shared" si="2"/>
        <v>2011</v>
      </c>
      <c r="H44" t="str">
        <f t="shared" si="3"/>
        <v>2011-11-27</v>
      </c>
      <c r="I44">
        <v>1</v>
      </c>
      <c r="J44" s="6">
        <v>117.02646319999999</v>
      </c>
    </row>
    <row r="45" spans="1:10" ht="15" thickBot="1" x14ac:dyDescent="0.4">
      <c r="A45">
        <v>100.7738059294842</v>
      </c>
      <c r="B45">
        <v>-0.90662723788642763</v>
      </c>
      <c r="C45" s="2">
        <v>42990</v>
      </c>
      <c r="D45" t="s">
        <v>46</v>
      </c>
      <c r="E45">
        <f t="shared" si="0"/>
        <v>9</v>
      </c>
      <c r="F45">
        <f t="shared" si="1"/>
        <v>12</v>
      </c>
      <c r="G45">
        <f t="shared" si="2"/>
        <v>2017</v>
      </c>
      <c r="H45" t="str">
        <f t="shared" si="3"/>
        <v>2017-12-9</v>
      </c>
      <c r="I45">
        <v>1</v>
      </c>
      <c r="J45" s="6">
        <v>137.23953829999999</v>
      </c>
    </row>
    <row r="46" spans="1:10" ht="15" thickBot="1" x14ac:dyDescent="0.4">
      <c r="A46">
        <v>101.0656194640556</v>
      </c>
      <c r="B46">
        <v>-0.7286409301481066</v>
      </c>
      <c r="C46" s="2">
        <v>43927</v>
      </c>
      <c r="D46" t="s">
        <v>47</v>
      </c>
      <c r="E46">
        <f t="shared" si="0"/>
        <v>4</v>
      </c>
      <c r="F46">
        <f t="shared" si="1"/>
        <v>6</v>
      </c>
      <c r="G46">
        <f t="shared" si="2"/>
        <v>2020</v>
      </c>
      <c r="H46" t="str">
        <f t="shared" si="3"/>
        <v>2020-6-4</v>
      </c>
      <c r="I46">
        <v>1</v>
      </c>
      <c r="J46" s="6">
        <v>74.730882559999998</v>
      </c>
    </row>
    <row r="47" spans="1:10" ht="15" thickBot="1" x14ac:dyDescent="0.4">
      <c r="A47">
        <v>101.1049330581998</v>
      </c>
      <c r="B47">
        <v>-0.69224432332483232</v>
      </c>
      <c r="C47" s="2">
        <v>41213</v>
      </c>
      <c r="D47" t="s">
        <v>48</v>
      </c>
      <c r="E47">
        <f t="shared" si="0"/>
        <v>31</v>
      </c>
      <c r="F47">
        <f t="shared" si="1"/>
        <v>10</v>
      </c>
      <c r="G47">
        <f t="shared" si="2"/>
        <v>2012</v>
      </c>
      <c r="H47" t="str">
        <f t="shared" si="3"/>
        <v>2012-10-31</v>
      </c>
      <c r="I47">
        <v>1</v>
      </c>
      <c r="J47" s="6">
        <v>64.434730220000006</v>
      </c>
    </row>
    <row r="48" spans="1:10" ht="15" thickBot="1" x14ac:dyDescent="0.4">
      <c r="A48">
        <v>100.56824749947749</v>
      </c>
      <c r="B48">
        <v>-0.39350893451761992</v>
      </c>
      <c r="C48" s="2">
        <v>40965</v>
      </c>
      <c r="D48" t="s">
        <v>49</v>
      </c>
      <c r="E48">
        <f t="shared" si="0"/>
        <v>26</v>
      </c>
      <c r="F48">
        <f t="shared" si="1"/>
        <v>2</v>
      </c>
      <c r="G48">
        <f t="shared" si="2"/>
        <v>2012</v>
      </c>
      <c r="H48" t="str">
        <f t="shared" si="3"/>
        <v>2012-2-26</v>
      </c>
      <c r="I48">
        <v>1</v>
      </c>
      <c r="J48" s="6">
        <v>249.4716679</v>
      </c>
    </row>
    <row r="49" spans="1:10" ht="15" thickBot="1" x14ac:dyDescent="0.4">
      <c r="A49">
        <v>100.3004494801431</v>
      </c>
      <c r="B49">
        <v>-3.7839120562455E-3</v>
      </c>
      <c r="C49" s="2">
        <v>41956</v>
      </c>
      <c r="D49" t="s">
        <v>50</v>
      </c>
      <c r="E49">
        <f t="shared" si="0"/>
        <v>13</v>
      </c>
      <c r="F49">
        <f t="shared" si="1"/>
        <v>11</v>
      </c>
      <c r="G49">
        <f t="shared" si="2"/>
        <v>2014</v>
      </c>
      <c r="H49" t="str">
        <f t="shared" si="3"/>
        <v>2014-11-13</v>
      </c>
      <c r="I49">
        <v>1</v>
      </c>
      <c r="J49" s="6">
        <v>164.99620880000001</v>
      </c>
    </row>
    <row r="50" spans="1:10" ht="15" thickBot="1" x14ac:dyDescent="0.4">
      <c r="A50">
        <v>99.891093409905622</v>
      </c>
      <c r="B50">
        <v>0.3468546399809086</v>
      </c>
      <c r="C50" s="2">
        <v>41876</v>
      </c>
      <c r="D50" t="s">
        <v>51</v>
      </c>
      <c r="E50">
        <f t="shared" si="0"/>
        <v>25</v>
      </c>
      <c r="F50">
        <f t="shared" si="1"/>
        <v>8</v>
      </c>
      <c r="G50">
        <f t="shared" si="2"/>
        <v>2014</v>
      </c>
      <c r="H50" t="str">
        <f t="shared" si="3"/>
        <v>2014-8-25</v>
      </c>
      <c r="I50">
        <v>1</v>
      </c>
      <c r="J50" s="6">
        <v>549.25940539999999</v>
      </c>
    </row>
    <row r="51" spans="1:10" ht="15" thickBot="1" x14ac:dyDescent="0.4">
      <c r="A51">
        <v>100.1392844539902</v>
      </c>
      <c r="B51">
        <v>0.1706679344842402</v>
      </c>
      <c r="C51" s="2">
        <v>44126</v>
      </c>
      <c r="D51" t="s">
        <v>52</v>
      </c>
      <c r="E51">
        <f t="shared" si="0"/>
        <v>22</v>
      </c>
      <c r="F51">
        <f t="shared" si="1"/>
        <v>10</v>
      </c>
      <c r="G51">
        <f t="shared" si="2"/>
        <v>2020</v>
      </c>
      <c r="H51" t="str">
        <f t="shared" si="3"/>
        <v>2020-10-22</v>
      </c>
      <c r="I51">
        <v>1</v>
      </c>
      <c r="J51" s="6">
        <v>312.76315240000002</v>
      </c>
    </row>
    <row r="52" spans="1:10" ht="15" thickBot="1" x14ac:dyDescent="0.4">
      <c r="A52">
        <v>100.1213646314209</v>
      </c>
      <c r="B52">
        <v>0.2229420819281637</v>
      </c>
      <c r="C52" s="2">
        <v>40961</v>
      </c>
      <c r="D52" t="s">
        <v>53</v>
      </c>
      <c r="E52">
        <f t="shared" si="0"/>
        <v>22</v>
      </c>
      <c r="F52">
        <f t="shared" si="1"/>
        <v>2</v>
      </c>
      <c r="G52">
        <f t="shared" si="2"/>
        <v>2012</v>
      </c>
      <c r="H52" t="str">
        <f t="shared" si="3"/>
        <v>2012-2-22</v>
      </c>
      <c r="I52">
        <v>1</v>
      </c>
      <c r="J52" s="6">
        <v>498.8762663</v>
      </c>
    </row>
    <row r="53" spans="1:10" ht="15" thickBot="1" x14ac:dyDescent="0.4">
      <c r="A53">
        <v>100.1213646314209</v>
      </c>
      <c r="B53">
        <v>0.2229420819281637</v>
      </c>
      <c r="C53" s="2">
        <v>40919</v>
      </c>
      <c r="D53" t="s">
        <v>54</v>
      </c>
      <c r="E53">
        <f t="shared" si="0"/>
        <v>1</v>
      </c>
      <c r="F53">
        <f t="shared" si="1"/>
        <v>11</v>
      </c>
      <c r="G53">
        <f t="shared" si="2"/>
        <v>2012</v>
      </c>
      <c r="H53" t="str">
        <f t="shared" si="3"/>
        <v>2012-11-1</v>
      </c>
      <c r="I53">
        <v>1</v>
      </c>
      <c r="J53" s="6">
        <v>498.8762663</v>
      </c>
    </row>
    <row r="54" spans="1:10" ht="15" thickBot="1" x14ac:dyDescent="0.4">
      <c r="A54">
        <v>100.1213646314209</v>
      </c>
      <c r="B54">
        <v>0.2229420819281637</v>
      </c>
      <c r="C54" s="2">
        <v>43876</v>
      </c>
      <c r="D54" t="s">
        <v>55</v>
      </c>
      <c r="E54">
        <f t="shared" si="0"/>
        <v>15</v>
      </c>
      <c r="F54">
        <f t="shared" si="1"/>
        <v>2</v>
      </c>
      <c r="G54">
        <f t="shared" si="2"/>
        <v>2020</v>
      </c>
      <c r="H54" t="str">
        <f t="shared" si="3"/>
        <v>2020-2-15</v>
      </c>
      <c r="I54">
        <v>1</v>
      </c>
      <c r="J54" s="6">
        <v>498.8762663</v>
      </c>
    </row>
    <row r="55" spans="1:10" ht="15" thickBot="1" x14ac:dyDescent="0.4">
      <c r="A55">
        <v>99.75335926159164</v>
      </c>
      <c r="B55">
        <v>0.44981549248013442</v>
      </c>
      <c r="C55" s="2">
        <v>43015</v>
      </c>
      <c r="D55" t="s">
        <v>56</v>
      </c>
      <c r="E55">
        <f t="shared" si="0"/>
        <v>10</v>
      </c>
      <c r="F55">
        <f t="shared" si="1"/>
        <v>7</v>
      </c>
      <c r="G55">
        <f t="shared" si="2"/>
        <v>2017</v>
      </c>
      <c r="H55" t="str">
        <f t="shared" si="3"/>
        <v>2017-7-10</v>
      </c>
      <c r="I55">
        <v>1</v>
      </c>
      <c r="J55" s="6">
        <v>125.3560165</v>
      </c>
    </row>
    <row r="56" spans="1:10" ht="15" thickBot="1" x14ac:dyDescent="0.4">
      <c r="A56">
        <v>99.454152947435006</v>
      </c>
      <c r="B56">
        <v>0.75100473170910786</v>
      </c>
      <c r="C56" s="2">
        <v>40681</v>
      </c>
      <c r="D56" t="s">
        <v>57</v>
      </c>
      <c r="E56">
        <f t="shared" si="0"/>
        <v>18</v>
      </c>
      <c r="F56">
        <f t="shared" si="1"/>
        <v>5</v>
      </c>
      <c r="G56">
        <f t="shared" si="2"/>
        <v>2011</v>
      </c>
      <c r="H56" t="str">
        <f t="shared" si="3"/>
        <v>2011-5-18</v>
      </c>
      <c r="I56">
        <v>1</v>
      </c>
      <c r="J56" s="6">
        <v>88.917552040000004</v>
      </c>
    </row>
    <row r="57" spans="1:10" ht="15" thickBot="1" x14ac:dyDescent="0.4">
      <c r="A57">
        <v>99.371777560590829</v>
      </c>
      <c r="B57">
        <v>0.80044962976999234</v>
      </c>
      <c r="C57" s="2">
        <v>42820</v>
      </c>
      <c r="D57" t="s">
        <v>58</v>
      </c>
      <c r="E57">
        <f t="shared" si="0"/>
        <v>26</v>
      </c>
      <c r="F57">
        <f t="shared" si="1"/>
        <v>3</v>
      </c>
      <c r="G57">
        <f t="shared" si="2"/>
        <v>2017</v>
      </c>
      <c r="H57" t="str">
        <f t="shared" si="3"/>
        <v>2017-3-26</v>
      </c>
      <c r="I57">
        <v>1</v>
      </c>
      <c r="J57" s="6">
        <v>95.922985170000004</v>
      </c>
    </row>
    <row r="58" spans="1:10" ht="15" thickBot="1" x14ac:dyDescent="0.4">
      <c r="A58">
        <v>99.315030734499288</v>
      </c>
      <c r="B58">
        <v>0.83371670702671774</v>
      </c>
      <c r="C58" s="2">
        <v>42957</v>
      </c>
      <c r="D58" t="s">
        <v>59</v>
      </c>
      <c r="E58">
        <f t="shared" si="0"/>
        <v>8</v>
      </c>
      <c r="F58">
        <f t="shared" si="1"/>
        <v>10</v>
      </c>
      <c r="G58">
        <f t="shared" si="2"/>
        <v>2017</v>
      </c>
      <c r="H58" t="str">
        <f t="shared" si="3"/>
        <v>2017-10-8</v>
      </c>
      <c r="I58">
        <v>1</v>
      </c>
      <c r="J58" s="6">
        <v>309.34003410000003</v>
      </c>
    </row>
    <row r="59" spans="1:10" ht="15" thickBot="1" x14ac:dyDescent="0.4">
      <c r="A59">
        <v>99.573540747036688</v>
      </c>
      <c r="B59">
        <v>1.0984614523623211</v>
      </c>
      <c r="C59" s="2">
        <v>44533</v>
      </c>
      <c r="D59" t="s">
        <v>60</v>
      </c>
      <c r="E59">
        <f t="shared" si="0"/>
        <v>12</v>
      </c>
      <c r="F59">
        <f t="shared" si="1"/>
        <v>3</v>
      </c>
      <c r="G59">
        <f t="shared" si="2"/>
        <v>2021</v>
      </c>
      <c r="H59" t="str">
        <f t="shared" si="3"/>
        <v>2021-3-12</v>
      </c>
      <c r="I59">
        <v>1</v>
      </c>
      <c r="J59" s="6">
        <v>370.83867900000001</v>
      </c>
    </row>
    <row r="60" spans="1:10" ht="15" thickBot="1" x14ac:dyDescent="0.4">
      <c r="A60">
        <v>99.621449629664227</v>
      </c>
      <c r="B60">
        <v>1.1839935616086481</v>
      </c>
      <c r="C60" s="2">
        <v>41203</v>
      </c>
      <c r="D60" t="s">
        <v>61</v>
      </c>
      <c r="E60">
        <f t="shared" si="0"/>
        <v>21</v>
      </c>
      <c r="F60">
        <f t="shared" si="1"/>
        <v>10</v>
      </c>
      <c r="G60">
        <f t="shared" si="2"/>
        <v>2012</v>
      </c>
      <c r="H60" t="str">
        <f t="shared" si="3"/>
        <v>2012-10-21</v>
      </c>
      <c r="I60">
        <v>1</v>
      </c>
      <c r="J60" s="6">
        <v>86.334770840000004</v>
      </c>
    </row>
    <row r="61" spans="1:10" ht="15" thickBot="1" x14ac:dyDescent="0.4">
      <c r="A61">
        <v>99.234572806291737</v>
      </c>
      <c r="B61">
        <v>1.424049400128901</v>
      </c>
      <c r="C61" s="2">
        <v>41203</v>
      </c>
      <c r="D61" t="s">
        <v>61</v>
      </c>
      <c r="E61">
        <f t="shared" si="0"/>
        <v>21</v>
      </c>
      <c r="F61">
        <f t="shared" si="1"/>
        <v>10</v>
      </c>
      <c r="G61">
        <f t="shared" si="2"/>
        <v>2012</v>
      </c>
      <c r="H61" t="str">
        <f t="shared" si="3"/>
        <v>2012-10-21</v>
      </c>
      <c r="I61">
        <v>1</v>
      </c>
      <c r="J61" s="6">
        <v>196.9375407</v>
      </c>
    </row>
    <row r="62" spans="1:10" ht="15" thickBot="1" x14ac:dyDescent="0.4">
      <c r="A62">
        <v>99.234572806291737</v>
      </c>
      <c r="B62">
        <v>1.424049400128901</v>
      </c>
      <c r="C62" s="2">
        <v>43433</v>
      </c>
      <c r="D62" t="s">
        <v>62</v>
      </c>
      <c r="E62">
        <f t="shared" si="0"/>
        <v>29</v>
      </c>
      <c r="F62">
        <f t="shared" si="1"/>
        <v>11</v>
      </c>
      <c r="G62">
        <f t="shared" si="2"/>
        <v>2018</v>
      </c>
      <c r="H62" t="str">
        <f t="shared" si="3"/>
        <v>2018-11-29</v>
      </c>
      <c r="I62">
        <v>1</v>
      </c>
      <c r="J62" s="6">
        <v>196.9375407</v>
      </c>
    </row>
    <row r="63" spans="1:10" ht="15" thickBot="1" x14ac:dyDescent="0.4">
      <c r="A63">
        <v>99.255394062334275</v>
      </c>
      <c r="B63">
        <v>1.462173769422205</v>
      </c>
      <c r="C63" s="2">
        <v>42820</v>
      </c>
      <c r="D63" t="s">
        <v>58</v>
      </c>
      <c r="E63">
        <f t="shared" si="0"/>
        <v>26</v>
      </c>
      <c r="F63">
        <f t="shared" si="1"/>
        <v>3</v>
      </c>
      <c r="G63">
        <f t="shared" si="2"/>
        <v>2017</v>
      </c>
      <c r="H63" t="str">
        <f t="shared" si="3"/>
        <v>2017-3-26</v>
      </c>
      <c r="I63">
        <v>1</v>
      </c>
      <c r="J63" s="6">
        <v>71.595565989999997</v>
      </c>
    </row>
    <row r="64" spans="1:10" ht="15" thickBot="1" x14ac:dyDescent="0.4">
      <c r="A64">
        <v>97.696873184224785</v>
      </c>
      <c r="B64">
        <v>3.337364305475937</v>
      </c>
      <c r="C64" s="2">
        <v>43045</v>
      </c>
      <c r="D64" t="s">
        <v>63</v>
      </c>
      <c r="E64">
        <f t="shared" si="0"/>
        <v>11</v>
      </c>
      <c r="F64">
        <f t="shared" si="1"/>
        <v>6</v>
      </c>
      <c r="G64">
        <f t="shared" si="2"/>
        <v>2017</v>
      </c>
      <c r="H64" t="str">
        <f t="shared" si="3"/>
        <v>2017-6-11</v>
      </c>
      <c r="I64">
        <v>1</v>
      </c>
      <c r="J64" s="6">
        <v>69.471854250000007</v>
      </c>
    </row>
    <row r="65" spans="1:10" ht="15" thickBot="1" x14ac:dyDescent="0.4">
      <c r="A65">
        <v>97.304236088135369</v>
      </c>
      <c r="B65">
        <v>3.8343852258970221</v>
      </c>
      <c r="C65" s="2">
        <v>44040</v>
      </c>
      <c r="D65" t="s">
        <v>64</v>
      </c>
      <c r="E65">
        <f t="shared" si="0"/>
        <v>28</v>
      </c>
      <c r="F65">
        <f t="shared" si="1"/>
        <v>7</v>
      </c>
      <c r="G65">
        <f t="shared" si="2"/>
        <v>2020</v>
      </c>
      <c r="H65" t="str">
        <f t="shared" si="3"/>
        <v>2020-7-28</v>
      </c>
      <c r="I65">
        <v>1</v>
      </c>
      <c r="J65" s="6">
        <v>601.24071630000003</v>
      </c>
    </row>
    <row r="66" spans="1:10" ht="15" thickBot="1" x14ac:dyDescent="0.4">
      <c r="A66">
        <v>97.394544210635786</v>
      </c>
      <c r="B66">
        <v>3.9326678094351641</v>
      </c>
      <c r="C66" s="2">
        <v>41931</v>
      </c>
      <c r="D66" t="s">
        <v>65</v>
      </c>
      <c r="E66">
        <f t="shared" ref="E66:E94" si="4">DAY(D66)</f>
        <v>19</v>
      </c>
      <c r="F66">
        <f t="shared" ref="F66:F94" si="5">MONTH(D66)</f>
        <v>10</v>
      </c>
      <c r="G66">
        <f t="shared" ref="G66:G94" si="6">YEAR(D66)</f>
        <v>2014</v>
      </c>
      <c r="H66" t="str">
        <f t="shared" ref="H66:H94" si="7">CONCATENATE(G66,"-",F66,"-",E66)</f>
        <v>2014-10-19</v>
      </c>
      <c r="I66">
        <v>1</v>
      </c>
      <c r="J66" s="6">
        <v>119.9692335</v>
      </c>
    </row>
    <row r="67" spans="1:10" ht="15" thickBot="1" x14ac:dyDescent="0.4">
      <c r="A67">
        <v>97.394544210635786</v>
      </c>
      <c r="B67">
        <v>3.9326678094351641</v>
      </c>
      <c r="C67" s="2">
        <v>42753</v>
      </c>
      <c r="D67" t="s">
        <v>66</v>
      </c>
      <c r="E67">
        <f t="shared" si="4"/>
        <v>18</v>
      </c>
      <c r="F67">
        <f t="shared" si="5"/>
        <v>1</v>
      </c>
      <c r="G67">
        <f t="shared" si="6"/>
        <v>2017</v>
      </c>
      <c r="H67" t="str">
        <f t="shared" si="7"/>
        <v>2017-1-18</v>
      </c>
      <c r="I67">
        <v>1</v>
      </c>
      <c r="J67" s="6">
        <v>119.9692335</v>
      </c>
    </row>
    <row r="68" spans="1:10" ht="15" thickBot="1" x14ac:dyDescent="0.4">
      <c r="A68">
        <v>96.89564714044478</v>
      </c>
      <c r="B68">
        <v>4.5930626800103713</v>
      </c>
      <c r="C68" s="2">
        <v>41430</v>
      </c>
      <c r="D68" t="s">
        <v>67</v>
      </c>
      <c r="E68">
        <f t="shared" si="4"/>
        <v>6</v>
      </c>
      <c r="F68">
        <f t="shared" si="5"/>
        <v>5</v>
      </c>
      <c r="G68">
        <f t="shared" si="6"/>
        <v>2013</v>
      </c>
      <c r="H68" t="str">
        <f t="shared" si="7"/>
        <v>2013-5-6</v>
      </c>
      <c r="I68">
        <v>1</v>
      </c>
      <c r="J68" s="6">
        <v>362.241737</v>
      </c>
    </row>
    <row r="69" spans="1:10" ht="15" thickBot="1" x14ac:dyDescent="0.4">
      <c r="A69">
        <v>96.740428610118428</v>
      </c>
      <c r="B69">
        <v>4.5545641907719077</v>
      </c>
      <c r="C69" s="2">
        <v>42792</v>
      </c>
      <c r="D69" t="s">
        <v>68</v>
      </c>
      <c r="E69">
        <f t="shared" si="4"/>
        <v>26</v>
      </c>
      <c r="F69">
        <f t="shared" si="5"/>
        <v>2</v>
      </c>
      <c r="G69">
        <f t="shared" si="6"/>
        <v>2017</v>
      </c>
      <c r="H69" t="str">
        <f t="shared" si="7"/>
        <v>2017-2-26</v>
      </c>
      <c r="I69">
        <v>1</v>
      </c>
      <c r="J69" s="6">
        <v>66.888547239999994</v>
      </c>
    </row>
    <row r="70" spans="1:10" ht="15" thickBot="1" x14ac:dyDescent="0.4">
      <c r="A70">
        <v>96.891892090250053</v>
      </c>
      <c r="B70">
        <v>4.5931907520391073</v>
      </c>
      <c r="C70" s="2">
        <v>40660</v>
      </c>
      <c r="D70" t="s">
        <v>69</v>
      </c>
      <c r="E70">
        <f t="shared" si="4"/>
        <v>27</v>
      </c>
      <c r="F70">
        <f t="shared" si="5"/>
        <v>4</v>
      </c>
      <c r="G70">
        <f t="shared" si="6"/>
        <v>2011</v>
      </c>
      <c r="H70" t="str">
        <f t="shared" si="7"/>
        <v>2011-4-27</v>
      </c>
      <c r="I70">
        <v>1</v>
      </c>
      <c r="J70" s="6">
        <v>374.74060029999998</v>
      </c>
    </row>
    <row r="71" spans="1:10" ht="15" thickBot="1" x14ac:dyDescent="0.4">
      <c r="A71">
        <v>96.739059012119526</v>
      </c>
      <c r="B71">
        <v>4.5555340478049384</v>
      </c>
      <c r="C71" s="2">
        <v>42342</v>
      </c>
      <c r="D71" t="s">
        <v>70</v>
      </c>
      <c r="E71">
        <f t="shared" si="4"/>
        <v>12</v>
      </c>
      <c r="F71">
        <f t="shared" si="5"/>
        <v>4</v>
      </c>
      <c r="G71">
        <f t="shared" si="6"/>
        <v>2015</v>
      </c>
      <c r="H71" t="str">
        <f t="shared" si="7"/>
        <v>2015-4-12</v>
      </c>
      <c r="I71">
        <v>1</v>
      </c>
      <c r="J71" s="6">
        <v>69.072590270000006</v>
      </c>
    </row>
    <row r="72" spans="1:10" ht="15" thickBot="1" x14ac:dyDescent="0.4">
      <c r="A72">
        <v>96.940323044405588</v>
      </c>
      <c r="B72">
        <v>4.7464839961130734</v>
      </c>
      <c r="C72" s="2">
        <v>44212</v>
      </c>
      <c r="D72" t="s">
        <v>71</v>
      </c>
      <c r="E72">
        <f t="shared" si="4"/>
        <v>16</v>
      </c>
      <c r="F72">
        <f t="shared" si="5"/>
        <v>1</v>
      </c>
      <c r="G72">
        <f t="shared" si="6"/>
        <v>2021</v>
      </c>
      <c r="H72" t="str">
        <f t="shared" si="7"/>
        <v>2021-1-16</v>
      </c>
      <c r="I72">
        <v>1</v>
      </c>
      <c r="J72" s="6">
        <v>395.55311490000003</v>
      </c>
    </row>
    <row r="73" spans="1:10" ht="15" thickBot="1" x14ac:dyDescent="0.4">
      <c r="A73">
        <v>96.769225102734467</v>
      </c>
      <c r="B73">
        <v>4.8704097291191868</v>
      </c>
      <c r="C73" s="2">
        <v>41739</v>
      </c>
      <c r="D73" t="s">
        <v>72</v>
      </c>
      <c r="E73">
        <f t="shared" si="4"/>
        <v>4</v>
      </c>
      <c r="F73">
        <f t="shared" si="5"/>
        <v>10</v>
      </c>
      <c r="G73">
        <f t="shared" si="6"/>
        <v>2014</v>
      </c>
      <c r="H73" t="str">
        <f t="shared" si="7"/>
        <v>2014-10-4</v>
      </c>
      <c r="I73">
        <v>1</v>
      </c>
      <c r="J73" s="6">
        <v>78.076792040000001</v>
      </c>
    </row>
    <row r="74" spans="1:10" ht="15" thickBot="1" x14ac:dyDescent="0.4">
      <c r="A74">
        <v>95.907573890306253</v>
      </c>
      <c r="B74">
        <v>5.0318272170908802</v>
      </c>
      <c r="C74" s="2">
        <v>41034</v>
      </c>
      <c r="D74" t="s">
        <v>73</v>
      </c>
      <c r="E74">
        <f t="shared" si="4"/>
        <v>5</v>
      </c>
      <c r="F74">
        <f t="shared" si="5"/>
        <v>5</v>
      </c>
      <c r="G74">
        <f t="shared" si="6"/>
        <v>2012</v>
      </c>
      <c r="H74" t="str">
        <f t="shared" si="7"/>
        <v>2012-5-5</v>
      </c>
      <c r="I74">
        <v>1</v>
      </c>
      <c r="J74" s="6">
        <v>244.8086591</v>
      </c>
    </row>
    <row r="75" spans="1:10" ht="15" thickBot="1" x14ac:dyDescent="0.4">
      <c r="A75">
        <v>96.050751858223535</v>
      </c>
      <c r="B75">
        <v>5.0696825389979532</v>
      </c>
      <c r="C75" s="2">
        <v>40819</v>
      </c>
      <c r="D75" t="s">
        <v>74</v>
      </c>
      <c r="E75">
        <f t="shared" si="4"/>
        <v>10</v>
      </c>
      <c r="F75">
        <f t="shared" si="5"/>
        <v>3</v>
      </c>
      <c r="G75">
        <f t="shared" si="6"/>
        <v>2011</v>
      </c>
      <c r="H75" t="str">
        <f t="shared" si="7"/>
        <v>2011-3-10</v>
      </c>
      <c r="I75">
        <v>1</v>
      </c>
      <c r="J75" s="6">
        <v>99.78148616</v>
      </c>
    </row>
    <row r="76" spans="1:10" ht="15" thickBot="1" x14ac:dyDescent="0.4">
      <c r="A76">
        <v>96.579967888222683</v>
      </c>
      <c r="B76">
        <v>5.0074616027105323</v>
      </c>
      <c r="C76" s="2">
        <v>41306</v>
      </c>
      <c r="D76" t="s">
        <v>75</v>
      </c>
      <c r="E76">
        <f t="shared" si="4"/>
        <v>2</v>
      </c>
      <c r="F76">
        <f t="shared" si="5"/>
        <v>1</v>
      </c>
      <c r="G76">
        <f t="shared" si="6"/>
        <v>2013</v>
      </c>
      <c r="H76" t="str">
        <f t="shared" si="7"/>
        <v>2013-1-2</v>
      </c>
      <c r="I76">
        <v>1</v>
      </c>
      <c r="J76" s="6">
        <v>149.16457349999999</v>
      </c>
    </row>
    <row r="77" spans="1:10" ht="15" thickBot="1" x14ac:dyDescent="0.4">
      <c r="A77">
        <v>96.947795872104848</v>
      </c>
      <c r="B77">
        <v>5.0328985589858739</v>
      </c>
      <c r="C77" s="2">
        <v>44171</v>
      </c>
      <c r="D77" t="s">
        <v>76</v>
      </c>
      <c r="E77">
        <f t="shared" si="4"/>
        <v>12</v>
      </c>
      <c r="F77">
        <f t="shared" si="5"/>
        <v>6</v>
      </c>
      <c r="G77">
        <f t="shared" si="6"/>
        <v>2020</v>
      </c>
      <c r="H77" t="str">
        <f t="shared" si="7"/>
        <v>2020-6-12</v>
      </c>
      <c r="I77">
        <v>1</v>
      </c>
      <c r="J77" s="6">
        <v>112.9071558</v>
      </c>
    </row>
    <row r="78" spans="1:10" ht="15" thickBot="1" x14ac:dyDescent="0.4">
      <c r="A78">
        <v>95.901655714728733</v>
      </c>
      <c r="B78">
        <v>5.1041912456906973</v>
      </c>
      <c r="C78" s="2">
        <v>42792</v>
      </c>
      <c r="D78" t="s">
        <v>68</v>
      </c>
      <c r="E78">
        <f t="shared" si="4"/>
        <v>26</v>
      </c>
      <c r="F78">
        <f t="shared" si="5"/>
        <v>2</v>
      </c>
      <c r="G78">
        <f t="shared" si="6"/>
        <v>2017</v>
      </c>
      <c r="H78" t="str">
        <f t="shared" si="7"/>
        <v>2017-2-26</v>
      </c>
      <c r="I78">
        <v>1</v>
      </c>
      <c r="J78" s="6">
        <v>119.8977536</v>
      </c>
    </row>
    <row r="79" spans="1:10" ht="15" thickBot="1" x14ac:dyDescent="0.4">
      <c r="A79">
        <v>95.695764341035073</v>
      </c>
      <c r="B79">
        <v>5.2521415592815996</v>
      </c>
      <c r="C79" s="2">
        <v>42396</v>
      </c>
      <c r="D79" t="s">
        <v>77</v>
      </c>
      <c r="E79">
        <f t="shared" si="4"/>
        <v>27</v>
      </c>
      <c r="F79">
        <f t="shared" si="5"/>
        <v>1</v>
      </c>
      <c r="G79">
        <f t="shared" si="6"/>
        <v>2016</v>
      </c>
      <c r="H79" t="str">
        <f t="shared" si="7"/>
        <v>2016-1-27</v>
      </c>
      <c r="I79">
        <v>1</v>
      </c>
      <c r="J79" s="6">
        <v>725.13756530000001</v>
      </c>
    </row>
    <row r="80" spans="1:10" ht="15" thickBot="1" x14ac:dyDescent="0.4">
      <c r="A80">
        <v>95.691525939313792</v>
      </c>
      <c r="B80">
        <v>5.2550794104435887</v>
      </c>
      <c r="C80" s="2">
        <v>41306</v>
      </c>
      <c r="D80" t="s">
        <v>75</v>
      </c>
      <c r="E80">
        <f t="shared" si="4"/>
        <v>2</v>
      </c>
      <c r="F80">
        <f t="shared" si="5"/>
        <v>1</v>
      </c>
      <c r="G80">
        <f t="shared" si="6"/>
        <v>2013</v>
      </c>
      <c r="H80" t="str">
        <f t="shared" si="7"/>
        <v>2013-1-2</v>
      </c>
      <c r="I80">
        <v>1</v>
      </c>
      <c r="J80" s="6">
        <v>746.18145319999996</v>
      </c>
    </row>
    <row r="81" spans="1:10" ht="15" thickBot="1" x14ac:dyDescent="0.4">
      <c r="A81">
        <v>95.680371140093754</v>
      </c>
      <c r="B81">
        <v>5.2687094271354358</v>
      </c>
      <c r="C81" s="2">
        <v>42754</v>
      </c>
      <c r="D81" t="s">
        <v>78</v>
      </c>
      <c r="E81">
        <f t="shared" si="4"/>
        <v>19</v>
      </c>
      <c r="F81">
        <f t="shared" si="5"/>
        <v>1</v>
      </c>
      <c r="G81">
        <f t="shared" si="6"/>
        <v>2017</v>
      </c>
      <c r="H81" t="str">
        <f t="shared" si="7"/>
        <v>2017-1-19</v>
      </c>
      <c r="I81">
        <v>1</v>
      </c>
      <c r="J81" s="6">
        <v>816.30918899999995</v>
      </c>
    </row>
    <row r="82" spans="1:10" ht="15" thickBot="1" x14ac:dyDescent="0.4">
      <c r="A82">
        <v>98.982225031851556</v>
      </c>
      <c r="B82">
        <v>2.975363860267962</v>
      </c>
      <c r="C82" s="2">
        <v>42747</v>
      </c>
      <c r="D82" t="s">
        <v>79</v>
      </c>
      <c r="E82">
        <f t="shared" si="4"/>
        <v>1</v>
      </c>
      <c r="F82">
        <f t="shared" si="5"/>
        <v>12</v>
      </c>
      <c r="G82">
        <f t="shared" si="6"/>
        <v>2017</v>
      </c>
      <c r="H82" t="str">
        <f t="shared" si="7"/>
        <v>2017-12-1</v>
      </c>
      <c r="I82">
        <v>1</v>
      </c>
      <c r="J82" s="6">
        <v>185.95688190000001</v>
      </c>
    </row>
    <row r="83" spans="1:10" ht="15" thickBot="1" x14ac:dyDescent="0.4">
      <c r="A83">
        <v>98.093323543731884</v>
      </c>
      <c r="B83">
        <v>3.123493177955674</v>
      </c>
      <c r="C83" s="2">
        <v>41247</v>
      </c>
      <c r="D83" t="s">
        <v>80</v>
      </c>
      <c r="E83">
        <f t="shared" si="4"/>
        <v>12</v>
      </c>
      <c r="F83">
        <f t="shared" si="5"/>
        <v>4</v>
      </c>
      <c r="G83">
        <f t="shared" si="6"/>
        <v>2012</v>
      </c>
      <c r="H83" t="str">
        <f t="shared" si="7"/>
        <v>2012-4-12</v>
      </c>
      <c r="I83">
        <v>1</v>
      </c>
      <c r="J83" s="6">
        <v>93.115564550000002</v>
      </c>
    </row>
    <row r="84" spans="1:10" ht="15" thickBot="1" x14ac:dyDescent="0.4">
      <c r="A84">
        <v>98.560232742860236</v>
      </c>
      <c r="B84">
        <v>3.2865765643640268</v>
      </c>
      <c r="C84" s="2">
        <v>40941</v>
      </c>
      <c r="D84" t="s">
        <v>81</v>
      </c>
      <c r="E84">
        <f t="shared" si="4"/>
        <v>2</v>
      </c>
      <c r="F84">
        <f t="shared" si="5"/>
        <v>2</v>
      </c>
      <c r="G84">
        <f t="shared" si="6"/>
        <v>2012</v>
      </c>
      <c r="H84" t="str">
        <f t="shared" si="7"/>
        <v>2012-2-2</v>
      </c>
      <c r="I84">
        <v>1</v>
      </c>
      <c r="J84" s="6">
        <v>74.023417300000006</v>
      </c>
    </row>
    <row r="85" spans="1:10" ht="15" thickBot="1" x14ac:dyDescent="0.4">
      <c r="A85">
        <v>98.540411300148122</v>
      </c>
      <c r="B85">
        <v>3.350888591911044</v>
      </c>
      <c r="C85" s="2">
        <v>44038</v>
      </c>
      <c r="D85" t="s">
        <v>82</v>
      </c>
      <c r="E85">
        <f t="shared" si="4"/>
        <v>26</v>
      </c>
      <c r="F85">
        <f t="shared" si="5"/>
        <v>7</v>
      </c>
      <c r="G85">
        <f t="shared" si="6"/>
        <v>2020</v>
      </c>
      <c r="H85" t="str">
        <f t="shared" si="7"/>
        <v>2020-7-26</v>
      </c>
      <c r="I85">
        <v>1</v>
      </c>
      <c r="J85" s="6">
        <v>89.435991389999998</v>
      </c>
    </row>
    <row r="86" spans="1:10" ht="15" thickBot="1" x14ac:dyDescent="0.4">
      <c r="A86">
        <v>97.832328893881467</v>
      </c>
      <c r="B86">
        <v>3.594127745208854</v>
      </c>
      <c r="C86" s="2">
        <v>44331</v>
      </c>
      <c r="D86" t="s">
        <v>83</v>
      </c>
      <c r="E86">
        <f t="shared" si="4"/>
        <v>15</v>
      </c>
      <c r="F86">
        <f t="shared" si="5"/>
        <v>5</v>
      </c>
      <c r="G86">
        <f t="shared" si="6"/>
        <v>2021</v>
      </c>
      <c r="H86" t="str">
        <f t="shared" si="7"/>
        <v>2021-5-15</v>
      </c>
      <c r="I86">
        <v>1</v>
      </c>
      <c r="J86" s="6">
        <v>95.298630040000006</v>
      </c>
    </row>
    <row r="87" spans="1:10" ht="15" thickBot="1" x14ac:dyDescent="0.4">
      <c r="A87">
        <v>97.832963182366584</v>
      </c>
      <c r="B87">
        <v>3.5966916447944328</v>
      </c>
      <c r="C87" s="2">
        <v>44149</v>
      </c>
      <c r="D87" t="s">
        <v>84</v>
      </c>
      <c r="E87">
        <f t="shared" si="4"/>
        <v>14</v>
      </c>
      <c r="F87">
        <f t="shared" si="5"/>
        <v>11</v>
      </c>
      <c r="G87">
        <f t="shared" si="6"/>
        <v>2020</v>
      </c>
      <c r="H87" t="str">
        <f t="shared" si="7"/>
        <v>2020-11-14</v>
      </c>
      <c r="I87">
        <v>1</v>
      </c>
      <c r="J87" s="6">
        <v>92.410025610000005</v>
      </c>
    </row>
    <row r="88" spans="1:10" ht="15" thickBot="1" x14ac:dyDescent="0.4">
      <c r="A88">
        <v>98.453554148523423</v>
      </c>
      <c r="B88">
        <v>3.3690232193604408</v>
      </c>
      <c r="C88" s="2">
        <v>40682</v>
      </c>
      <c r="D88" t="s">
        <v>85</v>
      </c>
      <c r="E88">
        <f t="shared" si="4"/>
        <v>19</v>
      </c>
      <c r="F88">
        <f t="shared" si="5"/>
        <v>5</v>
      </c>
      <c r="G88">
        <f t="shared" si="6"/>
        <v>2011</v>
      </c>
      <c r="H88" t="str">
        <f t="shared" si="7"/>
        <v>2011-5-19</v>
      </c>
      <c r="I88">
        <v>1</v>
      </c>
      <c r="J88" s="6">
        <v>321.0046931</v>
      </c>
    </row>
    <row r="89" spans="1:10" ht="15" thickBot="1" x14ac:dyDescent="0.4">
      <c r="A89">
        <v>98.499647343256697</v>
      </c>
      <c r="B89">
        <v>3.4928403273421229</v>
      </c>
      <c r="C89" s="2">
        <v>40547</v>
      </c>
      <c r="D89" t="s">
        <v>86</v>
      </c>
      <c r="E89">
        <f t="shared" si="4"/>
        <v>1</v>
      </c>
      <c r="F89">
        <f t="shared" si="5"/>
        <v>4</v>
      </c>
      <c r="G89">
        <f t="shared" si="6"/>
        <v>2011</v>
      </c>
      <c r="H89" t="str">
        <f t="shared" si="7"/>
        <v>2011-4-1</v>
      </c>
      <c r="I89">
        <v>1</v>
      </c>
      <c r="J89" s="6">
        <v>113.08589189999999</v>
      </c>
    </row>
    <row r="90" spans="1:10" ht="15" thickBot="1" x14ac:dyDescent="0.4">
      <c r="A90">
        <v>98.083476044653153</v>
      </c>
      <c r="B90">
        <v>3.6143688667287068</v>
      </c>
      <c r="C90" s="2">
        <v>44153</v>
      </c>
      <c r="D90" t="s">
        <v>87</v>
      </c>
      <c r="E90">
        <f t="shared" si="4"/>
        <v>18</v>
      </c>
      <c r="F90">
        <f t="shared" si="5"/>
        <v>11</v>
      </c>
      <c r="G90">
        <f t="shared" si="6"/>
        <v>2020</v>
      </c>
      <c r="H90" t="str">
        <f t="shared" si="7"/>
        <v>2020-11-18</v>
      </c>
      <c r="I90">
        <v>1</v>
      </c>
      <c r="J90" s="6">
        <v>149.72789320000001</v>
      </c>
    </row>
    <row r="91" spans="1:10" ht="15" thickBot="1" x14ac:dyDescent="0.4">
      <c r="A91">
        <v>98.030311745906346</v>
      </c>
      <c r="B91">
        <v>3.673787293554581</v>
      </c>
      <c r="C91" s="2">
        <v>42519</v>
      </c>
      <c r="D91" t="s">
        <v>88</v>
      </c>
      <c r="E91">
        <f t="shared" si="4"/>
        <v>29</v>
      </c>
      <c r="F91">
        <f t="shared" si="5"/>
        <v>5</v>
      </c>
      <c r="G91">
        <f t="shared" si="6"/>
        <v>2016</v>
      </c>
      <c r="H91" t="str">
        <f t="shared" si="7"/>
        <v>2016-5-29</v>
      </c>
      <c r="I91">
        <v>1</v>
      </c>
      <c r="J91" s="6">
        <v>930.66531869999994</v>
      </c>
    </row>
    <row r="92" spans="1:10" ht="15" thickBot="1" x14ac:dyDescent="0.4">
      <c r="A92">
        <v>100.4639212429019</v>
      </c>
      <c r="B92">
        <v>1.5868586511050501E-2</v>
      </c>
      <c r="C92" s="2">
        <v>44085</v>
      </c>
      <c r="D92" t="s">
        <v>89</v>
      </c>
      <c r="E92">
        <f t="shared" si="4"/>
        <v>9</v>
      </c>
      <c r="F92">
        <f t="shared" si="5"/>
        <v>11</v>
      </c>
      <c r="G92">
        <f t="shared" si="6"/>
        <v>2020</v>
      </c>
      <c r="H92" t="str">
        <f t="shared" si="7"/>
        <v>2020-11-9</v>
      </c>
      <c r="I92">
        <v>1</v>
      </c>
      <c r="J92" s="6">
        <v>267.45139210000002</v>
      </c>
    </row>
    <row r="93" spans="1:10" ht="15" thickBot="1" x14ac:dyDescent="0.4">
      <c r="A93">
        <v>100.61110773467389</v>
      </c>
      <c r="B93">
        <v>4.3048264390840099E-2</v>
      </c>
      <c r="C93" s="2">
        <v>40571</v>
      </c>
      <c r="D93" t="s">
        <v>90</v>
      </c>
      <c r="E93">
        <f t="shared" si="4"/>
        <v>28</v>
      </c>
      <c r="F93">
        <f t="shared" si="5"/>
        <v>1</v>
      </c>
      <c r="G93">
        <f t="shared" si="6"/>
        <v>2011</v>
      </c>
      <c r="H93" t="str">
        <f t="shared" si="7"/>
        <v>2011-1-28</v>
      </c>
      <c r="I93">
        <v>1</v>
      </c>
      <c r="J93" s="6">
        <v>92.867611330000003</v>
      </c>
    </row>
    <row r="94" spans="1:10" ht="15" thickBot="1" x14ac:dyDescent="0.4">
      <c r="A94">
        <v>100.5155256638425</v>
      </c>
      <c r="B94">
        <v>0.150740147492784</v>
      </c>
      <c r="C94" s="2">
        <v>44034</v>
      </c>
      <c r="D94" t="s">
        <v>91</v>
      </c>
      <c r="E94">
        <f t="shared" si="4"/>
        <v>22</v>
      </c>
      <c r="F94">
        <f t="shared" si="5"/>
        <v>7</v>
      </c>
      <c r="G94">
        <f t="shared" si="6"/>
        <v>2020</v>
      </c>
      <c r="H94" t="str">
        <f t="shared" si="7"/>
        <v>2020-7-22</v>
      </c>
      <c r="I94">
        <v>1</v>
      </c>
      <c r="J94" s="6">
        <v>73.063062059999993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Nurul Nabila Fadiyah</cp:lastModifiedBy>
  <dcterms:created xsi:type="dcterms:W3CDTF">2023-06-06T15:47:43Z</dcterms:created>
  <dcterms:modified xsi:type="dcterms:W3CDTF">2023-06-14T02:57:36Z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2023-06-06T15:53:39Z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9382cff9-80da-40b6-a811-8094bac0cd05</vt:lpwstr>
  </property>
  <property fmtid="{D5CDD505-2E9C-101B-9397-08002B2CF9AE}" pid="8" name="MSIP_Label_38b525e5-f3da-4501-8f1e-526b6769fc56_ContentBits">
    <vt:lpwstr>0</vt:lpwstr>
  </property>
</Properties>
</file>