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3040" windowHeight="919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7" i="1"/>
  <c r="B18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6" i="1"/>
  <c r="F16" i="1"/>
  <c r="E15" i="1"/>
  <c r="F15" i="1"/>
  <c r="E14" i="1"/>
  <c r="F14" i="1"/>
</calcChain>
</file>

<file path=xl/sharedStrings.xml><?xml version="1.0" encoding="utf-8"?>
<sst xmlns="http://schemas.openxmlformats.org/spreadsheetml/2006/main" count="25" uniqueCount="25">
  <si>
    <t>নাম</t>
  </si>
  <si>
    <t>১। ভাই মোঃ আতিক</t>
  </si>
  <si>
    <t>৬। "  "   আবুল কালাম</t>
  </si>
  <si>
    <t>৭। "  "   ইমরান</t>
  </si>
  <si>
    <t>৮। "  "   ইমন</t>
  </si>
  <si>
    <t>৯। "  "   আল-আমিন</t>
  </si>
  <si>
    <t>২। "   "  নুরুজ্জামান</t>
  </si>
  <si>
    <t>১১। " "   মোস্তফা</t>
  </si>
  <si>
    <t xml:space="preserve"> </t>
  </si>
  <si>
    <t xml:space="preserve">       মোট মিল =</t>
  </si>
  <si>
    <t>মিল রেট =</t>
  </si>
  <si>
    <t>খরচ</t>
  </si>
  <si>
    <t xml:space="preserve">       মোট খরচ =</t>
  </si>
  <si>
    <t xml:space="preserve"> দ্বীনী রাহাবার</t>
  </si>
  <si>
    <t xml:space="preserve">আল্লাহতালা তার এই খেদমতকে কবুল করুক , উত্তম জাযাখায়ের দান করুক (আমিন)  </t>
  </si>
  <si>
    <t>৫। "  "  সোহেল</t>
  </si>
  <si>
    <t>৪। "   " জাহিদ</t>
  </si>
  <si>
    <t>পাবে (+) / দিবে (-)</t>
  </si>
  <si>
    <t>মিল</t>
  </si>
  <si>
    <t>জমা/বাজার খরচ</t>
  </si>
  <si>
    <t xml:space="preserve">১০। " " কাওসার </t>
  </si>
  <si>
    <t>৩। " " মিলন ভাই</t>
  </si>
  <si>
    <t>মাসের নাম : September-19</t>
  </si>
  <si>
    <t>খেদমতের জিম্মাদার : ভাই মোঃ নুরুজ্জামান</t>
  </si>
  <si>
    <t>(অনুগ্রহ পূর্বক ১০ তারিখের মাঝে সকল দেনা সম্পূর্ণ করি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</si>
</sst>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3" borderId="0" xfId="0" applyFill="1"/>
    <xf numFmtId="0" fontId="0" fillId="5" borderId="0" xfId="0" applyFill="1"/>
    <xf numFmtId="0" fontId="0" fillId="6" borderId="0" xfId="0" applyFill="1" applyAlignment="1">
      <alignment vertical="top"/>
    </xf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2" fontId="7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top"/>
    </xf>
    <xf numFmtId="2" fontId="1" fillId="5" borderId="1" xfId="0" applyNumberFormat="1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top"/>
    </xf>
    <xf numFmtId="2" fontId="2" fillId="4" borderId="1" xfId="0" applyNumberFormat="1" applyFont="1" applyFill="1" applyBorder="1" applyAlignment="1">
      <alignment vertical="top"/>
    </xf>
    <xf numFmtId="2" fontId="8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top"/>
    </xf>
    <xf numFmtId="0" fontId="6" fillId="8" borderId="3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top"/>
    </xf>
    <xf numFmtId="0" fontId="5" fillId="7" borderId="5" xfId="0" applyFont="1" applyFill="1" applyBorder="1" applyAlignment="1">
      <alignment horizontal="center" vertical="top"/>
    </xf>
    <xf numFmtId="0" fontId="5" fillId="7" borderId="0" xfId="0" applyFont="1" applyFill="1" applyBorder="1" applyAlignment="1">
      <alignment horizontal="center" vertical="top"/>
    </xf>
    <xf numFmtId="0" fontId="5" fillId="7" borderId="8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</dxf>
    <dxf>
      <font>
        <b/>
        <i val="0"/>
      </font>
      <fill>
        <patternFill>
          <bgColor rgb="FFFF0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rgb="FFFF7575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8F8F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1"/>
      </font>
    </dxf>
  </dxfs>
  <tableStyles count="0" defaultTableStyle="TableStyleMedium2" defaultPivotStyle="PivotStyleLight16"/>
  <colors>
    <mruColors>
      <color rgb="FFFF8F8F"/>
      <color rgb="FFFF7575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selection sqref="A1:F19"/>
    </sheetView>
  </sheetViews>
  <sheetFormatPr defaultRowHeight="14.4" x14ac:dyDescent="0.3"/>
  <cols>
    <col min="1" max="1" width="28.33203125" style="1" customWidth="1"/>
    <col min="2" max="2" width="10.33203125" style="2" customWidth="1"/>
    <col min="3" max="3" width="18.88671875" style="2" customWidth="1"/>
    <col min="4" max="4" width="28.109375" style="2" customWidth="1"/>
    <col min="5" max="5" width="15.44140625" style="3" customWidth="1"/>
    <col min="6" max="6" width="29.77734375" style="3" customWidth="1"/>
  </cols>
  <sheetData>
    <row r="1" spans="1:7" ht="31.8" customHeight="1" x14ac:dyDescent="0.3">
      <c r="A1" s="25" t="s">
        <v>13</v>
      </c>
      <c r="B1" s="26"/>
      <c r="C1" s="26"/>
      <c r="D1" s="26"/>
      <c r="E1" s="26"/>
      <c r="F1" s="27"/>
    </row>
    <row r="2" spans="1:7" ht="27.6" customHeight="1" x14ac:dyDescent="0.3">
      <c r="A2" s="28" t="s">
        <v>22</v>
      </c>
      <c r="B2" s="29"/>
      <c r="C2" s="29"/>
      <c r="D2" s="29"/>
      <c r="E2" s="29"/>
      <c r="F2" s="30"/>
      <c r="G2" t="s">
        <v>8</v>
      </c>
    </row>
    <row r="3" spans="1:7" ht="27.6" customHeight="1" x14ac:dyDescent="0.3">
      <c r="A3" s="31" t="s">
        <v>23</v>
      </c>
      <c r="B3" s="32"/>
      <c r="C3" s="32"/>
      <c r="D3" s="32"/>
      <c r="E3" s="32"/>
      <c r="F3" s="33"/>
    </row>
    <row r="4" spans="1:7" ht="27.6" customHeight="1" x14ac:dyDescent="0.3">
      <c r="A4" s="34" t="s">
        <v>14</v>
      </c>
      <c r="B4" s="35"/>
      <c r="C4" s="35"/>
      <c r="D4" s="35"/>
      <c r="E4" s="35"/>
      <c r="F4" s="36"/>
    </row>
    <row r="5" spans="1:7" s="4" customFormat="1" ht="25.8" x14ac:dyDescent="0.5">
      <c r="A5" s="8" t="s">
        <v>0</v>
      </c>
      <c r="B5" s="9" t="s">
        <v>18</v>
      </c>
      <c r="C5" s="9"/>
      <c r="D5" s="9" t="s">
        <v>19</v>
      </c>
      <c r="E5" s="10" t="s">
        <v>11</v>
      </c>
      <c r="F5" s="11" t="s">
        <v>17</v>
      </c>
    </row>
    <row r="6" spans="1:7" s="5" customFormat="1" ht="21.6" customHeight="1" x14ac:dyDescent="0.4">
      <c r="A6" s="12" t="s">
        <v>1</v>
      </c>
      <c r="B6" s="13">
        <v>65</v>
      </c>
      <c r="C6" s="13"/>
      <c r="D6" s="13">
        <v>2301</v>
      </c>
      <c r="E6" s="14">
        <f>(B6*B18)</f>
        <v>2711.7999999999997</v>
      </c>
      <c r="F6" s="14">
        <f>(D6-E6)</f>
        <v>-410.79999999999973</v>
      </c>
    </row>
    <row r="7" spans="1:7" s="5" customFormat="1" ht="21" x14ac:dyDescent="0.4">
      <c r="A7" s="12" t="s">
        <v>6</v>
      </c>
      <c r="B7" s="13">
        <v>56.5</v>
      </c>
      <c r="C7" s="13"/>
      <c r="D7" s="13">
        <v>2200</v>
      </c>
      <c r="E7" s="14">
        <f>(B7*B18)</f>
        <v>2357.1799999999998</v>
      </c>
      <c r="F7" s="14">
        <f t="shared" ref="F7:F16" si="0">(D7-E7)</f>
        <v>-157.17999999999984</v>
      </c>
    </row>
    <row r="8" spans="1:7" s="5" customFormat="1" ht="21" x14ac:dyDescent="0.4">
      <c r="A8" s="12" t="s">
        <v>21</v>
      </c>
      <c r="B8" s="13">
        <v>24.5</v>
      </c>
      <c r="C8" s="13"/>
      <c r="D8" s="13">
        <v>2230</v>
      </c>
      <c r="E8" s="14">
        <f>(B8*B18)</f>
        <v>1022.14</v>
      </c>
      <c r="F8" s="14">
        <f t="shared" si="0"/>
        <v>1207.8600000000001</v>
      </c>
    </row>
    <row r="9" spans="1:7" s="5" customFormat="1" ht="21" x14ac:dyDescent="0.4">
      <c r="A9" s="12" t="s">
        <v>16</v>
      </c>
      <c r="B9" s="13">
        <v>59</v>
      </c>
      <c r="C9" s="13"/>
      <c r="D9" s="13">
        <v>1998</v>
      </c>
      <c r="E9" s="14">
        <f>(B9*B18)</f>
        <v>2461.48</v>
      </c>
      <c r="F9" s="14">
        <f t="shared" si="0"/>
        <v>-463.48</v>
      </c>
    </row>
    <row r="10" spans="1:7" s="5" customFormat="1" ht="21" x14ac:dyDescent="0.4">
      <c r="A10" s="12" t="s">
        <v>15</v>
      </c>
      <c r="B10" s="13">
        <v>0</v>
      </c>
      <c r="C10" s="13"/>
      <c r="D10" s="13">
        <v>0</v>
      </c>
      <c r="E10" s="14">
        <f>(B10*B18)</f>
        <v>0</v>
      </c>
      <c r="F10" s="14">
        <f t="shared" si="0"/>
        <v>0</v>
      </c>
    </row>
    <row r="11" spans="1:7" s="5" customFormat="1" ht="21" x14ac:dyDescent="0.4">
      <c r="A11" s="12" t="s">
        <v>2</v>
      </c>
      <c r="B11" s="13">
        <v>40.5</v>
      </c>
      <c r="C11" s="13"/>
      <c r="D11" s="13">
        <v>745</v>
      </c>
      <c r="E11" s="14">
        <f>(B11*B18)</f>
        <v>1689.6599999999999</v>
      </c>
      <c r="F11" s="14">
        <f t="shared" si="0"/>
        <v>-944.65999999999985</v>
      </c>
    </row>
    <row r="12" spans="1:7" s="5" customFormat="1" ht="21" x14ac:dyDescent="0.4">
      <c r="A12" s="12" t="s">
        <v>3</v>
      </c>
      <c r="B12" s="13">
        <v>5.5</v>
      </c>
      <c r="C12" s="13"/>
      <c r="D12" s="13">
        <v>0</v>
      </c>
      <c r="E12" s="14">
        <f>(B12*B18)</f>
        <v>229.45999999999998</v>
      </c>
      <c r="F12" s="14">
        <f t="shared" si="0"/>
        <v>-229.45999999999998</v>
      </c>
    </row>
    <row r="13" spans="1:7" s="5" customFormat="1" ht="21" x14ac:dyDescent="0.4">
      <c r="A13" s="12" t="s">
        <v>4</v>
      </c>
      <c r="B13" s="13">
        <v>33</v>
      </c>
      <c r="C13" s="13"/>
      <c r="D13" s="13">
        <v>2195</v>
      </c>
      <c r="E13" s="14">
        <f>(B13*B18)</f>
        <v>1376.76</v>
      </c>
      <c r="F13" s="14">
        <f t="shared" si="0"/>
        <v>818.24</v>
      </c>
    </row>
    <row r="14" spans="1:7" s="5" customFormat="1" ht="21" x14ac:dyDescent="0.4">
      <c r="A14" s="12" t="s">
        <v>5</v>
      </c>
      <c r="B14" s="13">
        <v>32</v>
      </c>
      <c r="C14" s="13"/>
      <c r="D14" s="13">
        <v>1890</v>
      </c>
      <c r="E14" s="14">
        <f>(B14*B18)</f>
        <v>1335.04</v>
      </c>
      <c r="F14" s="14">
        <f t="shared" si="0"/>
        <v>554.96</v>
      </c>
    </row>
    <row r="15" spans="1:7" s="5" customFormat="1" ht="21" x14ac:dyDescent="0.4">
      <c r="A15" s="12" t="s">
        <v>20</v>
      </c>
      <c r="B15" s="13">
        <v>9</v>
      </c>
      <c r="C15" s="13"/>
      <c r="D15" s="13">
        <v>0</v>
      </c>
      <c r="E15" s="14">
        <f>(B15*B18)</f>
        <v>375.48</v>
      </c>
      <c r="F15" s="14">
        <f t="shared" si="0"/>
        <v>-375.48</v>
      </c>
    </row>
    <row r="16" spans="1:7" s="5" customFormat="1" ht="21" x14ac:dyDescent="0.4">
      <c r="A16" s="12" t="s">
        <v>7</v>
      </c>
      <c r="B16" s="13">
        <v>0</v>
      </c>
      <c r="C16" s="13"/>
      <c r="D16" s="13">
        <v>0</v>
      </c>
      <c r="E16" s="14">
        <f>(B16*B18)</f>
        <v>0</v>
      </c>
      <c r="F16" s="14">
        <f t="shared" si="0"/>
        <v>0</v>
      </c>
    </row>
    <row r="17" spans="1:6" s="6" customFormat="1" ht="29.4" customHeight="1" x14ac:dyDescent="0.3">
      <c r="A17" s="15" t="s">
        <v>9</v>
      </c>
      <c r="B17" s="16">
        <f>SUM(B6:B16)</f>
        <v>325</v>
      </c>
      <c r="C17" s="15" t="s">
        <v>12</v>
      </c>
      <c r="D17" s="16">
        <f>SUM(D6:D16)</f>
        <v>13559</v>
      </c>
      <c r="E17" s="20"/>
      <c r="F17" s="21"/>
    </row>
    <row r="18" spans="1:6" s="7" customFormat="1" ht="30.6" customHeight="1" x14ac:dyDescent="0.3">
      <c r="A18" s="17" t="s">
        <v>10</v>
      </c>
      <c r="B18" s="24">
        <f>(D17/B17)</f>
        <v>41.72</v>
      </c>
      <c r="C18" s="24"/>
      <c r="D18" s="18"/>
      <c r="E18" s="19"/>
    </row>
    <row r="19" spans="1:6" ht="43.2" customHeight="1" x14ac:dyDescent="0.3">
      <c r="A19" s="22" t="s">
        <v>24</v>
      </c>
      <c r="B19" s="23"/>
      <c r="C19" s="23"/>
      <c r="D19" s="23"/>
      <c r="E19" s="23"/>
      <c r="F19" s="23"/>
    </row>
    <row r="20" spans="1:6" hidden="1" x14ac:dyDescent="0.3"/>
    <row r="21" spans="1:6" hidden="1" x14ac:dyDescent="0.3"/>
  </sheetData>
  <mergeCells count="6">
    <mergeCell ref="A19:F19"/>
    <mergeCell ref="B18:C18"/>
    <mergeCell ref="A1:F1"/>
    <mergeCell ref="A2:F2"/>
    <mergeCell ref="A3:F3"/>
    <mergeCell ref="A4:F4"/>
  </mergeCells>
  <conditionalFormatting sqref="A1:F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6 F20:F1048576">
    <cfRule type="cellIs" dxfId="9" priority="1" operator="lessThan">
      <formula>14.25</formula>
    </cfRule>
    <cfRule type="cellIs" dxfId="8" priority="2" operator="lessThan">
      <formula>14.25</formula>
    </cfRule>
    <cfRule type="cellIs" dxfId="7" priority="3" operator="lessThan">
      <formula>14.25</formula>
    </cfRule>
    <cfRule type="cellIs" dxfId="6" priority="4" operator="lessThan">
      <formula>14.25</formula>
    </cfRule>
    <cfRule type="cellIs" dxfId="5" priority="5" operator="lessThan">
      <formula>14.25</formula>
    </cfRule>
    <cfRule type="cellIs" priority="6" operator="lessThan">
      <formula>14.25</formula>
    </cfRule>
    <cfRule type="cellIs" dxfId="4" priority="7" operator="lessThan">
      <formula>14.25</formula>
    </cfRule>
    <cfRule type="cellIs" dxfId="3" priority="8" operator="lessThan">
      <formula>14.25</formula>
    </cfRule>
    <cfRule type="cellIs" dxfId="2" priority="9" operator="lessThan">
      <formula>14.25</formula>
    </cfRule>
    <cfRule type="cellIs" priority="10" operator="lessThan">
      <formula>14.25</formula>
    </cfRule>
    <cfRule type="cellIs" dxfId="1" priority="11" operator="lessThan">
      <formula>14.25</formula>
    </cfRule>
    <cfRule type="cellIs" dxfId="0" priority="12" operator="greaterThan">
      <formula>14.25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</dc:creator>
  <cp:lastModifiedBy>Nuruzzaman</cp:lastModifiedBy>
  <cp:lastPrinted>2019-10-09T10:27:01Z</cp:lastPrinted>
  <dcterms:created xsi:type="dcterms:W3CDTF">2019-05-15T08:08:33Z</dcterms:created>
  <dcterms:modified xsi:type="dcterms:W3CDTF">2019-10-09T10:28:28Z</dcterms:modified>
</cp:coreProperties>
</file>