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E:\Movie-Recommender-master\Item-Based Collaborative filtering fix\Accuracy Test\"/>
    </mc:Choice>
  </mc:AlternateContent>
  <xr:revisionPtr revIDLastSave="0" documentId="13_ncr:1_{876F96B5-8D30-4755-8AAC-DDFAEA53DB06}" xr6:coauthVersionLast="47" xr6:coauthVersionMax="47" xr10:uidLastSave="{00000000-0000-0000-0000-000000000000}"/>
  <bookViews>
    <workbookView xWindow="-11115" yWindow="5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1" i="1" l="1"/>
  <c r="F103" i="1"/>
  <c r="F102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E43" i="1"/>
  <c r="F43" i="1" s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F42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" i="1"/>
  <c r="F2" i="1" s="1"/>
</calcChain>
</file>

<file path=xl/sharedStrings.xml><?xml version="1.0" encoding="utf-8"?>
<sst xmlns="http://schemas.openxmlformats.org/spreadsheetml/2006/main" count="8" uniqueCount="8">
  <si>
    <t>id</t>
  </si>
  <si>
    <t>userId</t>
  </si>
  <si>
    <t>rating_aktual</t>
  </si>
  <si>
    <t>rating_prediksi</t>
  </si>
  <si>
    <t>error</t>
  </si>
  <si>
    <t>error^2</t>
  </si>
  <si>
    <t>JUMLAH</t>
  </si>
  <si>
    <t>RMSE(Root Mean Squared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</si>
</sst>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0" fillId="0" borderId="3" xfId="0" applyBorder="1"/>
    <xf numFmtId="0" fontId="0" fillId="0" borderId="3" xfId="0" applyFont="1" applyBorder="1" applyAlignment="1">
      <alignment horizontal="center"/>
    </xf>
    <xf numFmtId="0" fontId="0" fillId="0" borderId="4" xfId="0" applyFill="1" applyBorder="1"/>
    <xf numFmtId="0" fontId="0" fillId="0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0" fontId="0" fillId="0" borderId="5" xfId="0" applyFont="1" applyBorder="1" applyAlignment="1">
      <alignment horizontal="center"/>
    </xf>
    <xf numFmtId="0" fontId="0" fillId="0" borderId="5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3"/>
  <sheetViews>
    <sheetView tabSelected="1" topLeftCell="A41" workbookViewId="0">
      <selection activeCell="I23" sqref="I23"/>
    </sheetView>
  </sheetViews>
  <sheetFormatPr defaultRowHeight="15" x14ac:dyDescent="0.25"/>
  <cols>
    <col min="3" max="3" width="15.140625" customWidth="1"/>
    <col min="4" max="4" width="14.7109375" customWidth="1"/>
    <col min="5" max="5" width="12.7109375" customWidth="1"/>
    <col min="6" max="6" width="12" customWidth="1"/>
  </cols>
  <sheetData>
    <row r="1" spans="1:6" x14ac:dyDescent="0.25">
      <c r="A1" s="4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8" t="s">
        <v>5</v>
      </c>
    </row>
    <row r="2" spans="1:6" x14ac:dyDescent="0.25">
      <c r="A2" s="3">
        <v>68</v>
      </c>
      <c r="B2" s="2">
        <v>2719</v>
      </c>
      <c r="C2" s="7">
        <v>3</v>
      </c>
      <c r="D2" s="3">
        <v>2.9028324062240598</v>
      </c>
      <c r="E2" s="3">
        <f t="shared" ref="E2:E65" si="0">D2-C2</f>
        <v>-9.7167593775940198E-2</v>
      </c>
      <c r="F2" s="6">
        <f>E2^2</f>
        <v>9.4415412802061321E-3</v>
      </c>
    </row>
    <row r="3" spans="1:6" x14ac:dyDescent="0.25">
      <c r="A3" s="3">
        <v>68</v>
      </c>
      <c r="B3" s="2">
        <v>2722</v>
      </c>
      <c r="C3" s="3">
        <v>3</v>
      </c>
      <c r="D3" s="3">
        <v>2.9506934161910232</v>
      </c>
      <c r="E3" s="3">
        <f t="shared" si="0"/>
        <v>-4.9306583808976789E-2</v>
      </c>
      <c r="F3" s="6">
        <f t="shared" ref="F3:F66" si="1">E3^2</f>
        <v>2.431139206911652E-3</v>
      </c>
    </row>
    <row r="4" spans="1:6" x14ac:dyDescent="0.25">
      <c r="A4" s="3">
        <v>68</v>
      </c>
      <c r="B4" s="2">
        <v>2724</v>
      </c>
      <c r="C4" s="3">
        <v>3.5</v>
      </c>
      <c r="D4" s="3">
        <v>3.0913902628025989</v>
      </c>
      <c r="E4" s="3">
        <f t="shared" si="0"/>
        <v>-0.40860973719740112</v>
      </c>
      <c r="F4" s="6">
        <f t="shared" si="1"/>
        <v>0.16696191733252921</v>
      </c>
    </row>
    <row r="5" spans="1:6" x14ac:dyDescent="0.25">
      <c r="A5" s="3">
        <v>68</v>
      </c>
      <c r="B5" s="2">
        <v>2728</v>
      </c>
      <c r="C5" s="3">
        <v>2.5</v>
      </c>
      <c r="D5" s="3">
        <v>3.1545838764531768</v>
      </c>
      <c r="E5" s="3">
        <f t="shared" si="0"/>
        <v>0.65458387645317684</v>
      </c>
      <c r="F5" s="6">
        <f t="shared" si="1"/>
        <v>0.42848005131246786</v>
      </c>
    </row>
    <row r="6" spans="1:6" x14ac:dyDescent="0.25">
      <c r="A6" s="3">
        <v>68</v>
      </c>
      <c r="B6" s="2">
        <v>2746</v>
      </c>
      <c r="C6" s="3">
        <v>3</v>
      </c>
      <c r="D6" s="3">
        <v>2.503378303370519</v>
      </c>
      <c r="E6" s="3">
        <f t="shared" si="0"/>
        <v>-0.49662169662948097</v>
      </c>
      <c r="F6" s="6">
        <f t="shared" si="1"/>
        <v>0.24663310956314424</v>
      </c>
    </row>
    <row r="7" spans="1:6" x14ac:dyDescent="0.25">
      <c r="A7" s="3">
        <v>68</v>
      </c>
      <c r="B7" s="2">
        <v>2762</v>
      </c>
      <c r="C7" s="3">
        <v>2.5</v>
      </c>
      <c r="D7" s="3">
        <v>3.7020009578909061</v>
      </c>
      <c r="E7" s="3">
        <f t="shared" si="0"/>
        <v>1.2020009578909061</v>
      </c>
      <c r="F7" s="6">
        <f t="shared" si="1"/>
        <v>1.4448063027706559</v>
      </c>
    </row>
    <row r="8" spans="1:6" x14ac:dyDescent="0.25">
      <c r="A8" s="3">
        <v>68</v>
      </c>
      <c r="B8" s="2">
        <v>2763</v>
      </c>
      <c r="C8" s="3">
        <v>4.5</v>
      </c>
      <c r="D8" s="3">
        <v>3.4485968571090631</v>
      </c>
      <c r="E8" s="3">
        <f t="shared" si="0"/>
        <v>-1.0514031428909369</v>
      </c>
      <c r="F8" s="6">
        <f t="shared" si="1"/>
        <v>1.1054485688809399</v>
      </c>
    </row>
    <row r="9" spans="1:6" x14ac:dyDescent="0.25">
      <c r="A9" s="3">
        <v>68</v>
      </c>
      <c r="B9" s="2">
        <v>2791</v>
      </c>
      <c r="C9" s="3">
        <v>4</v>
      </c>
      <c r="D9" s="3">
        <v>2.996428240337166</v>
      </c>
      <c r="E9" s="3">
        <f t="shared" si="0"/>
        <v>-1.003571759662834</v>
      </c>
      <c r="F9" s="6">
        <f t="shared" si="1"/>
        <v>1.0071562767927569</v>
      </c>
    </row>
    <row r="10" spans="1:6" x14ac:dyDescent="0.25">
      <c r="A10" s="3">
        <v>68</v>
      </c>
      <c r="B10" s="2">
        <v>2794</v>
      </c>
      <c r="C10" s="3">
        <v>3</v>
      </c>
      <c r="D10" s="3">
        <v>3.5048857120460881</v>
      </c>
      <c r="E10" s="3">
        <f t="shared" si="0"/>
        <v>0.50488571204608812</v>
      </c>
      <c r="F10" s="6">
        <f t="shared" si="1"/>
        <v>0.25490958222828541</v>
      </c>
    </row>
    <row r="11" spans="1:6" x14ac:dyDescent="0.25">
      <c r="A11" s="3">
        <v>68</v>
      </c>
      <c r="B11" s="2">
        <v>2797</v>
      </c>
      <c r="C11" s="3">
        <v>3</v>
      </c>
      <c r="D11" s="3">
        <v>3.2506337984289471</v>
      </c>
      <c r="E11" s="3">
        <f t="shared" si="0"/>
        <v>0.25063379842894706</v>
      </c>
      <c r="F11" s="6">
        <f t="shared" si="1"/>
        <v>6.2817300914922061E-2</v>
      </c>
    </row>
    <row r="12" spans="1:6" x14ac:dyDescent="0.25">
      <c r="A12" s="3">
        <v>68</v>
      </c>
      <c r="B12" s="2">
        <v>2803</v>
      </c>
      <c r="C12" s="3">
        <v>3</v>
      </c>
      <c r="D12" s="3">
        <v>3.2027011290166709</v>
      </c>
      <c r="E12" s="3">
        <f t="shared" si="0"/>
        <v>0.20270112901667092</v>
      </c>
      <c r="F12" s="6">
        <f t="shared" si="1"/>
        <v>4.1087747704633068E-2</v>
      </c>
    </row>
    <row r="13" spans="1:6" x14ac:dyDescent="0.25">
      <c r="A13" s="3">
        <v>68</v>
      </c>
      <c r="B13" s="2">
        <v>2804</v>
      </c>
      <c r="C13" s="3">
        <v>2</v>
      </c>
      <c r="D13" s="3">
        <v>2.89563511155644</v>
      </c>
      <c r="E13" s="3">
        <f t="shared" si="0"/>
        <v>0.89563511155644004</v>
      </c>
      <c r="F13" s="6">
        <f t="shared" si="1"/>
        <v>0.80216225305271682</v>
      </c>
    </row>
    <row r="14" spans="1:6" x14ac:dyDescent="0.25">
      <c r="A14" s="3">
        <v>68</v>
      </c>
      <c r="B14" s="2">
        <v>51884</v>
      </c>
      <c r="C14" s="3">
        <v>3</v>
      </c>
      <c r="D14" s="3">
        <v>2.6036812669815599</v>
      </c>
      <c r="E14" s="3">
        <f t="shared" si="0"/>
        <v>-0.39631873301844012</v>
      </c>
      <c r="F14" s="6">
        <f t="shared" si="1"/>
        <v>0.15706853814134161</v>
      </c>
    </row>
    <row r="15" spans="1:6" x14ac:dyDescent="0.25">
      <c r="A15" s="3">
        <v>68</v>
      </c>
      <c r="B15" s="2">
        <v>51935</v>
      </c>
      <c r="C15" s="3">
        <v>3.5</v>
      </c>
      <c r="D15" s="3">
        <v>3.3099386877605461</v>
      </c>
      <c r="E15" s="3">
        <f t="shared" si="0"/>
        <v>-0.19006131223945388</v>
      </c>
      <c r="F15" s="6">
        <f t="shared" si="1"/>
        <v>3.6123302410183182E-2</v>
      </c>
    </row>
    <row r="16" spans="1:6" x14ac:dyDescent="0.25">
      <c r="A16" s="3">
        <v>68</v>
      </c>
      <c r="B16" s="2">
        <v>60069</v>
      </c>
      <c r="C16" s="3">
        <v>4.5</v>
      </c>
      <c r="D16" s="3">
        <v>4.2506924090821192</v>
      </c>
      <c r="E16" s="3">
        <f t="shared" si="0"/>
        <v>-0.24930759091788079</v>
      </c>
      <c r="F16" s="6">
        <f t="shared" si="1"/>
        <v>6.2154274889277397E-2</v>
      </c>
    </row>
    <row r="17" spans="1:7" x14ac:dyDescent="0.25">
      <c r="A17" s="3">
        <v>68</v>
      </c>
      <c r="B17" s="2">
        <v>60072</v>
      </c>
      <c r="C17" s="3">
        <v>2.5</v>
      </c>
      <c r="D17" s="3">
        <v>3.4462612211263131</v>
      </c>
      <c r="E17" s="3">
        <f t="shared" si="0"/>
        <v>0.94626122112631306</v>
      </c>
      <c r="F17" s="6">
        <f t="shared" si="1"/>
        <v>0.89541029860746113</v>
      </c>
    </row>
    <row r="18" spans="1:7" x14ac:dyDescent="0.25">
      <c r="A18" s="3">
        <v>68</v>
      </c>
      <c r="B18" s="2">
        <v>60074</v>
      </c>
      <c r="C18" s="3">
        <v>3</v>
      </c>
      <c r="D18" s="3">
        <v>3.600634522720175</v>
      </c>
      <c r="E18" s="3">
        <f t="shared" si="0"/>
        <v>0.60063452272017503</v>
      </c>
      <c r="F18" s="6">
        <f t="shared" si="1"/>
        <v>0.36076182988329247</v>
      </c>
    </row>
    <row r="19" spans="1:7" x14ac:dyDescent="0.25">
      <c r="A19" s="3">
        <v>68</v>
      </c>
      <c r="B19" s="2">
        <v>60126</v>
      </c>
      <c r="C19" s="3">
        <v>3.5</v>
      </c>
      <c r="D19" s="3">
        <v>3.6981483248026561</v>
      </c>
      <c r="E19" s="3">
        <f t="shared" si="0"/>
        <v>0.1981483248026561</v>
      </c>
      <c r="F19" s="6">
        <f t="shared" si="1"/>
        <v>3.9262758622098895E-2</v>
      </c>
    </row>
    <row r="20" spans="1:7" x14ac:dyDescent="0.25">
      <c r="A20" s="3">
        <v>68</v>
      </c>
      <c r="B20" s="2">
        <v>68319</v>
      </c>
      <c r="C20" s="3">
        <v>3.5</v>
      </c>
      <c r="D20" s="3">
        <v>3.7484786012247771</v>
      </c>
      <c r="E20" s="3">
        <f t="shared" si="0"/>
        <v>0.24847860122477705</v>
      </c>
      <c r="F20" s="6">
        <f t="shared" si="1"/>
        <v>6.1741615266621773E-2</v>
      </c>
    </row>
    <row r="21" spans="1:7" x14ac:dyDescent="0.25">
      <c r="A21" s="3">
        <v>68</v>
      </c>
      <c r="B21" s="2">
        <v>166635</v>
      </c>
      <c r="C21" s="3">
        <v>3</v>
      </c>
      <c r="D21" s="3">
        <v>3.3029218248087608</v>
      </c>
      <c r="E21" s="3">
        <f t="shared" si="0"/>
        <v>0.30292182480876084</v>
      </c>
      <c r="F21" s="6">
        <f t="shared" si="1"/>
        <v>9.1761631945469602E-2</v>
      </c>
    </row>
    <row r="22" spans="1:7" x14ac:dyDescent="0.25">
      <c r="A22" s="5">
        <v>249</v>
      </c>
      <c r="B22" s="2">
        <v>3034</v>
      </c>
      <c r="C22" s="2">
        <v>4</v>
      </c>
      <c r="D22" s="3">
        <v>3.814256039305373</v>
      </c>
      <c r="E22" s="3">
        <f t="shared" si="0"/>
        <v>-0.18574396069462695</v>
      </c>
      <c r="F22" s="6">
        <f t="shared" si="1"/>
        <v>3.4500818934527125E-2</v>
      </c>
      <c r="G22" s="11"/>
    </row>
    <row r="23" spans="1:7" x14ac:dyDescent="0.25">
      <c r="A23" s="5">
        <v>249</v>
      </c>
      <c r="B23" s="2">
        <v>3039</v>
      </c>
      <c r="C23" s="2">
        <v>4</v>
      </c>
      <c r="D23" s="3">
        <v>3.739856054976328</v>
      </c>
      <c r="E23" s="3">
        <f t="shared" si="0"/>
        <v>-0.260143945023672</v>
      </c>
      <c r="F23" s="6">
        <f t="shared" si="1"/>
        <v>6.7674872132479275E-2</v>
      </c>
      <c r="G23" s="11"/>
    </row>
    <row r="24" spans="1:7" x14ac:dyDescent="0.25">
      <c r="A24" s="5">
        <v>249</v>
      </c>
      <c r="B24" s="2">
        <v>5093</v>
      </c>
      <c r="C24" s="2">
        <v>3</v>
      </c>
      <c r="D24" s="3">
        <v>3.351356279179404</v>
      </c>
      <c r="E24" s="3">
        <f t="shared" si="0"/>
        <v>0.35135627917940404</v>
      </c>
      <c r="F24" s="6">
        <f t="shared" si="1"/>
        <v>0.12345123491879531</v>
      </c>
      <c r="G24" s="11"/>
    </row>
    <row r="25" spans="1:7" x14ac:dyDescent="0.25">
      <c r="A25" s="5">
        <v>249</v>
      </c>
      <c r="B25" s="2">
        <v>7143</v>
      </c>
      <c r="C25" s="2">
        <v>4</v>
      </c>
      <c r="D25" s="3">
        <v>3.9009614358390192</v>
      </c>
      <c r="E25" s="3">
        <f t="shared" si="0"/>
        <v>-9.903856416098078E-2</v>
      </c>
      <c r="F25" s="6">
        <f t="shared" si="1"/>
        <v>9.8086371910687063E-3</v>
      </c>
      <c r="G25" s="11"/>
    </row>
    <row r="26" spans="1:7" x14ac:dyDescent="0.25">
      <c r="A26" s="5">
        <v>249</v>
      </c>
      <c r="B26" s="2">
        <v>7153</v>
      </c>
      <c r="C26" s="2">
        <v>5</v>
      </c>
      <c r="D26" s="3">
        <v>4.2561016728582581</v>
      </c>
      <c r="E26" s="3">
        <f t="shared" si="0"/>
        <v>-0.74389832714174187</v>
      </c>
      <c r="F26" s="6">
        <f t="shared" si="1"/>
        <v>0.55338472112428205</v>
      </c>
      <c r="G26" s="11"/>
    </row>
    <row r="27" spans="1:7" x14ac:dyDescent="0.25">
      <c r="A27" s="5">
        <v>249</v>
      </c>
      <c r="B27" s="2">
        <v>31696</v>
      </c>
      <c r="C27" s="2">
        <v>4</v>
      </c>
      <c r="D27" s="3">
        <v>3.700726382058964</v>
      </c>
      <c r="E27" s="3">
        <f t="shared" si="0"/>
        <v>-0.29927361794103602</v>
      </c>
      <c r="F27" s="6">
        <f t="shared" si="1"/>
        <v>8.95646983955172E-2</v>
      </c>
      <c r="G27" s="11"/>
    </row>
    <row r="28" spans="1:7" x14ac:dyDescent="0.25">
      <c r="A28" s="5">
        <v>249</v>
      </c>
      <c r="B28" s="2">
        <v>35836</v>
      </c>
      <c r="C28" s="2">
        <v>4</v>
      </c>
      <c r="D28" s="3">
        <v>4.1510377285229687</v>
      </c>
      <c r="E28" s="3">
        <f t="shared" si="0"/>
        <v>0.15103772852296871</v>
      </c>
      <c r="F28" s="6">
        <f t="shared" si="1"/>
        <v>2.2812395437377994E-2</v>
      </c>
      <c r="G28" s="11"/>
    </row>
    <row r="29" spans="1:7" x14ac:dyDescent="0.25">
      <c r="A29" s="5">
        <v>249</v>
      </c>
      <c r="B29" s="2">
        <v>44022</v>
      </c>
      <c r="C29" s="2">
        <v>3.5</v>
      </c>
      <c r="D29" s="3">
        <v>3.5494176362642791</v>
      </c>
      <c r="E29" s="3">
        <f t="shared" si="0"/>
        <v>4.9417636264279086E-2</v>
      </c>
      <c r="F29" s="6">
        <f t="shared" si="1"/>
        <v>2.4421027739485912E-3</v>
      </c>
      <c r="G29" s="11"/>
    </row>
    <row r="30" spans="1:7" x14ac:dyDescent="0.25">
      <c r="A30" s="5">
        <v>249</v>
      </c>
      <c r="B30" s="2">
        <v>54272</v>
      </c>
      <c r="C30" s="2">
        <v>4</v>
      </c>
      <c r="D30" s="3">
        <v>3.9496875417231201</v>
      </c>
      <c r="E30" s="3">
        <f t="shared" si="0"/>
        <v>-5.0312458276879912E-2</v>
      </c>
      <c r="F30" s="6">
        <f t="shared" si="1"/>
        <v>2.5313434578627821E-3</v>
      </c>
      <c r="G30" s="11"/>
    </row>
    <row r="31" spans="1:7" x14ac:dyDescent="0.25">
      <c r="A31" s="5">
        <v>249</v>
      </c>
      <c r="B31" s="2">
        <v>62434</v>
      </c>
      <c r="C31" s="10">
        <v>4.5</v>
      </c>
      <c r="D31" s="9">
        <v>3.951391602012023</v>
      </c>
      <c r="E31" s="3">
        <f t="shared" si="0"/>
        <v>-0.548608397987977</v>
      </c>
      <c r="F31" s="6">
        <f t="shared" si="1"/>
        <v>0.30097117434293458</v>
      </c>
      <c r="G31" s="12"/>
    </row>
    <row r="32" spans="1:7" x14ac:dyDescent="0.25">
      <c r="A32" s="5">
        <v>249</v>
      </c>
      <c r="B32" s="2">
        <v>64497</v>
      </c>
      <c r="C32" s="2">
        <v>3</v>
      </c>
      <c r="D32" s="3">
        <v>3.648161533395097</v>
      </c>
      <c r="E32" s="3">
        <f t="shared" si="0"/>
        <v>0.64816153339509697</v>
      </c>
      <c r="F32" s="6">
        <f t="shared" si="1"/>
        <v>0.42011337337308341</v>
      </c>
      <c r="G32" s="11"/>
    </row>
    <row r="33" spans="1:7" x14ac:dyDescent="0.25">
      <c r="A33" s="5">
        <v>249</v>
      </c>
      <c r="B33" s="2">
        <v>80862</v>
      </c>
      <c r="C33" s="2">
        <v>3</v>
      </c>
      <c r="D33" s="3">
        <v>4.2975434312504754</v>
      </c>
      <c r="E33" s="3">
        <f t="shared" si="0"/>
        <v>1.2975434312504754</v>
      </c>
      <c r="F33" s="6">
        <f t="shared" si="1"/>
        <v>1.6836189559812573</v>
      </c>
      <c r="G33" s="11"/>
    </row>
    <row r="34" spans="1:7" x14ac:dyDescent="0.25">
      <c r="A34" s="5">
        <v>249</v>
      </c>
      <c r="B34" s="2">
        <v>84942</v>
      </c>
      <c r="C34" s="2">
        <v>3.5</v>
      </c>
      <c r="D34" s="3">
        <v>2.836105113332188</v>
      </c>
      <c r="E34" s="3">
        <f t="shared" si="0"/>
        <v>-0.66389488666781205</v>
      </c>
      <c r="F34" s="6">
        <f t="shared" si="1"/>
        <v>0.44075642054366698</v>
      </c>
      <c r="G34" s="11"/>
    </row>
    <row r="35" spans="1:7" x14ac:dyDescent="0.25">
      <c r="A35" s="5">
        <v>249</v>
      </c>
      <c r="B35" s="2">
        <v>84944</v>
      </c>
      <c r="C35" s="2">
        <v>3.5</v>
      </c>
      <c r="D35" s="3">
        <v>4.0010068021063656</v>
      </c>
      <c r="E35" s="3">
        <f t="shared" si="0"/>
        <v>0.50100680210636561</v>
      </c>
      <c r="F35" s="6">
        <f t="shared" si="1"/>
        <v>0.251007815756847</v>
      </c>
      <c r="G35" s="11"/>
    </row>
    <row r="36" spans="1:7" x14ac:dyDescent="0.25">
      <c r="A36" s="5">
        <v>249</v>
      </c>
      <c r="B36" s="2">
        <v>84954</v>
      </c>
      <c r="C36" s="2">
        <v>2.5</v>
      </c>
      <c r="D36" s="3">
        <v>4.5512048480986547</v>
      </c>
      <c r="E36" s="3">
        <f t="shared" si="0"/>
        <v>2.0512048480986547</v>
      </c>
      <c r="F36" s="6">
        <f t="shared" si="1"/>
        <v>4.2074413288634247</v>
      </c>
      <c r="G36" s="11"/>
    </row>
    <row r="37" spans="1:7" x14ac:dyDescent="0.25">
      <c r="A37" s="5">
        <v>249</v>
      </c>
      <c r="B37" s="2">
        <v>91094</v>
      </c>
      <c r="C37" s="2">
        <v>4</v>
      </c>
      <c r="D37" s="3">
        <v>3.5496314433949752</v>
      </c>
      <c r="E37" s="3">
        <f t="shared" si="0"/>
        <v>-0.45036855660502484</v>
      </c>
      <c r="F37" s="6">
        <f t="shared" si="1"/>
        <v>0.20283183677849345</v>
      </c>
      <c r="G37" s="11"/>
    </row>
    <row r="38" spans="1:7" x14ac:dyDescent="0.25">
      <c r="A38" s="5">
        <v>249</v>
      </c>
      <c r="B38" s="2">
        <v>95207</v>
      </c>
      <c r="C38" s="2">
        <v>3</v>
      </c>
      <c r="D38" s="3">
        <v>3.7441155473889678</v>
      </c>
      <c r="E38" s="3">
        <f t="shared" si="0"/>
        <v>0.74411554738896779</v>
      </c>
      <c r="F38" s="6">
        <f t="shared" si="1"/>
        <v>0.55370794786598321</v>
      </c>
      <c r="G38" s="11"/>
    </row>
    <row r="39" spans="1:7" x14ac:dyDescent="0.25">
      <c r="A39" s="5">
        <v>249</v>
      </c>
      <c r="B39" s="2">
        <v>101362</v>
      </c>
      <c r="C39" s="2">
        <v>3</v>
      </c>
      <c r="D39" s="3">
        <v>4.3992906589509886</v>
      </c>
      <c r="E39" s="3">
        <f t="shared" si="0"/>
        <v>1.3992906589509886</v>
      </c>
      <c r="F39" s="6">
        <f t="shared" si="1"/>
        <v>1.9580143482274919</v>
      </c>
      <c r="G39" s="11"/>
    </row>
    <row r="40" spans="1:7" x14ac:dyDescent="0.25">
      <c r="A40" s="5">
        <v>249</v>
      </c>
      <c r="B40" s="2">
        <v>134130</v>
      </c>
      <c r="C40" s="2">
        <v>4</v>
      </c>
      <c r="D40" s="3">
        <v>4.6498187625227381</v>
      </c>
      <c r="E40" s="3">
        <f t="shared" si="0"/>
        <v>0.64981876252273807</v>
      </c>
      <c r="F40" s="6">
        <f t="shared" si="1"/>
        <v>0.42226442412658266</v>
      </c>
      <c r="G40" s="11"/>
    </row>
    <row r="41" spans="1:7" x14ac:dyDescent="0.25">
      <c r="A41" s="5">
        <v>249</v>
      </c>
      <c r="B41" s="2">
        <v>138204</v>
      </c>
      <c r="C41" s="2">
        <v>4</v>
      </c>
      <c r="D41" s="3">
        <v>3.651271320988803</v>
      </c>
      <c r="E41" s="3">
        <f t="shared" si="0"/>
        <v>-0.34872867901119697</v>
      </c>
      <c r="F41" s="6">
        <f t="shared" si="1"/>
        <v>0.12161169156489446</v>
      </c>
      <c r="G41" s="11"/>
    </row>
    <row r="42" spans="1:7" x14ac:dyDescent="0.25">
      <c r="A42" s="5">
        <v>590</v>
      </c>
      <c r="B42" s="2">
        <v>858</v>
      </c>
      <c r="C42" s="2">
        <v>5</v>
      </c>
      <c r="D42" s="3">
        <v>3.9592007722138418</v>
      </c>
      <c r="E42" s="3">
        <f t="shared" si="0"/>
        <v>-1.0407992277861582</v>
      </c>
      <c r="F42" s="6">
        <f t="shared" si="1"/>
        <v>1.0832630325602632</v>
      </c>
      <c r="G42" s="11"/>
    </row>
    <row r="43" spans="1:7" x14ac:dyDescent="0.25">
      <c r="A43" s="5">
        <v>590</v>
      </c>
      <c r="B43" s="2">
        <v>898</v>
      </c>
      <c r="C43" s="2">
        <v>4</v>
      </c>
      <c r="D43" s="3">
        <v>4.0503492102718948</v>
      </c>
      <c r="E43" s="3">
        <f>D43-C43</f>
        <v>5.0349210271894762E-2</v>
      </c>
      <c r="F43" s="6">
        <f t="shared" si="1"/>
        <v>2.5350429750034729E-3</v>
      </c>
      <c r="G43" s="11"/>
    </row>
    <row r="44" spans="1:7" x14ac:dyDescent="0.25">
      <c r="A44" s="5">
        <v>590</v>
      </c>
      <c r="B44" s="2">
        <v>2908</v>
      </c>
      <c r="C44" s="2">
        <v>3.5</v>
      </c>
      <c r="D44" s="3">
        <v>3.5986303762266152</v>
      </c>
      <c r="E44" s="3">
        <f t="shared" si="0"/>
        <v>9.8630376226615191E-2</v>
      </c>
      <c r="F44" s="6">
        <f t="shared" si="1"/>
        <v>9.7279511146036585E-3</v>
      </c>
      <c r="G44" s="11"/>
    </row>
    <row r="45" spans="1:7" x14ac:dyDescent="0.25">
      <c r="A45" s="5">
        <v>590</v>
      </c>
      <c r="B45" s="2">
        <v>2915</v>
      </c>
      <c r="C45" s="2">
        <v>3</v>
      </c>
      <c r="D45" s="3">
        <v>3.6483355930339409</v>
      </c>
      <c r="E45" s="3">
        <f t="shared" si="0"/>
        <v>0.64833559303394095</v>
      </c>
      <c r="F45" s="6">
        <f t="shared" si="1"/>
        <v>0.42033904119467191</v>
      </c>
      <c r="G45" s="11"/>
    </row>
    <row r="46" spans="1:7" x14ac:dyDescent="0.25">
      <c r="A46" s="5">
        <v>590</v>
      </c>
      <c r="B46" s="2">
        <v>2916</v>
      </c>
      <c r="C46" s="2">
        <v>3</v>
      </c>
      <c r="D46" s="3">
        <v>3.047054249252128</v>
      </c>
      <c r="E46" s="3">
        <f t="shared" si="0"/>
        <v>4.7054249252127978E-2</v>
      </c>
      <c r="F46" s="6">
        <f t="shared" si="1"/>
        <v>2.2141023726813865E-3</v>
      </c>
      <c r="G46" s="11"/>
    </row>
    <row r="47" spans="1:7" x14ac:dyDescent="0.25">
      <c r="A47" s="5">
        <v>590</v>
      </c>
      <c r="B47" s="2">
        <v>2918</v>
      </c>
      <c r="C47" s="2">
        <v>4</v>
      </c>
      <c r="D47" s="3">
        <v>3.6487283823191521</v>
      </c>
      <c r="E47" s="3">
        <f t="shared" si="0"/>
        <v>-0.35127161768084791</v>
      </c>
      <c r="F47" s="6">
        <f t="shared" si="1"/>
        <v>0.12339174938811978</v>
      </c>
      <c r="G47" s="11"/>
    </row>
    <row r="48" spans="1:7" x14ac:dyDescent="0.25">
      <c r="A48" s="5">
        <v>590</v>
      </c>
      <c r="B48" s="2">
        <v>2940</v>
      </c>
      <c r="C48" s="2">
        <v>4</v>
      </c>
      <c r="D48" s="3">
        <v>3.656322291338483</v>
      </c>
      <c r="E48" s="3">
        <f t="shared" si="0"/>
        <v>-0.34367770866151703</v>
      </c>
      <c r="F48" s="6">
        <f t="shared" si="1"/>
        <v>0.11811436743083058</v>
      </c>
      <c r="G48" s="11"/>
    </row>
    <row r="49" spans="1:7" x14ac:dyDescent="0.25">
      <c r="A49" s="5">
        <v>590</v>
      </c>
      <c r="B49" s="2">
        <v>2944</v>
      </c>
      <c r="C49" s="2">
        <v>4</v>
      </c>
      <c r="D49" s="3">
        <v>4.1976969979396639</v>
      </c>
      <c r="E49" s="3">
        <f t="shared" si="0"/>
        <v>0.19769699793966389</v>
      </c>
      <c r="F49" s="6">
        <f t="shared" si="1"/>
        <v>3.9084102994355469E-2</v>
      </c>
      <c r="G49" s="11"/>
    </row>
    <row r="50" spans="1:7" x14ac:dyDescent="0.25">
      <c r="A50" s="5">
        <v>590</v>
      </c>
      <c r="B50" s="2">
        <v>2947</v>
      </c>
      <c r="C50" s="2">
        <v>4.5</v>
      </c>
      <c r="D50" s="3">
        <v>3.7038145719813031</v>
      </c>
      <c r="E50" s="3">
        <f t="shared" si="0"/>
        <v>-0.79618542801869685</v>
      </c>
      <c r="F50" s="6">
        <f t="shared" si="1"/>
        <v>0.63391123578931552</v>
      </c>
      <c r="G50" s="11"/>
    </row>
    <row r="51" spans="1:7" x14ac:dyDescent="0.25">
      <c r="A51" s="5">
        <v>590</v>
      </c>
      <c r="B51" s="2">
        <v>2948</v>
      </c>
      <c r="C51" s="2">
        <v>4</v>
      </c>
      <c r="D51" s="3">
        <v>2.7530607329393231</v>
      </c>
      <c r="E51" s="3">
        <f t="shared" si="0"/>
        <v>-1.2469392670606769</v>
      </c>
      <c r="F51" s="6">
        <f t="shared" si="1"/>
        <v>1.5548575357378183</v>
      </c>
      <c r="G51" s="11"/>
    </row>
    <row r="52" spans="1:7" x14ac:dyDescent="0.25">
      <c r="A52" s="5">
        <v>590</v>
      </c>
      <c r="B52" s="2">
        <v>2949</v>
      </c>
      <c r="C52" s="2">
        <v>4</v>
      </c>
      <c r="D52" s="3">
        <v>2.8537263912682871</v>
      </c>
      <c r="E52" s="3">
        <f t="shared" si="0"/>
        <v>-1.1462736087317129</v>
      </c>
      <c r="F52" s="6">
        <f t="shared" si="1"/>
        <v>1.3139431860748241</v>
      </c>
      <c r="G52" s="11"/>
    </row>
    <row r="53" spans="1:7" x14ac:dyDescent="0.25">
      <c r="A53" s="5">
        <v>590</v>
      </c>
      <c r="B53" s="2">
        <v>4954</v>
      </c>
      <c r="C53" s="2">
        <v>3.5</v>
      </c>
      <c r="D53" s="3">
        <v>2.8531015282275169</v>
      </c>
      <c r="E53" s="3">
        <f t="shared" si="0"/>
        <v>-0.64689847177248305</v>
      </c>
      <c r="F53" s="6">
        <f t="shared" si="1"/>
        <v>0.41847763278157407</v>
      </c>
      <c r="G53" s="11"/>
    </row>
    <row r="54" spans="1:7" x14ac:dyDescent="0.25">
      <c r="A54" s="5">
        <v>590</v>
      </c>
      <c r="B54" s="2">
        <v>4963</v>
      </c>
      <c r="C54" s="2">
        <v>3.5</v>
      </c>
      <c r="D54" s="3">
        <v>3.4021016621725901</v>
      </c>
      <c r="E54" s="3">
        <f t="shared" si="0"/>
        <v>-9.7898337827409865E-2</v>
      </c>
      <c r="F54" s="6">
        <f t="shared" si="1"/>
        <v>9.5840845493696692E-3</v>
      </c>
      <c r="G54" s="11"/>
    </row>
    <row r="55" spans="1:7" x14ac:dyDescent="0.25">
      <c r="A55" s="5">
        <v>590</v>
      </c>
      <c r="B55" s="2">
        <v>4974</v>
      </c>
      <c r="C55" s="2">
        <v>0.5</v>
      </c>
      <c r="D55" s="3">
        <v>2.4985271448476638</v>
      </c>
      <c r="E55" s="3">
        <f t="shared" si="0"/>
        <v>1.9985271448476638</v>
      </c>
      <c r="F55" s="6">
        <f t="shared" si="1"/>
        <v>3.9941107486929548</v>
      </c>
      <c r="G55" s="11"/>
    </row>
    <row r="56" spans="1:7" x14ac:dyDescent="0.25">
      <c r="A56" s="5">
        <v>590</v>
      </c>
      <c r="B56" s="2">
        <v>4993</v>
      </c>
      <c r="C56" s="2">
        <v>4.5</v>
      </c>
      <c r="D56" s="3">
        <v>3.9609896863584741</v>
      </c>
      <c r="E56" s="3">
        <f t="shared" si="0"/>
        <v>-0.53901031364152585</v>
      </c>
      <c r="F56" s="6">
        <f t="shared" si="1"/>
        <v>0.29053211821193609</v>
      </c>
      <c r="G56" s="11"/>
    </row>
    <row r="57" spans="1:7" x14ac:dyDescent="0.25">
      <c r="A57" s="5">
        <v>590</v>
      </c>
      <c r="B57" s="2">
        <v>4995</v>
      </c>
      <c r="C57" s="2">
        <v>4</v>
      </c>
      <c r="D57" s="3">
        <v>3.6491855555308699</v>
      </c>
      <c r="E57" s="3">
        <f t="shared" si="0"/>
        <v>-0.35081444446913013</v>
      </c>
      <c r="F57" s="6">
        <f t="shared" si="1"/>
        <v>0.12307077444818439</v>
      </c>
      <c r="G57" s="11"/>
    </row>
    <row r="58" spans="1:7" x14ac:dyDescent="0.25">
      <c r="A58" s="5">
        <v>590</v>
      </c>
      <c r="B58" s="2">
        <v>7013</v>
      </c>
      <c r="C58" s="2">
        <v>4</v>
      </c>
      <c r="D58" s="3">
        <v>3.9513310975314462</v>
      </c>
      <c r="E58" s="3">
        <f t="shared" si="0"/>
        <v>-4.8668902468553821E-2</v>
      </c>
      <c r="F58" s="6">
        <f t="shared" si="1"/>
        <v>2.3686620674936041E-3</v>
      </c>
      <c r="G58" s="11"/>
    </row>
    <row r="59" spans="1:7" x14ac:dyDescent="0.25">
      <c r="A59" s="5">
        <v>590</v>
      </c>
      <c r="B59" s="2">
        <v>7036</v>
      </c>
      <c r="C59" s="2">
        <v>3</v>
      </c>
      <c r="D59" s="3">
        <v>3.4469278843681672</v>
      </c>
      <c r="E59" s="3">
        <f t="shared" si="0"/>
        <v>0.44692788436816722</v>
      </c>
      <c r="F59" s="6">
        <f t="shared" si="1"/>
        <v>0.19974453382580584</v>
      </c>
      <c r="G59" s="11"/>
    </row>
    <row r="60" spans="1:7" x14ac:dyDescent="0.25">
      <c r="A60" s="5">
        <v>590</v>
      </c>
      <c r="B60" s="2">
        <v>37741</v>
      </c>
      <c r="C60" s="2">
        <v>3.5</v>
      </c>
      <c r="D60" s="3">
        <v>3.7557141037332391</v>
      </c>
      <c r="E60" s="3">
        <f t="shared" si="0"/>
        <v>0.25571410373323911</v>
      </c>
      <c r="F60" s="6">
        <f t="shared" si="1"/>
        <v>6.538970284809377E-2</v>
      </c>
      <c r="G60" s="11"/>
    </row>
    <row r="61" spans="1:7" x14ac:dyDescent="0.25">
      <c r="A61" s="5">
        <v>590</v>
      </c>
      <c r="B61" s="2">
        <v>43871</v>
      </c>
      <c r="C61" s="2">
        <v>2.5</v>
      </c>
      <c r="D61" s="3">
        <v>2.996714867574191</v>
      </c>
      <c r="E61" s="3">
        <f t="shared" si="0"/>
        <v>0.49671486757419103</v>
      </c>
      <c r="F61" s="6">
        <f t="shared" si="1"/>
        <v>0.24672565966924614</v>
      </c>
      <c r="G61" s="11"/>
    </row>
    <row r="62" spans="1:7" x14ac:dyDescent="0.25">
      <c r="A62" s="5">
        <v>606</v>
      </c>
      <c r="B62" s="2">
        <v>15</v>
      </c>
      <c r="C62" s="2">
        <v>3.5</v>
      </c>
      <c r="D62" s="3">
        <v>3.1481719976645062</v>
      </c>
      <c r="E62" s="3">
        <f t="shared" si="0"/>
        <v>-0.35182800233549383</v>
      </c>
      <c r="F62" s="6">
        <f t="shared" si="1"/>
        <v>0.12378294322738426</v>
      </c>
      <c r="G62" s="11"/>
    </row>
    <row r="63" spans="1:7" x14ac:dyDescent="0.25">
      <c r="A63" s="5">
        <v>606</v>
      </c>
      <c r="B63" s="2">
        <v>19</v>
      </c>
      <c r="C63" s="2">
        <v>2</v>
      </c>
      <c r="D63" s="3">
        <v>2.8026339468949422</v>
      </c>
      <c r="E63" s="3">
        <f t="shared" si="0"/>
        <v>0.80263394689494216</v>
      </c>
      <c r="F63" s="6">
        <f t="shared" si="1"/>
        <v>0.64422125270815278</v>
      </c>
      <c r="G63" s="11"/>
    </row>
    <row r="64" spans="1:7" x14ac:dyDescent="0.25">
      <c r="A64" s="5">
        <v>606</v>
      </c>
      <c r="B64" s="2">
        <v>47</v>
      </c>
      <c r="C64" s="2">
        <v>3</v>
      </c>
      <c r="D64" s="3">
        <v>4.2041488322776202</v>
      </c>
      <c r="E64" s="3">
        <f t="shared" si="0"/>
        <v>1.2041488322776202</v>
      </c>
      <c r="F64" s="6">
        <f t="shared" si="1"/>
        <v>1.4499744102755563</v>
      </c>
      <c r="G64" s="11"/>
    </row>
    <row r="65" spans="1:7" x14ac:dyDescent="0.25">
      <c r="A65" s="5">
        <v>606</v>
      </c>
      <c r="B65" s="2">
        <v>70</v>
      </c>
      <c r="C65" s="2">
        <v>4</v>
      </c>
      <c r="D65" s="3">
        <v>3.442320387952023</v>
      </c>
      <c r="E65" s="3">
        <f t="shared" si="0"/>
        <v>-0.557679612047977</v>
      </c>
      <c r="F65" s="6">
        <f t="shared" si="1"/>
        <v>0.31100654969398212</v>
      </c>
      <c r="G65" s="11"/>
    </row>
    <row r="66" spans="1:7" x14ac:dyDescent="0.25">
      <c r="A66" s="5">
        <v>606</v>
      </c>
      <c r="B66" s="2">
        <v>110</v>
      </c>
      <c r="C66" s="2">
        <v>3.5</v>
      </c>
      <c r="D66" s="3">
        <v>3.398871659301967</v>
      </c>
      <c r="E66" s="3">
        <f t="shared" ref="E66:E101" si="2">D66-C66</f>
        <v>-0.101128340698033</v>
      </c>
      <c r="F66" s="6">
        <f t="shared" si="1"/>
        <v>1.0226941292337439E-2</v>
      </c>
      <c r="G66" s="11"/>
    </row>
    <row r="67" spans="1:7" x14ac:dyDescent="0.25">
      <c r="A67" s="5">
        <v>606</v>
      </c>
      <c r="B67" s="2">
        <v>154</v>
      </c>
      <c r="C67" s="2">
        <v>4</v>
      </c>
      <c r="D67" s="3">
        <v>4.3493712520250929</v>
      </c>
      <c r="E67" s="3">
        <f t="shared" si="2"/>
        <v>0.34937125202509289</v>
      </c>
      <c r="F67" s="6">
        <f t="shared" ref="F67:F101" si="3">E67^2</f>
        <v>0.12206027174158098</v>
      </c>
      <c r="G67" s="11"/>
    </row>
    <row r="68" spans="1:7" x14ac:dyDescent="0.25">
      <c r="A68" s="5">
        <v>606</v>
      </c>
      <c r="B68" s="2">
        <v>156</v>
      </c>
      <c r="C68" s="2">
        <v>4</v>
      </c>
      <c r="D68" s="3">
        <v>3.450123913556312</v>
      </c>
      <c r="E68" s="3">
        <f t="shared" si="2"/>
        <v>-0.54987608644368802</v>
      </c>
      <c r="F68" s="6">
        <f t="shared" si="3"/>
        <v>0.30236371044262628</v>
      </c>
      <c r="G68" s="11"/>
    </row>
    <row r="69" spans="1:7" x14ac:dyDescent="0.25">
      <c r="A69" s="5">
        <v>606</v>
      </c>
      <c r="B69" s="2">
        <v>225</v>
      </c>
      <c r="C69" s="2">
        <v>3</v>
      </c>
      <c r="D69" s="3">
        <v>3.2490448511742791</v>
      </c>
      <c r="E69" s="3">
        <f t="shared" si="2"/>
        <v>0.2490448511742791</v>
      </c>
      <c r="F69" s="6">
        <f t="shared" si="3"/>
        <v>6.2023337896418826E-2</v>
      </c>
      <c r="G69" s="11"/>
    </row>
    <row r="70" spans="1:7" x14ac:dyDescent="0.25">
      <c r="A70" s="5">
        <v>606</v>
      </c>
      <c r="B70" s="2">
        <v>260</v>
      </c>
      <c r="C70" s="2">
        <v>4.5</v>
      </c>
      <c r="D70" s="3">
        <v>3.90432951493794</v>
      </c>
      <c r="E70" s="3">
        <f t="shared" si="2"/>
        <v>-0.59567048506206</v>
      </c>
      <c r="F70" s="6">
        <f t="shared" si="3"/>
        <v>0.35482332677406986</v>
      </c>
      <c r="G70" s="11"/>
    </row>
    <row r="71" spans="1:7" x14ac:dyDescent="0.25">
      <c r="A71" s="5">
        <v>606</v>
      </c>
      <c r="B71" s="2">
        <v>265</v>
      </c>
      <c r="C71" s="2">
        <v>4</v>
      </c>
      <c r="D71" s="3">
        <v>3.505682819346998</v>
      </c>
      <c r="E71" s="3">
        <f t="shared" si="2"/>
        <v>-0.49431718065300201</v>
      </c>
      <c r="F71" s="6">
        <f t="shared" si="3"/>
        <v>0.24434947508873262</v>
      </c>
      <c r="G71" s="11"/>
    </row>
    <row r="72" spans="1:7" x14ac:dyDescent="0.25">
      <c r="A72" s="5">
        <v>606</v>
      </c>
      <c r="B72" s="2">
        <v>337</v>
      </c>
      <c r="C72" s="2">
        <v>4</v>
      </c>
      <c r="D72" s="3">
        <v>3.6486451729387368</v>
      </c>
      <c r="E72" s="3">
        <f t="shared" si="2"/>
        <v>-0.3513548270612632</v>
      </c>
      <c r="F72" s="6">
        <f t="shared" si="3"/>
        <v>0.12345021449925017</v>
      </c>
      <c r="G72" s="11"/>
    </row>
    <row r="73" spans="1:7" x14ac:dyDescent="0.25">
      <c r="A73" s="5">
        <v>606</v>
      </c>
      <c r="B73" s="2">
        <v>382</v>
      </c>
      <c r="C73" s="2">
        <v>2.5</v>
      </c>
      <c r="D73" s="3">
        <v>3.4009666178010498</v>
      </c>
      <c r="E73" s="3">
        <f t="shared" si="2"/>
        <v>0.90096661780104981</v>
      </c>
      <c r="F73" s="6">
        <f t="shared" si="3"/>
        <v>0.81174084639186295</v>
      </c>
      <c r="G73" s="11"/>
    </row>
    <row r="74" spans="1:7" x14ac:dyDescent="0.25">
      <c r="A74" s="5">
        <v>606</v>
      </c>
      <c r="B74" s="2">
        <v>446</v>
      </c>
      <c r="C74" s="2">
        <v>3.5</v>
      </c>
      <c r="D74" s="3">
        <v>4.1470944893500548</v>
      </c>
      <c r="E74" s="3">
        <f t="shared" si="2"/>
        <v>0.64709448935005476</v>
      </c>
      <c r="F74" s="6">
        <f t="shared" si="3"/>
        <v>0.41873127814720812</v>
      </c>
      <c r="G74" s="11"/>
    </row>
    <row r="75" spans="1:7" x14ac:dyDescent="0.25">
      <c r="A75" s="5">
        <v>606</v>
      </c>
      <c r="B75" s="2">
        <v>475</v>
      </c>
      <c r="C75" s="2">
        <v>4</v>
      </c>
      <c r="D75" s="3">
        <v>3.751307881722032</v>
      </c>
      <c r="E75" s="3">
        <f t="shared" si="2"/>
        <v>-0.248692118277968</v>
      </c>
      <c r="F75" s="6">
        <f t="shared" si="3"/>
        <v>6.1847769693582827E-2</v>
      </c>
      <c r="G75" s="11"/>
    </row>
    <row r="76" spans="1:7" x14ac:dyDescent="0.25">
      <c r="A76" s="5">
        <v>606</v>
      </c>
      <c r="B76" s="2">
        <v>587</v>
      </c>
      <c r="C76" s="2">
        <v>4</v>
      </c>
      <c r="D76" s="3">
        <v>3.1979505307013598</v>
      </c>
      <c r="E76" s="3">
        <f t="shared" si="2"/>
        <v>-0.80204946929864018</v>
      </c>
      <c r="F76" s="6">
        <f t="shared" si="3"/>
        <v>0.64328335120223035</v>
      </c>
      <c r="G76" s="11"/>
    </row>
    <row r="77" spans="1:7" x14ac:dyDescent="0.25">
      <c r="A77" s="5">
        <v>606</v>
      </c>
      <c r="B77" s="2">
        <v>596</v>
      </c>
      <c r="C77" s="2">
        <v>3</v>
      </c>
      <c r="D77" s="3">
        <v>3.198512343062049</v>
      </c>
      <c r="E77" s="3">
        <f t="shared" si="2"/>
        <v>0.19851234306204901</v>
      </c>
      <c r="F77" s="6">
        <f t="shared" si="3"/>
        <v>3.9407150347984636E-2</v>
      </c>
      <c r="G77" s="11"/>
    </row>
    <row r="78" spans="1:7" x14ac:dyDescent="0.25">
      <c r="A78" s="5">
        <v>606</v>
      </c>
      <c r="B78" s="2">
        <v>613</v>
      </c>
      <c r="C78" s="2">
        <v>3</v>
      </c>
      <c r="D78" s="3">
        <v>3.6053281205157508</v>
      </c>
      <c r="E78" s="3">
        <f t="shared" si="2"/>
        <v>0.6053281205157508</v>
      </c>
      <c r="F78" s="6">
        <f t="shared" si="3"/>
        <v>0.36642213348713132</v>
      </c>
      <c r="G78" s="11"/>
    </row>
    <row r="79" spans="1:7" x14ac:dyDescent="0.25">
      <c r="A79" s="5">
        <v>606</v>
      </c>
      <c r="B79" s="2">
        <v>639</v>
      </c>
      <c r="C79" s="2">
        <v>4</v>
      </c>
      <c r="D79" s="3">
        <v>2.6878666500238642</v>
      </c>
      <c r="E79" s="3">
        <f t="shared" si="2"/>
        <v>-1.3121333499761358</v>
      </c>
      <c r="F79" s="6">
        <f t="shared" si="3"/>
        <v>1.7216939281195967</v>
      </c>
      <c r="G79" s="11"/>
    </row>
    <row r="80" spans="1:7" x14ac:dyDescent="0.25">
      <c r="A80" s="5">
        <v>606</v>
      </c>
      <c r="B80" s="2">
        <v>781</v>
      </c>
      <c r="C80" s="2">
        <v>4.5</v>
      </c>
      <c r="D80" s="3">
        <v>3.7030726976625972</v>
      </c>
      <c r="E80" s="3">
        <f t="shared" si="2"/>
        <v>-0.79692730233740283</v>
      </c>
      <c r="F80" s="6">
        <f t="shared" si="3"/>
        <v>0.63509312521077022</v>
      </c>
      <c r="G80" s="11"/>
    </row>
    <row r="81" spans="1:7" x14ac:dyDescent="0.25">
      <c r="A81" s="5">
        <v>606</v>
      </c>
      <c r="B81" s="2">
        <v>898</v>
      </c>
      <c r="C81" s="2">
        <v>5</v>
      </c>
      <c r="D81" s="3">
        <v>4.2973476886802544</v>
      </c>
      <c r="E81" s="3">
        <f t="shared" si="2"/>
        <v>-0.70265231131974559</v>
      </c>
      <c r="F81" s="6">
        <f t="shared" si="3"/>
        <v>0.49372027060298068</v>
      </c>
      <c r="G81" s="11"/>
    </row>
    <row r="82" spans="1:7" x14ac:dyDescent="0.25">
      <c r="A82" s="5">
        <v>610</v>
      </c>
      <c r="B82" s="2">
        <v>47</v>
      </c>
      <c r="C82" s="2">
        <v>5</v>
      </c>
      <c r="D82" s="3">
        <v>4.3956135136875929</v>
      </c>
      <c r="E82" s="3">
        <f t="shared" si="2"/>
        <v>-0.6043864863124071</v>
      </c>
      <c r="F82" s="6">
        <f t="shared" si="3"/>
        <v>0.36528302483705744</v>
      </c>
      <c r="G82" s="11"/>
    </row>
    <row r="83" spans="1:7" x14ac:dyDescent="0.25">
      <c r="A83" s="5">
        <v>610</v>
      </c>
      <c r="B83" s="2">
        <v>110</v>
      </c>
      <c r="C83" s="2">
        <v>4.5</v>
      </c>
      <c r="D83" s="3">
        <v>4.6522163356602224</v>
      </c>
      <c r="E83" s="3">
        <f t="shared" si="2"/>
        <v>0.15221633566022241</v>
      </c>
      <c r="F83" s="6">
        <f t="shared" si="3"/>
        <v>2.3169812841825496E-2</v>
      </c>
      <c r="G83" s="11"/>
    </row>
    <row r="84" spans="1:7" x14ac:dyDescent="0.25">
      <c r="A84" s="5">
        <v>610</v>
      </c>
      <c r="B84" s="2">
        <v>159</v>
      </c>
      <c r="C84" s="2">
        <v>3.5</v>
      </c>
      <c r="D84" s="3">
        <v>3.8431404549797459</v>
      </c>
      <c r="E84" s="3">
        <f t="shared" si="2"/>
        <v>0.34314045497974588</v>
      </c>
      <c r="F84" s="6">
        <f t="shared" si="3"/>
        <v>0.11774537184370701</v>
      </c>
      <c r="G84" s="11"/>
    </row>
    <row r="85" spans="1:7" x14ac:dyDescent="0.25">
      <c r="A85" s="5">
        <v>610</v>
      </c>
      <c r="B85" s="2">
        <v>231</v>
      </c>
      <c r="C85" s="2">
        <v>4</v>
      </c>
      <c r="D85" s="3">
        <v>4.2237548563529446</v>
      </c>
      <c r="E85" s="3">
        <f t="shared" si="2"/>
        <v>0.22375485635294456</v>
      </c>
      <c r="F85" s="6">
        <f t="shared" si="3"/>
        <v>5.0066235741526854E-2</v>
      </c>
      <c r="G85" s="11"/>
    </row>
    <row r="86" spans="1:7" x14ac:dyDescent="0.25">
      <c r="A86" s="5">
        <v>610</v>
      </c>
      <c r="B86" s="2">
        <v>260</v>
      </c>
      <c r="C86" s="2">
        <v>5</v>
      </c>
      <c r="D86" s="3">
        <v>4.7043730103757877</v>
      </c>
      <c r="E86" s="3">
        <f t="shared" si="2"/>
        <v>-0.2956269896242123</v>
      </c>
      <c r="F86" s="6">
        <f t="shared" si="3"/>
        <v>8.7395316994274122E-2</v>
      </c>
      <c r="G86" s="11"/>
    </row>
    <row r="87" spans="1:7" x14ac:dyDescent="0.25">
      <c r="A87" s="5">
        <v>610</v>
      </c>
      <c r="B87" s="2">
        <v>328</v>
      </c>
      <c r="C87" s="2">
        <v>3.5</v>
      </c>
      <c r="D87" s="3">
        <v>3.4751800276076041</v>
      </c>
      <c r="E87" s="3">
        <f t="shared" si="2"/>
        <v>-2.4819972392395862E-2</v>
      </c>
      <c r="F87" s="6">
        <f t="shared" si="3"/>
        <v>6.160310295592928E-4</v>
      </c>
      <c r="G87" s="11"/>
    </row>
    <row r="88" spans="1:7" x14ac:dyDescent="0.25">
      <c r="A88" s="5">
        <v>610</v>
      </c>
      <c r="B88" s="2">
        <v>356</v>
      </c>
      <c r="C88" s="2">
        <v>3</v>
      </c>
      <c r="D88" s="3">
        <v>4.2954799395394554</v>
      </c>
      <c r="E88" s="3">
        <f t="shared" si="2"/>
        <v>1.2954799395394554</v>
      </c>
      <c r="F88" s="6">
        <f t="shared" si="3"/>
        <v>1.678268273749151</v>
      </c>
      <c r="G88" s="11"/>
    </row>
    <row r="89" spans="1:7" x14ac:dyDescent="0.25">
      <c r="A89" s="5">
        <v>610</v>
      </c>
      <c r="B89" s="2">
        <v>1080</v>
      </c>
      <c r="C89" s="2">
        <v>4</v>
      </c>
      <c r="D89" s="3">
        <v>4.4549525869133202</v>
      </c>
      <c r="E89" s="3">
        <f t="shared" si="2"/>
        <v>0.45495258691332019</v>
      </c>
      <c r="F89" s="6">
        <f t="shared" si="3"/>
        <v>0.20698185633912217</v>
      </c>
      <c r="G89" s="11"/>
    </row>
    <row r="90" spans="1:7" x14ac:dyDescent="0.25">
      <c r="A90" s="5">
        <v>610</v>
      </c>
      <c r="B90" s="2">
        <v>1127</v>
      </c>
      <c r="C90" s="2">
        <v>4</v>
      </c>
      <c r="D90" s="3">
        <v>4.4038525776345994</v>
      </c>
      <c r="E90" s="3">
        <f t="shared" si="2"/>
        <v>0.40385257763459936</v>
      </c>
      <c r="F90" s="6">
        <f t="shared" si="3"/>
        <v>0.16309690446211011</v>
      </c>
      <c r="G90" s="11"/>
    </row>
    <row r="91" spans="1:7" x14ac:dyDescent="0.25">
      <c r="A91" s="5">
        <v>610</v>
      </c>
      <c r="B91" s="2">
        <v>1196</v>
      </c>
      <c r="C91" s="2">
        <v>5</v>
      </c>
      <c r="D91" s="3">
        <v>4.702667590015424</v>
      </c>
      <c r="E91" s="3">
        <f t="shared" si="2"/>
        <v>-0.297332409984576</v>
      </c>
      <c r="F91" s="6">
        <f t="shared" si="3"/>
        <v>8.8406562027235985E-2</v>
      </c>
      <c r="G91" s="11"/>
    </row>
    <row r="92" spans="1:7" x14ac:dyDescent="0.25">
      <c r="A92" s="5">
        <v>610</v>
      </c>
      <c r="B92" s="2">
        <v>1201</v>
      </c>
      <c r="C92" s="2">
        <v>5</v>
      </c>
      <c r="D92" s="3">
        <v>4.6487740807494857</v>
      </c>
      <c r="E92" s="3">
        <f t="shared" si="2"/>
        <v>-0.35122591925051427</v>
      </c>
      <c r="F92" s="6">
        <f t="shared" si="3"/>
        <v>0.12335964635336877</v>
      </c>
      <c r="G92" s="11"/>
    </row>
    <row r="93" spans="1:7" x14ac:dyDescent="0.25">
      <c r="A93" s="5">
        <v>610</v>
      </c>
      <c r="B93" s="2">
        <v>1214</v>
      </c>
      <c r="C93" s="2">
        <v>4.5</v>
      </c>
      <c r="D93" s="3">
        <v>4.8514430207739441</v>
      </c>
      <c r="E93" s="3">
        <f t="shared" si="2"/>
        <v>0.35144302077394407</v>
      </c>
      <c r="F93" s="6">
        <f t="shared" si="3"/>
        <v>0.12351219685071488</v>
      </c>
      <c r="G93" s="11"/>
    </row>
    <row r="94" spans="1:7" x14ac:dyDescent="0.25">
      <c r="A94" s="5">
        <v>610</v>
      </c>
      <c r="B94" s="2">
        <v>1221</v>
      </c>
      <c r="C94" s="2">
        <v>5</v>
      </c>
      <c r="D94" s="3">
        <v>4.7524321508359302</v>
      </c>
      <c r="E94" s="3">
        <f t="shared" si="2"/>
        <v>-0.24756784916406982</v>
      </c>
      <c r="F94" s="6">
        <f t="shared" si="3"/>
        <v>6.1289839939723624E-2</v>
      </c>
      <c r="G94" s="11"/>
    </row>
    <row r="95" spans="1:7" x14ac:dyDescent="0.25">
      <c r="A95" s="5">
        <v>610</v>
      </c>
      <c r="B95" s="2">
        <v>1230</v>
      </c>
      <c r="C95" s="2">
        <v>3</v>
      </c>
      <c r="D95" s="3">
        <v>4.4923604144759901</v>
      </c>
      <c r="E95" s="3">
        <f t="shared" si="2"/>
        <v>1.4923604144759901</v>
      </c>
      <c r="F95" s="6">
        <f t="shared" si="3"/>
        <v>2.2271396066949491</v>
      </c>
      <c r="G95" s="11"/>
    </row>
    <row r="96" spans="1:7" x14ac:dyDescent="0.25">
      <c r="A96" s="5">
        <v>610</v>
      </c>
      <c r="B96" s="2">
        <v>1247</v>
      </c>
      <c r="C96" s="2">
        <v>5</v>
      </c>
      <c r="D96" s="3">
        <v>4.5927703708465986</v>
      </c>
      <c r="E96" s="3">
        <f t="shared" si="2"/>
        <v>-0.40722962915340144</v>
      </c>
      <c r="F96" s="6">
        <f t="shared" si="3"/>
        <v>0.16583597086041688</v>
      </c>
      <c r="G96" s="11"/>
    </row>
    <row r="97" spans="1:9" x14ac:dyDescent="0.25">
      <c r="A97" s="5">
        <v>610</v>
      </c>
      <c r="B97" s="2">
        <v>1291</v>
      </c>
      <c r="C97" s="2">
        <v>4.5</v>
      </c>
      <c r="D97" s="3">
        <v>4.6996783518179743</v>
      </c>
      <c r="E97" s="3">
        <f t="shared" si="2"/>
        <v>0.19967835181797433</v>
      </c>
      <c r="F97" s="6">
        <f t="shared" si="3"/>
        <v>3.9871444184742734E-2</v>
      </c>
      <c r="G97" s="11"/>
    </row>
    <row r="98" spans="1:9" x14ac:dyDescent="0.25">
      <c r="A98" s="5">
        <v>610</v>
      </c>
      <c r="B98" s="2">
        <v>1358</v>
      </c>
      <c r="C98" s="2">
        <v>4.5</v>
      </c>
      <c r="D98" s="3">
        <v>4.3978820773049314</v>
      </c>
      <c r="E98" s="3">
        <f t="shared" si="2"/>
        <v>-0.10211792269506859</v>
      </c>
      <c r="F98" s="6">
        <f t="shared" si="3"/>
        <v>1.0428070135556003E-2</v>
      </c>
      <c r="G98" s="11"/>
    </row>
    <row r="99" spans="1:9" x14ac:dyDescent="0.25">
      <c r="A99" s="5">
        <v>610</v>
      </c>
      <c r="B99" s="2">
        <v>1573</v>
      </c>
      <c r="C99" s="2">
        <v>3.5</v>
      </c>
      <c r="D99" s="3">
        <v>4.6941514315193702</v>
      </c>
      <c r="E99" s="3">
        <f t="shared" si="2"/>
        <v>1.1941514315193702</v>
      </c>
      <c r="F99" s="6">
        <f t="shared" si="3"/>
        <v>1.425997641399761</v>
      </c>
      <c r="G99" s="11"/>
    </row>
    <row r="100" spans="1:9" x14ac:dyDescent="0.25">
      <c r="A100" s="5">
        <v>610</v>
      </c>
      <c r="B100" s="2">
        <v>1676</v>
      </c>
      <c r="C100" s="2">
        <v>5</v>
      </c>
      <c r="D100" s="3">
        <v>4.4498688749786206</v>
      </c>
      <c r="E100" s="3">
        <f t="shared" si="2"/>
        <v>-0.5501311250213794</v>
      </c>
      <c r="F100" s="6">
        <f t="shared" si="3"/>
        <v>0.30264425471728856</v>
      </c>
      <c r="G100" s="11"/>
    </row>
    <row r="101" spans="1:9" x14ac:dyDescent="0.25">
      <c r="A101" s="14">
        <v>610</v>
      </c>
      <c r="B101" s="15">
        <v>1732</v>
      </c>
      <c r="C101" s="15">
        <v>4.5</v>
      </c>
      <c r="D101" s="16">
        <v>4.5513128513637744</v>
      </c>
      <c r="E101" s="16">
        <f t="shared" si="2"/>
        <v>5.1312851363774392E-2</v>
      </c>
      <c r="F101" s="17">
        <f t="shared" si="3"/>
        <v>2.6330087150808036E-3</v>
      </c>
      <c r="G101" s="11"/>
    </row>
    <row r="102" spans="1:9" x14ac:dyDescent="0.25">
      <c r="A102" s="18" t="s">
        <v>6</v>
      </c>
      <c r="B102" s="19"/>
      <c r="C102" s="19"/>
      <c r="D102" s="19"/>
      <c r="E102" s="19"/>
      <c r="F102" s="20">
        <f>SUM(F2:F101)</f>
        <v>45.600478803884172</v>
      </c>
    </row>
    <row r="103" spans="1:9" x14ac:dyDescent="0.25">
      <c r="A103" s="18" t="s">
        <v>7</v>
      </c>
      <c r="B103" s="19"/>
      <c r="C103" s="19"/>
      <c r="D103" s="19"/>
      <c r="E103" s="19"/>
      <c r="F103" s="20">
        <f>SQRT(F102/100)</f>
        <v>0.6752812658728522</v>
      </c>
    </row>
    <row r="108" spans="1:9" x14ac:dyDescent="0.25">
      <c r="F108">
        <v>45.600478803884201</v>
      </c>
    </row>
    <row r="109" spans="1:9" x14ac:dyDescent="0.25">
      <c r="I109" s="13"/>
    </row>
    <row r="111" spans="1:9" x14ac:dyDescent="0.25">
      <c r="F111">
        <f>F108/100</f>
        <v>0.45600478803884203</v>
      </c>
    </row>
    <row r="113" spans="6:6" x14ac:dyDescent="0.25">
      <c r="F113">
        <v>0.45600478803884198</v>
      </c>
    </row>
  </sheetData>
  <sortState xmlns:xlrd2="http://schemas.microsoft.com/office/spreadsheetml/2017/richdata2" ref="A82:D101">
    <sortCondition ref="B82:B101"/>
  </sortState>
  <mergeCells count="2">
    <mergeCell ref="A102:E102"/>
    <mergeCell ref="A103:E103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Nusa Yudiskara</cp:lastModifiedBy>
  <dcterms:created xsi:type="dcterms:W3CDTF">2022-04-18T07:45:28Z</dcterms:created>
  <dcterms:modified xsi:type="dcterms:W3CDTF">2022-04-18T16:40:38Z</dcterms:modified>
</cp:coreProperties>
</file>