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aoning/Desktop/JCST/jcst-data/"/>
    </mc:Choice>
  </mc:AlternateContent>
  <bookViews>
    <workbookView xWindow="0" yWindow="460" windowWidth="25600" windowHeight="13960" tabRatio="500"/>
  </bookViews>
  <sheets>
    <sheet name="overall.csv" sheetId="1" r:id="rId1"/>
    <sheet name="MT原数据" sheetId="2" r:id="rId2"/>
  </sheets>
  <definedNames>
    <definedName name="_xlnm._FilterDatabase" localSheetId="0" hidden="1">overall.csv!$C$1:$K$92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2" i="1" l="1"/>
  <c r="K92" i="1"/>
  <c r="H92" i="1"/>
  <c r="J92" i="1"/>
</calcChain>
</file>

<file path=xl/sharedStrings.xml><?xml version="1.0" encoding="utf-8"?>
<sst xmlns="http://schemas.openxmlformats.org/spreadsheetml/2006/main" count="229" uniqueCount="48">
  <si>
    <t>hm_0</t>
  </si>
  <si>
    <t>trace</t>
  </si>
  <si>
    <t>alg</t>
  </si>
  <si>
    <t>ssd size</t>
  </si>
  <si>
    <t>hit rate</t>
  </si>
  <si>
    <t>update</t>
  </si>
  <si>
    <t>SieveOri</t>
  </si>
  <si>
    <t>ARC</t>
    <phoneticPr fontId="5" type="noConversion"/>
  </si>
  <si>
    <t>LFU</t>
  </si>
  <si>
    <t>MT</t>
    <phoneticPr fontId="3" type="noConversion"/>
  </si>
  <si>
    <t>pdLRU</t>
    <phoneticPr fontId="5" type="noConversion"/>
  </si>
  <si>
    <t>LARC</t>
    <phoneticPr fontId="5" type="noConversion"/>
  </si>
  <si>
    <t>mds_0</t>
  </si>
  <si>
    <t>LRU</t>
  </si>
  <si>
    <t>prn_0</t>
  </si>
  <si>
    <t>proj_0</t>
  </si>
  <si>
    <t>prxy_0</t>
  </si>
  <si>
    <t>rsrch_0</t>
  </si>
  <si>
    <t>src2_0</t>
  </si>
  <si>
    <t>stg_0</t>
  </si>
  <si>
    <t>ts_0</t>
  </si>
  <si>
    <t>usr_20</t>
  </si>
  <si>
    <t>wdev_0</t>
  </si>
  <si>
    <t>web_2</t>
  </si>
  <si>
    <t>average</t>
    <phoneticPr fontId="3" type="noConversion"/>
  </si>
  <si>
    <t>ARC</t>
    <phoneticPr fontId="3" type="noConversion"/>
  </si>
  <si>
    <t>average</t>
    <phoneticPr fontId="3" type="noConversion"/>
  </si>
  <si>
    <t>LARC</t>
    <phoneticPr fontId="3" type="noConversion"/>
  </si>
  <si>
    <t>average</t>
    <phoneticPr fontId="3" type="noConversion"/>
  </si>
  <si>
    <t>LFU</t>
    <phoneticPr fontId="3" type="noConversion"/>
  </si>
  <si>
    <t>average</t>
    <phoneticPr fontId="3" type="noConversion"/>
  </si>
  <si>
    <t>LRU</t>
    <phoneticPr fontId="3" type="noConversion"/>
  </si>
  <si>
    <t>average</t>
    <phoneticPr fontId="3" type="noConversion"/>
  </si>
  <si>
    <t>MT</t>
    <phoneticPr fontId="3" type="noConversion"/>
  </si>
  <si>
    <t>average</t>
    <phoneticPr fontId="3" type="noConversion"/>
  </si>
  <si>
    <t>pdLRU</t>
    <phoneticPr fontId="3" type="noConversion"/>
  </si>
  <si>
    <t>SieveOri</t>
    <phoneticPr fontId="3" type="noConversion"/>
  </si>
  <si>
    <t>hit / MT</t>
    <phoneticPr fontId="3" type="noConversion"/>
  </si>
  <si>
    <t>update / MT</t>
    <phoneticPr fontId="3" type="noConversion"/>
  </si>
  <si>
    <t>average hit / MT</t>
    <phoneticPr fontId="3" type="noConversion"/>
  </si>
  <si>
    <t>average update/MT</t>
    <phoneticPr fontId="3" type="noConversion"/>
  </si>
  <si>
    <t>hit MT/</t>
    <phoneticPr fontId="3" type="noConversion"/>
  </si>
  <si>
    <t>update MT/</t>
    <phoneticPr fontId="3" type="noConversion"/>
  </si>
  <si>
    <t>throt</t>
    <phoneticPr fontId="5" type="noConversion"/>
  </si>
  <si>
    <t>period</t>
    <phoneticPr fontId="5" type="noConversion"/>
  </si>
  <si>
    <t>sign for satisfy 3 conditions</t>
    <phoneticPr fontId="5" type="noConversion"/>
  </si>
  <si>
    <t>minGoodReq</t>
    <phoneticPr fontId="5" type="noConversion"/>
  </si>
  <si>
    <t>minGoodSum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</si>
</sst>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name val="Comic Sans MS"/>
      <family val="4"/>
    </font>
    <font>
      <sz val="9"/>
      <name val="DengXian"/>
      <family val="2"/>
      <charset val="134"/>
      <scheme val="minor"/>
    </font>
    <font>
      <sz val="12"/>
      <color rgb="FF000000"/>
      <name val="Comic Sans MS"/>
      <family val="4"/>
    </font>
    <font>
      <sz val="9"/>
      <name val="宋体"/>
      <family val="3"/>
      <charset val="134"/>
    </font>
    <font>
      <b/>
      <sz val="12"/>
      <name val="Comic Sans MS"/>
      <family val="4"/>
    </font>
    <font>
      <b/>
      <sz val="12"/>
      <color rgb="FFFF0000"/>
      <name val="Comic Sans MS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10" fontId="2" fillId="0" borderId="0" xfId="1" applyNumberFormat="1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10" fontId="4" fillId="0" borderId="0" xfId="1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6" fillId="0" borderId="0" xfId="1" applyNumberFormat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tabSelected="1" topLeftCell="A9" workbookViewId="0">
      <selection activeCell="H21" sqref="H21"/>
    </sheetView>
  </sheetViews>
  <sheetFormatPr baseColWidth="10" defaultRowHeight="16" x14ac:dyDescent="0.2"/>
  <cols>
    <col min="4" max="4" width="18" customWidth="1"/>
    <col min="8" max="8" width="25.1640625" bestFit="1" customWidth="1"/>
    <col min="10" max="10" width="20.83203125" bestFit="1" customWidth="1"/>
  </cols>
  <sheetData>
    <row r="1" spans="1:28" s="3" customFormat="1" ht="18" x14ac:dyDescent="0.25">
      <c r="A1" s="1"/>
      <c r="B1" s="1"/>
      <c r="C1" s="4" t="s">
        <v>1</v>
      </c>
      <c r="D1" s="4" t="s">
        <v>2</v>
      </c>
      <c r="E1" s="4" t="s">
        <v>3</v>
      </c>
      <c r="F1" s="5" t="s">
        <v>4</v>
      </c>
      <c r="G1" s="4" t="s">
        <v>5</v>
      </c>
      <c r="H1" s="4" t="s">
        <v>37</v>
      </c>
      <c r="I1" s="1" t="s">
        <v>38</v>
      </c>
      <c r="J1" s="1" t="s">
        <v>41</v>
      </c>
      <c r="K1" s="1" t="s">
        <v>42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3" customFormat="1" ht="18" x14ac:dyDescent="0.25">
      <c r="A2" s="1"/>
      <c r="B2" s="1"/>
      <c r="C2" s="1" t="s">
        <v>0</v>
      </c>
      <c r="D2" s="1" t="s">
        <v>9</v>
      </c>
      <c r="E2" s="1">
        <v>48899</v>
      </c>
      <c r="F2" s="2">
        <v>0.40423468733895201</v>
      </c>
      <c r="G2" s="1">
        <v>116780</v>
      </c>
      <c r="H2" s="10">
        <v>1</v>
      </c>
      <c r="I2" s="10">
        <v>1</v>
      </c>
      <c r="J2" s="1">
        <v>1</v>
      </c>
      <c r="K2" s="1">
        <v>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s="3" customFormat="1" ht="18" x14ac:dyDescent="0.25">
      <c r="A3" s="1"/>
      <c r="B3" s="1"/>
      <c r="C3" s="1" t="s">
        <v>0</v>
      </c>
      <c r="D3" s="1" t="s">
        <v>6</v>
      </c>
      <c r="E3" s="1">
        <v>48899</v>
      </c>
      <c r="F3" s="2">
        <v>0.40073730899999999</v>
      </c>
      <c r="G3" s="1">
        <v>571229</v>
      </c>
      <c r="H3" s="10">
        <v>0.99134814886378253</v>
      </c>
      <c r="I3" s="10">
        <v>4.8914968316492553</v>
      </c>
      <c r="J3" s="1">
        <v>1.0087273589466361</v>
      </c>
      <c r="K3" s="1">
        <v>0.20443639941249481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s="3" customFormat="1" ht="18" x14ac:dyDescent="0.25">
      <c r="A4" s="1"/>
      <c r="B4" s="1"/>
      <c r="C4" s="1" t="s">
        <v>0</v>
      </c>
      <c r="D4" s="1" t="s">
        <v>10</v>
      </c>
      <c r="E4" s="1">
        <v>48899</v>
      </c>
      <c r="F4" s="2">
        <v>0.28060180400000001</v>
      </c>
      <c r="G4" s="1">
        <v>185791</v>
      </c>
      <c r="H4" s="10">
        <v>0.69415567933366029</v>
      </c>
      <c r="I4" s="10">
        <v>1.5909487926014729</v>
      </c>
      <c r="J4" s="1">
        <v>1.4405990324244389</v>
      </c>
      <c r="K4" s="1">
        <v>0.62855574274318993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s="3" customFormat="1" ht="18" x14ac:dyDescent="0.25">
      <c r="A5" s="1"/>
      <c r="B5" s="1"/>
      <c r="C5" s="1" t="s">
        <v>0</v>
      </c>
      <c r="D5" s="1" t="s">
        <v>11</v>
      </c>
      <c r="E5" s="1">
        <v>48899</v>
      </c>
      <c r="F5" s="2">
        <v>0.43037521234447301</v>
      </c>
      <c r="G5" s="1">
        <v>258694</v>
      </c>
      <c r="H5" s="10">
        <v>1.064666704328622</v>
      </c>
      <c r="I5" s="10">
        <v>2.215225209796198</v>
      </c>
      <c r="J5" s="1">
        <v>0.93926108136404929</v>
      </c>
      <c r="K5" s="1">
        <v>0.45142137042219765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s="3" customFormat="1" ht="18" x14ac:dyDescent="0.25">
      <c r="A6" s="1"/>
      <c r="B6" s="1"/>
      <c r="C6" s="1" t="s">
        <v>0</v>
      </c>
      <c r="D6" s="1" t="s">
        <v>7</v>
      </c>
      <c r="E6" s="1">
        <v>48899</v>
      </c>
      <c r="F6" s="2">
        <v>0.46948647403194099</v>
      </c>
      <c r="G6" s="1">
        <v>1556480</v>
      </c>
      <c r="H6" s="10">
        <v>1.1614205528044532</v>
      </c>
      <c r="I6" s="10">
        <v>13.328309642061997</v>
      </c>
      <c r="J6" s="1">
        <v>0.86101455462048171</v>
      </c>
      <c r="K6" s="1">
        <v>7.5028268914473686E-2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s="3" customFormat="1" ht="18" x14ac:dyDescent="0.25">
      <c r="A7" s="1"/>
      <c r="B7" s="1"/>
      <c r="C7" s="1" t="s">
        <v>0</v>
      </c>
      <c r="D7" s="1" t="s">
        <v>8</v>
      </c>
      <c r="E7" s="1">
        <v>48899</v>
      </c>
      <c r="F7" s="2">
        <v>0.46901952099999999</v>
      </c>
      <c r="G7" s="1">
        <v>1557850</v>
      </c>
      <c r="H7" s="10">
        <v>1.1602653995072068</v>
      </c>
      <c r="I7" s="10">
        <v>13.340041102928584</v>
      </c>
      <c r="J7" s="1">
        <v>0.86187177556507721</v>
      </c>
      <c r="K7" s="1">
        <v>7.496228776839875E-2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s="3" customFormat="1" ht="18" x14ac:dyDescent="0.25">
      <c r="A8" s="1"/>
      <c r="B8" s="1"/>
      <c r="C8" s="1" t="s">
        <v>0</v>
      </c>
      <c r="D8" s="1" t="s">
        <v>13</v>
      </c>
      <c r="E8" s="1">
        <v>48899</v>
      </c>
      <c r="F8" s="2">
        <v>0.40585743499999999</v>
      </c>
      <c r="G8" s="1">
        <v>1743162</v>
      </c>
      <c r="H8" s="10">
        <v>1.0040143701465365</v>
      </c>
      <c r="I8" s="10">
        <v>14.926888165781811</v>
      </c>
      <c r="J8" s="1">
        <v>0.99600168058754912</v>
      </c>
      <c r="K8" s="1">
        <v>6.6993199714082796E-2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s="3" customFormat="1" ht="18" x14ac:dyDescent="0.25">
      <c r="A9" s="1"/>
      <c r="B9" s="1"/>
      <c r="C9" s="1" t="s">
        <v>12</v>
      </c>
      <c r="D9" s="1" t="s">
        <v>9</v>
      </c>
      <c r="E9" s="1">
        <v>76938</v>
      </c>
      <c r="F9" s="2">
        <v>8.5611739847752402E-2</v>
      </c>
      <c r="G9" s="1">
        <v>76959</v>
      </c>
      <c r="H9" s="10">
        <v>1</v>
      </c>
      <c r="I9" s="10">
        <v>1</v>
      </c>
      <c r="J9" s="1">
        <v>1</v>
      </c>
      <c r="K9" s="1">
        <v>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s="3" customFormat="1" ht="18" x14ac:dyDescent="0.25">
      <c r="A10" s="1"/>
      <c r="B10" s="1"/>
      <c r="C10" s="1" t="s">
        <v>12</v>
      </c>
      <c r="D10" s="1" t="s">
        <v>11</v>
      </c>
      <c r="E10" s="1">
        <v>76938</v>
      </c>
      <c r="F10" s="2">
        <v>8.9171900778604304E-2</v>
      </c>
      <c r="G10" s="1">
        <v>80533</v>
      </c>
      <c r="H10" s="10">
        <v>1.0415849617959303</v>
      </c>
      <c r="I10" s="10">
        <v>1.0464403123741213</v>
      </c>
      <c r="J10" s="1">
        <v>0.96007530511555361</v>
      </c>
      <c r="K10" s="1">
        <v>0.95562067723790245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s="3" customFormat="1" ht="18" x14ac:dyDescent="0.25">
      <c r="A11" s="1"/>
      <c r="B11" s="1"/>
      <c r="C11" s="1" t="s">
        <v>12</v>
      </c>
      <c r="D11" s="1" t="s">
        <v>10</v>
      </c>
      <c r="E11" s="1">
        <v>76938</v>
      </c>
      <c r="F11" s="2">
        <v>3.5009986E-2</v>
      </c>
      <c r="G11" s="1">
        <v>130789</v>
      </c>
      <c r="H11" s="10">
        <v>0.40893907847521838</v>
      </c>
      <c r="I11" s="10">
        <v>1.6994633506152628</v>
      </c>
      <c r="J11" s="1">
        <v>2.4453520160719973</v>
      </c>
      <c r="K11" s="1">
        <v>0.58842104458326006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s="3" customFormat="1" ht="18" x14ac:dyDescent="0.25">
      <c r="A12" s="1"/>
      <c r="B12" s="1"/>
      <c r="C12" s="1" t="s">
        <v>12</v>
      </c>
      <c r="D12" s="1" t="s">
        <v>6</v>
      </c>
      <c r="E12" s="1">
        <v>76938</v>
      </c>
      <c r="F12" s="2">
        <v>7.8555096000000005E-2</v>
      </c>
      <c r="G12" s="1">
        <v>250258</v>
      </c>
      <c r="H12" s="10">
        <v>0.91757387642977961</v>
      </c>
      <c r="I12" s="10">
        <v>3.2518353928715289</v>
      </c>
      <c r="J12" s="1">
        <v>1.0898305037747316</v>
      </c>
      <c r="K12" s="1">
        <v>0.30751864076273289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s="3" customFormat="1" ht="18" x14ac:dyDescent="0.25">
      <c r="A13" s="1"/>
      <c r="B13" s="1"/>
      <c r="C13" s="1" t="s">
        <v>12</v>
      </c>
      <c r="D13" s="1" t="s">
        <v>8</v>
      </c>
      <c r="E13" s="1">
        <v>76938</v>
      </c>
      <c r="F13" s="2">
        <v>8.9227474000000001E-2</v>
      </c>
      <c r="G13" s="1">
        <v>786657</v>
      </c>
      <c r="H13" s="10">
        <v>1.0422340926452101</v>
      </c>
      <c r="I13" s="10">
        <v>10.221767434608038</v>
      </c>
      <c r="J13" s="1">
        <v>0.95947734492351988</v>
      </c>
      <c r="K13" s="1">
        <v>9.7830439441840597E-2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s="3" customFormat="1" ht="18" x14ac:dyDescent="0.25">
      <c r="A14" s="1"/>
      <c r="B14" s="1"/>
      <c r="C14" s="1" t="s">
        <v>12</v>
      </c>
      <c r="D14" s="1" t="s">
        <v>7</v>
      </c>
      <c r="E14" s="1">
        <v>76938</v>
      </c>
      <c r="F14" s="2">
        <v>8.7502387912819404E-2</v>
      </c>
      <c r="G14" s="1">
        <v>788147</v>
      </c>
      <c r="H14" s="10">
        <v>1.0220839813374805</v>
      </c>
      <c r="I14" s="10">
        <v>10.24112839304045</v>
      </c>
      <c r="J14" s="1">
        <v>0.97839318320146085</v>
      </c>
      <c r="K14" s="1">
        <v>9.7645489991080345E-2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s="3" customFormat="1" ht="18" x14ac:dyDescent="0.25">
      <c r="A15" s="1"/>
      <c r="B15" s="1"/>
      <c r="C15" s="1" t="s">
        <v>12</v>
      </c>
      <c r="D15" s="1" t="s">
        <v>13</v>
      </c>
      <c r="E15" s="1">
        <v>76938</v>
      </c>
      <c r="F15" s="2">
        <v>8.7431763999999995E-2</v>
      </c>
      <c r="G15" s="1">
        <v>788208</v>
      </c>
      <c r="H15" s="10">
        <v>1.0212590487646231</v>
      </c>
      <c r="I15" s="10">
        <v>10.241921022882314</v>
      </c>
      <c r="J15" s="1">
        <v>0.97918349042748809</v>
      </c>
      <c r="K15" s="1">
        <v>9.763793313440107E-2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s="3" customFormat="1" ht="18" x14ac:dyDescent="0.25">
      <c r="A16" s="1"/>
      <c r="B16" s="1"/>
      <c r="C16" s="1" t="s">
        <v>14</v>
      </c>
      <c r="D16" s="1" t="s">
        <v>9</v>
      </c>
      <c r="E16" s="1">
        <v>98548</v>
      </c>
      <c r="F16" s="2">
        <v>0.19997622328342099</v>
      </c>
      <c r="G16" s="1">
        <v>120301</v>
      </c>
      <c r="H16" s="10">
        <v>1</v>
      </c>
      <c r="I16" s="10">
        <v>1</v>
      </c>
      <c r="J16" s="1">
        <v>1</v>
      </c>
      <c r="K16" s="1">
        <v>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s="3" customFormat="1" ht="18" x14ac:dyDescent="0.25">
      <c r="A17" s="1"/>
      <c r="B17" s="1"/>
      <c r="C17" s="1" t="s">
        <v>14</v>
      </c>
      <c r="D17" s="1" t="s">
        <v>11</v>
      </c>
      <c r="E17" s="1">
        <v>98548</v>
      </c>
      <c r="F17" s="2">
        <v>0.27718810247478298</v>
      </c>
      <c r="G17" s="1">
        <v>177643</v>
      </c>
      <c r="H17" s="10">
        <v>1.386105297537956</v>
      </c>
      <c r="I17" s="10">
        <v>1.4766543919003168</v>
      </c>
      <c r="J17" s="1">
        <v>0.72144591163184468</v>
      </c>
      <c r="K17" s="1">
        <v>0.67720653220222582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s="3" customFormat="1" ht="18" x14ac:dyDescent="0.25">
      <c r="A18" s="1"/>
      <c r="B18" s="1"/>
      <c r="C18" s="1" t="s">
        <v>14</v>
      </c>
      <c r="D18" s="1" t="s">
        <v>10</v>
      </c>
      <c r="E18" s="1">
        <v>98548</v>
      </c>
      <c r="F18" s="2">
        <v>0.16061687699999999</v>
      </c>
      <c r="G18" s="1">
        <v>423730</v>
      </c>
      <c r="H18" s="10">
        <v>0.80317986990064294</v>
      </c>
      <c r="I18" s="10">
        <v>3.5222483603627568</v>
      </c>
      <c r="J18" s="1">
        <v>1.2450511242565188</v>
      </c>
      <c r="K18" s="1">
        <v>0.28390956505321785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s="3" customFormat="1" ht="18" x14ac:dyDescent="0.25">
      <c r="A19" s="1"/>
      <c r="B19" s="1"/>
      <c r="C19" s="1" t="s">
        <v>14</v>
      </c>
      <c r="D19" s="1" t="s">
        <v>6</v>
      </c>
      <c r="E19" s="1">
        <v>98548</v>
      </c>
      <c r="F19" s="2">
        <v>0.139148507</v>
      </c>
      <c r="G19" s="1">
        <v>971750</v>
      </c>
      <c r="H19" s="10">
        <v>0.69582525719964483</v>
      </c>
      <c r="I19" s="10">
        <v>8.0776552148361187</v>
      </c>
      <c r="J19" s="1">
        <v>1.4371424285811487</v>
      </c>
      <c r="K19" s="1">
        <v>0.12379830203241575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s="3" customFormat="1" ht="18" x14ac:dyDescent="0.25">
      <c r="A20" s="1"/>
      <c r="B20" s="1"/>
      <c r="C20" s="1" t="s">
        <v>14</v>
      </c>
      <c r="D20" s="1" t="s">
        <v>8</v>
      </c>
      <c r="E20" s="1">
        <v>98548</v>
      </c>
      <c r="F20" s="2">
        <v>0.26127488999999998</v>
      </c>
      <c r="G20" s="1">
        <v>2578749</v>
      </c>
      <c r="H20" s="10">
        <v>1.306529774940804</v>
      </c>
      <c r="I20" s="10">
        <v>21.435806851148371</v>
      </c>
      <c r="J20" s="1">
        <v>0.76538630743819658</v>
      </c>
      <c r="K20" s="1">
        <v>4.6650914842817193E-2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s="3" customFormat="1" ht="18" x14ac:dyDescent="0.25">
      <c r="A21" s="1"/>
      <c r="B21" s="1"/>
      <c r="C21" s="1" t="s">
        <v>14</v>
      </c>
      <c r="D21" s="1" t="s">
        <v>7</v>
      </c>
      <c r="E21" s="1">
        <v>98548</v>
      </c>
      <c r="F21" s="2">
        <v>0.26111332326881098</v>
      </c>
      <c r="G21" s="1">
        <v>2579313</v>
      </c>
      <c r="H21" s="10">
        <v>1.3057218452352808</v>
      </c>
      <c r="I21" s="10">
        <v>21.440495091478873</v>
      </c>
      <c r="J21" s="1">
        <v>0.76585989860635895</v>
      </c>
      <c r="K21" s="1">
        <v>4.664071401958584E-2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s="3" customFormat="1" ht="18" x14ac:dyDescent="0.25">
      <c r="A22" s="1"/>
      <c r="B22" s="1"/>
      <c r="C22" s="1" t="s">
        <v>14</v>
      </c>
      <c r="D22" s="1" t="s">
        <v>13</v>
      </c>
      <c r="E22" s="1">
        <v>98548</v>
      </c>
      <c r="F22" s="2">
        <v>0.17046072400000001</v>
      </c>
      <c r="G22" s="1">
        <v>2895764</v>
      </c>
      <c r="H22" s="10">
        <v>0.85240495695536045</v>
      </c>
      <c r="I22" s="10">
        <v>24.070988603586006</v>
      </c>
      <c r="J22" s="1">
        <v>1.1731513194993879</v>
      </c>
      <c r="K22" s="1">
        <v>4.1543786026761849E-2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18" x14ac:dyDescent="0.25">
      <c r="C23" s="1" t="s">
        <v>15</v>
      </c>
      <c r="D23" s="1" t="s">
        <v>9</v>
      </c>
      <c r="E23" s="1">
        <v>46247</v>
      </c>
      <c r="F23" s="2">
        <v>0.30533034205631299</v>
      </c>
      <c r="G23" s="1">
        <v>63146</v>
      </c>
      <c r="H23" s="10">
        <v>1</v>
      </c>
      <c r="I23" s="10">
        <v>1</v>
      </c>
      <c r="J23" s="1">
        <v>1</v>
      </c>
      <c r="K23" s="1">
        <v>1</v>
      </c>
    </row>
    <row r="24" spans="1:28" s="3" customFormat="1" ht="18" x14ac:dyDescent="0.25">
      <c r="A24" s="1"/>
      <c r="B24" s="1"/>
      <c r="C24" s="1" t="s">
        <v>15</v>
      </c>
      <c r="D24" s="1" t="s">
        <v>11</v>
      </c>
      <c r="E24" s="1">
        <v>46247</v>
      </c>
      <c r="F24" s="2">
        <v>0.368850014909054</v>
      </c>
      <c r="G24" s="1">
        <v>108602</v>
      </c>
      <c r="H24" s="10">
        <v>1.2080359011323738</v>
      </c>
      <c r="I24" s="10">
        <v>1.7198555727995439</v>
      </c>
      <c r="J24" s="1">
        <v>0.82778996804865845</v>
      </c>
      <c r="K24" s="1">
        <v>0.5814441722988527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s="3" customFormat="1" ht="18" x14ac:dyDescent="0.25">
      <c r="A25" s="1"/>
      <c r="B25" s="1"/>
      <c r="C25" s="1" t="s">
        <v>15</v>
      </c>
      <c r="D25" s="1" t="s">
        <v>10</v>
      </c>
      <c r="E25" s="1">
        <v>46247</v>
      </c>
      <c r="F25" s="2">
        <v>0.25123511300000001</v>
      </c>
      <c r="G25" s="1">
        <v>151759</v>
      </c>
      <c r="H25" s="10">
        <v>0.82283048356086397</v>
      </c>
      <c r="I25" s="10">
        <v>2.4033034554841164</v>
      </c>
      <c r="J25" s="1">
        <v>1.2153171521701784</v>
      </c>
      <c r="K25" s="1">
        <v>0.41609393841551401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s="3" customFormat="1" ht="18" x14ac:dyDescent="0.25">
      <c r="A26" s="1"/>
      <c r="B26" s="1"/>
      <c r="C26" s="1" t="s">
        <v>15</v>
      </c>
      <c r="D26" s="1" t="s">
        <v>6</v>
      </c>
      <c r="E26" s="1">
        <v>46247</v>
      </c>
      <c r="F26" s="2">
        <v>0.232791318</v>
      </c>
      <c r="G26" s="1">
        <v>598524</v>
      </c>
      <c r="H26" s="10">
        <v>0.76242444963778144</v>
      </c>
      <c r="I26" s="10">
        <v>9.4784151015107838</v>
      </c>
      <c r="J26" s="1">
        <v>1.3116053668990912</v>
      </c>
      <c r="K26" s="1">
        <v>0.10550287039450382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s="3" customFormat="1" ht="18" x14ac:dyDescent="0.25">
      <c r="A27" s="1"/>
      <c r="B27" s="1"/>
      <c r="C27" s="1" t="s">
        <v>15</v>
      </c>
      <c r="D27" s="1" t="s">
        <v>8</v>
      </c>
      <c r="E27" s="1">
        <v>46247</v>
      </c>
      <c r="F27" s="2">
        <v>0.372690454</v>
      </c>
      <c r="G27" s="1">
        <v>1502104</v>
      </c>
      <c r="H27" s="10">
        <v>1.2206138816405727</v>
      </c>
      <c r="I27" s="10">
        <v>23.787793367750925</v>
      </c>
      <c r="J27" s="1">
        <v>0.81925989458348991</v>
      </c>
      <c r="K27" s="1">
        <v>4.2038367516496859E-2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s="3" customFormat="1" ht="18" x14ac:dyDescent="0.25">
      <c r="A28" s="1"/>
      <c r="B28" s="1"/>
      <c r="C28" s="1" t="s">
        <v>15</v>
      </c>
      <c r="D28" s="1" t="s">
        <v>7</v>
      </c>
      <c r="E28" s="1">
        <v>46247</v>
      </c>
      <c r="F28" s="2">
        <v>0.37165726045909803</v>
      </c>
      <c r="G28" s="1">
        <v>1504578</v>
      </c>
      <c r="H28" s="10">
        <v>1.2172300268492549</v>
      </c>
      <c r="I28" s="10">
        <v>23.826972413137806</v>
      </c>
      <c r="J28" s="1">
        <v>0.82153740701620304</v>
      </c>
      <c r="K28" s="1">
        <v>4.1969243203077544E-2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s="3" customFormat="1" ht="18" x14ac:dyDescent="0.25">
      <c r="A29" s="1"/>
      <c r="B29" s="1"/>
      <c r="C29" s="1" t="s">
        <v>15</v>
      </c>
      <c r="D29" s="1" t="s">
        <v>13</v>
      </c>
      <c r="E29" s="1">
        <v>46247</v>
      </c>
      <c r="F29" s="2">
        <v>0.29388544999999999</v>
      </c>
      <c r="G29" s="1">
        <v>1690804</v>
      </c>
      <c r="H29" s="10">
        <v>0.96251636185504885</v>
      </c>
      <c r="I29" s="10">
        <v>26.776106166661389</v>
      </c>
      <c r="J29" s="1">
        <v>1.0389433776197936</v>
      </c>
      <c r="K29" s="1">
        <v>3.7346729721481613E-2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s="3" customFormat="1" ht="18" x14ac:dyDescent="0.25">
      <c r="A30" s="1"/>
      <c r="B30" s="1"/>
      <c r="C30" s="1" t="s">
        <v>16</v>
      </c>
      <c r="D30" s="1" t="s">
        <v>9</v>
      </c>
      <c r="E30" s="1">
        <v>7949</v>
      </c>
      <c r="F30" s="2">
        <v>0.456347560042833</v>
      </c>
      <c r="G30" s="1">
        <v>14301</v>
      </c>
      <c r="H30" s="10">
        <v>1</v>
      </c>
      <c r="I30" s="10">
        <v>1</v>
      </c>
      <c r="J30" s="1">
        <v>1</v>
      </c>
      <c r="K30" s="1">
        <v>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s="3" customFormat="1" ht="18" x14ac:dyDescent="0.25">
      <c r="A31" s="1"/>
      <c r="B31" s="1"/>
      <c r="C31" s="1" t="s">
        <v>16</v>
      </c>
      <c r="D31" s="1" t="s">
        <v>10</v>
      </c>
      <c r="E31" s="1">
        <v>7949</v>
      </c>
      <c r="F31" s="2">
        <v>0.43975034400000002</v>
      </c>
      <c r="G31" s="1">
        <v>14301</v>
      </c>
      <c r="H31" s="10">
        <v>0.96363031711777936</v>
      </c>
      <c r="I31" s="10">
        <v>1</v>
      </c>
      <c r="J31" s="1">
        <v>1.0377423605672791</v>
      </c>
      <c r="K31" s="1">
        <v>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s="3" customFormat="1" ht="18" x14ac:dyDescent="0.25">
      <c r="A32" s="1"/>
      <c r="B32" s="1"/>
      <c r="C32" s="1" t="s">
        <v>16</v>
      </c>
      <c r="D32" s="1" t="s">
        <v>11</v>
      </c>
      <c r="E32" s="1">
        <v>7949</v>
      </c>
      <c r="F32" s="2">
        <v>0.51290561419611402</v>
      </c>
      <c r="G32" s="1">
        <v>73906</v>
      </c>
      <c r="H32" s="10">
        <v>1.1239363570783034</v>
      </c>
      <c r="I32" s="10">
        <v>5.1678903573176704</v>
      </c>
      <c r="J32" s="1">
        <v>0.88973009343653708</v>
      </c>
      <c r="K32" s="1">
        <v>0.19350255730251939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s="3" customFormat="1" ht="18" x14ac:dyDescent="0.25">
      <c r="A33" s="1"/>
      <c r="B33" s="1"/>
      <c r="C33" s="1" t="s">
        <v>16</v>
      </c>
      <c r="D33" s="1" t="s">
        <v>6</v>
      </c>
      <c r="E33" s="1">
        <v>7949</v>
      </c>
      <c r="F33" s="2">
        <v>0.49617745099999999</v>
      </c>
      <c r="G33" s="1">
        <v>134690</v>
      </c>
      <c r="H33" s="10">
        <v>1.0872797280945876</v>
      </c>
      <c r="I33" s="10">
        <v>9.4182225019229424</v>
      </c>
      <c r="J33" s="1">
        <v>0.91972651946013773</v>
      </c>
      <c r="K33" s="1">
        <v>0.10617714752394387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s="3" customFormat="1" ht="18" x14ac:dyDescent="0.25">
      <c r="A34" s="1"/>
      <c r="B34" s="1"/>
      <c r="C34" s="1" t="s">
        <v>16</v>
      </c>
      <c r="D34" s="1" t="s">
        <v>7</v>
      </c>
      <c r="E34" s="1">
        <v>7949</v>
      </c>
      <c r="F34" s="2">
        <v>0.52783845800826001</v>
      </c>
      <c r="G34" s="1">
        <v>385815</v>
      </c>
      <c r="H34" s="10">
        <v>1.1566588806976787</v>
      </c>
      <c r="I34" s="10">
        <v>26.97818334382211</v>
      </c>
      <c r="J34" s="1">
        <v>0.86455913380167493</v>
      </c>
      <c r="K34" s="1">
        <v>3.7066988064227674E-2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s="3" customFormat="1" ht="18" x14ac:dyDescent="0.25">
      <c r="A35" s="1"/>
      <c r="B35" s="1"/>
      <c r="C35" s="1" t="s">
        <v>16</v>
      </c>
      <c r="D35" s="1" t="s">
        <v>8</v>
      </c>
      <c r="E35" s="1">
        <v>7949</v>
      </c>
      <c r="F35" s="2">
        <v>0.51946886999999997</v>
      </c>
      <c r="G35" s="1">
        <v>392654</v>
      </c>
      <c r="H35" s="10">
        <v>1.1383184999416724</v>
      </c>
      <c r="I35" s="10">
        <v>27.456401650234248</v>
      </c>
      <c r="J35" s="1">
        <v>0.87848875341237109</v>
      </c>
      <c r="K35" s="1">
        <v>3.6421378618325548E-2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s="3" customFormat="1" ht="18" x14ac:dyDescent="0.25">
      <c r="A36" s="1"/>
      <c r="B36" s="1"/>
      <c r="C36" s="1" t="s">
        <v>16</v>
      </c>
      <c r="D36" s="1" t="s">
        <v>13</v>
      </c>
      <c r="E36" s="1">
        <v>7949</v>
      </c>
      <c r="F36" s="2">
        <v>0.51055101700000005</v>
      </c>
      <c r="G36" s="1">
        <v>399941</v>
      </c>
      <c r="H36" s="10">
        <v>1.1187766993913137</v>
      </c>
      <c r="I36" s="10">
        <v>27.965946437312077</v>
      </c>
      <c r="J36" s="1">
        <v>0.89383341693124652</v>
      </c>
      <c r="K36" s="1">
        <v>3.5757774271705074E-2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s="3" customFormat="1" ht="18" x14ac:dyDescent="0.25">
      <c r="A37" s="1"/>
      <c r="B37" s="1"/>
      <c r="C37" s="1" t="s">
        <v>17</v>
      </c>
      <c r="D37" s="1" t="s">
        <v>9</v>
      </c>
      <c r="E37" s="1">
        <v>2086</v>
      </c>
      <c r="F37" s="2">
        <v>0.32928709741915502</v>
      </c>
      <c r="G37" s="1">
        <v>2710</v>
      </c>
      <c r="H37" s="10">
        <v>1</v>
      </c>
      <c r="I37" s="10">
        <v>1</v>
      </c>
      <c r="J37" s="1">
        <v>1</v>
      </c>
      <c r="K37" s="1">
        <v>1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s="3" customFormat="1" ht="18" x14ac:dyDescent="0.25">
      <c r="A38" s="1"/>
      <c r="B38" s="1"/>
      <c r="C38" s="1" t="s">
        <v>17</v>
      </c>
      <c r="D38" s="1" t="s">
        <v>10</v>
      </c>
      <c r="E38" s="1">
        <v>2086</v>
      </c>
      <c r="F38" s="2">
        <v>0.30793480400000001</v>
      </c>
      <c r="G38" s="1">
        <v>2710</v>
      </c>
      <c r="H38" s="10">
        <v>0.93515599734545529</v>
      </c>
      <c r="I38" s="10">
        <v>1</v>
      </c>
      <c r="J38" s="1">
        <v>1.0693403056159738</v>
      </c>
      <c r="K38" s="1">
        <v>1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s="3" customFormat="1" ht="18" x14ac:dyDescent="0.25">
      <c r="A39" s="1"/>
      <c r="B39" s="1"/>
      <c r="C39" s="1" t="s">
        <v>17</v>
      </c>
      <c r="D39" s="1" t="s">
        <v>11</v>
      </c>
      <c r="E39" s="1">
        <v>2086</v>
      </c>
      <c r="F39" s="2">
        <v>0.29606724493512898</v>
      </c>
      <c r="G39" s="1">
        <v>17145</v>
      </c>
      <c r="H39" s="10">
        <v>0.89911583920417038</v>
      </c>
      <c r="I39" s="10">
        <v>6.3265682656826572</v>
      </c>
      <c r="J39" s="1">
        <v>1.1122037410497903</v>
      </c>
      <c r="K39" s="1">
        <v>0.15806357538641003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s="3" customFormat="1" ht="18" x14ac:dyDescent="0.25">
      <c r="A40" s="1"/>
      <c r="B40" s="1"/>
      <c r="C40" s="1" t="s">
        <v>17</v>
      </c>
      <c r="D40" s="1" t="s">
        <v>6</v>
      </c>
      <c r="E40" s="1">
        <v>2086</v>
      </c>
      <c r="F40" s="2">
        <v>0.18726257399999999</v>
      </c>
      <c r="G40" s="1">
        <v>98309</v>
      </c>
      <c r="H40" s="10">
        <v>0.5686908945649648</v>
      </c>
      <c r="I40" s="10">
        <v>36.276383763837636</v>
      </c>
      <c r="J40" s="1">
        <v>1.7584244966063269</v>
      </c>
      <c r="K40" s="1">
        <v>2.7566143486354253E-2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s="3" customFormat="1" ht="18" x14ac:dyDescent="0.25">
      <c r="A41" s="1"/>
      <c r="B41" s="1"/>
      <c r="C41" s="1" t="s">
        <v>17</v>
      </c>
      <c r="D41" s="1" t="s">
        <v>8</v>
      </c>
      <c r="E41" s="1">
        <v>2086</v>
      </c>
      <c r="F41" s="2">
        <v>0.30378814199999998</v>
      </c>
      <c r="G41" s="1">
        <v>254196</v>
      </c>
      <c r="H41" s="10">
        <v>0.92256315045743509</v>
      </c>
      <c r="I41" s="10">
        <v>93.799261992619932</v>
      </c>
      <c r="J41" s="1">
        <v>1.0839366383798976</v>
      </c>
      <c r="K41" s="1">
        <v>1.0661064690239027E-2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s="3" customFormat="1" ht="18" x14ac:dyDescent="0.25">
      <c r="A42" s="1"/>
      <c r="B42" s="1"/>
      <c r="C42" s="1" t="s">
        <v>17</v>
      </c>
      <c r="D42" s="1" t="s">
        <v>7</v>
      </c>
      <c r="E42" s="1">
        <v>2086</v>
      </c>
      <c r="F42" s="2">
        <v>0.28103080416199899</v>
      </c>
      <c r="G42" s="1">
        <v>262505</v>
      </c>
      <c r="H42" s="10">
        <v>0.85345221955134853</v>
      </c>
      <c r="I42" s="10">
        <v>96.865313653136525</v>
      </c>
      <c r="J42" s="1">
        <v>1.1717117573678468</v>
      </c>
      <c r="K42" s="1">
        <v>1.0323612883564124E-2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s="3" customFormat="1" ht="18" x14ac:dyDescent="0.25">
      <c r="A43" s="1"/>
      <c r="B43" s="1"/>
      <c r="C43" s="1" t="s">
        <v>17</v>
      </c>
      <c r="D43" s="1" t="s">
        <v>13</v>
      </c>
      <c r="E43" s="1">
        <v>2086</v>
      </c>
      <c r="F43" s="2">
        <v>0.128310961</v>
      </c>
      <c r="G43" s="1">
        <v>318265</v>
      </c>
      <c r="H43" s="10">
        <v>0.38966288690221851</v>
      </c>
      <c r="I43" s="10">
        <v>117.4409594095941</v>
      </c>
      <c r="J43" s="1">
        <v>2.5663208727674869</v>
      </c>
      <c r="K43" s="1">
        <v>8.5149168146041818E-3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s="3" customFormat="1" ht="18" x14ac:dyDescent="0.25">
      <c r="C44" s="1" t="s">
        <v>18</v>
      </c>
      <c r="D44" s="1" t="s">
        <v>9</v>
      </c>
      <c r="E44" s="1">
        <v>10496</v>
      </c>
      <c r="F44" s="2">
        <v>0.37196618199999998</v>
      </c>
      <c r="G44" s="1">
        <v>13643</v>
      </c>
      <c r="H44" s="10">
        <v>1</v>
      </c>
      <c r="I44" s="10">
        <v>1</v>
      </c>
      <c r="J44" s="1">
        <v>1</v>
      </c>
      <c r="K44" s="1">
        <v>1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s="3" customFormat="1" ht="18" x14ac:dyDescent="0.25">
      <c r="C45" s="6" t="s">
        <v>18</v>
      </c>
      <c r="D45" s="1" t="s">
        <v>10</v>
      </c>
      <c r="E45" s="6">
        <v>10496</v>
      </c>
      <c r="F45" s="7">
        <v>0.36455643300000001</v>
      </c>
      <c r="G45" s="1">
        <v>13643</v>
      </c>
      <c r="H45" s="10">
        <v>0.98007950894847762</v>
      </c>
      <c r="I45" s="10">
        <v>1</v>
      </c>
      <c r="J45" s="1">
        <v>1.0203253826548164</v>
      </c>
      <c r="K45" s="1">
        <v>1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s="3" customFormat="1" ht="18" x14ac:dyDescent="0.25">
      <c r="C46" s="1" t="s">
        <v>18</v>
      </c>
      <c r="D46" s="1" t="s">
        <v>11</v>
      </c>
      <c r="E46" s="1">
        <v>10496</v>
      </c>
      <c r="F46" s="2">
        <v>0.42625880008143702</v>
      </c>
      <c r="G46" s="1">
        <v>29605</v>
      </c>
      <c r="H46" s="10">
        <v>1.1459611671940571</v>
      </c>
      <c r="I46" s="10">
        <v>2.1699772777248407</v>
      </c>
      <c r="J46" s="1">
        <v>0.87262991855871497</v>
      </c>
      <c r="K46" s="1">
        <v>0.46083431852727574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s="3" customFormat="1" ht="18" x14ac:dyDescent="0.25">
      <c r="C47" s="1" t="s">
        <v>18</v>
      </c>
      <c r="D47" s="6" t="s">
        <v>6</v>
      </c>
      <c r="E47" s="6">
        <v>10496</v>
      </c>
      <c r="F47" s="7">
        <v>0.393348906</v>
      </c>
      <c r="G47" s="6">
        <v>72323</v>
      </c>
      <c r="H47" s="10">
        <v>1.0574856668018278</v>
      </c>
      <c r="I47" s="10">
        <v>5.3011067946932489</v>
      </c>
      <c r="J47" s="1">
        <v>0.94563929459613139</v>
      </c>
      <c r="K47" s="1">
        <v>0.18863985177606019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s="3" customFormat="1" ht="18" x14ac:dyDescent="0.25">
      <c r="C48" s="1" t="s">
        <v>18</v>
      </c>
      <c r="D48" s="1" t="s">
        <v>8</v>
      </c>
      <c r="E48" s="1">
        <v>10496</v>
      </c>
      <c r="F48" s="2">
        <v>0.44772189099999998</v>
      </c>
      <c r="G48" s="1">
        <v>206161</v>
      </c>
      <c r="H48" s="10">
        <v>1.2036628937412381</v>
      </c>
      <c r="I48" s="10">
        <v>15.111119255295757</v>
      </c>
      <c r="J48" s="1">
        <v>0.83079739784267093</v>
      </c>
      <c r="K48" s="1">
        <v>6.6176434922220986E-2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s="3" customFormat="1" ht="18" x14ac:dyDescent="0.25">
      <c r="C49" s="1" t="s">
        <v>18</v>
      </c>
      <c r="D49" s="1" t="s">
        <v>7</v>
      </c>
      <c r="E49" s="1">
        <v>10496</v>
      </c>
      <c r="F49" s="2">
        <v>0.43811279105901002</v>
      </c>
      <c r="G49" s="1">
        <v>209748</v>
      </c>
      <c r="H49" s="10">
        <v>1.1778296314556091</v>
      </c>
      <c r="I49" s="10">
        <v>15.374037968188814</v>
      </c>
      <c r="J49" s="1">
        <v>0.84901922425245824</v>
      </c>
      <c r="K49" s="1">
        <v>6.504472033106394E-2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s="3" customFormat="1" ht="18" x14ac:dyDescent="0.25">
      <c r="C50" s="1" t="s">
        <v>18</v>
      </c>
      <c r="D50" s="1" t="s">
        <v>13</v>
      </c>
      <c r="E50" s="1">
        <v>10496</v>
      </c>
      <c r="F50" s="2">
        <v>0.41113391100000002</v>
      </c>
      <c r="G50" s="1">
        <v>219819</v>
      </c>
      <c r="H50" s="10">
        <v>1.1052991666860728</v>
      </c>
      <c r="I50" s="10">
        <v>16.112218720222824</v>
      </c>
      <c r="J50" s="1">
        <v>0.90473242913791152</v>
      </c>
      <c r="K50" s="1">
        <v>6.2064698683917223E-2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s="3" customFormat="1" ht="18" x14ac:dyDescent="0.25">
      <c r="C51" s="1" t="s">
        <v>19</v>
      </c>
      <c r="D51" s="1" t="s">
        <v>9</v>
      </c>
      <c r="E51" s="1">
        <v>160894</v>
      </c>
      <c r="F51" s="2">
        <v>0.15177764767955301</v>
      </c>
      <c r="G51" s="1">
        <v>161282</v>
      </c>
      <c r="H51" s="10">
        <v>1</v>
      </c>
      <c r="I51" s="10">
        <v>1</v>
      </c>
      <c r="J51" s="1">
        <v>1</v>
      </c>
      <c r="K51" s="1">
        <v>1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s="3" customFormat="1" ht="18" x14ac:dyDescent="0.25">
      <c r="C52" s="1" t="s">
        <v>19</v>
      </c>
      <c r="D52" s="1" t="s">
        <v>11</v>
      </c>
      <c r="E52" s="1">
        <v>160894</v>
      </c>
      <c r="F52" s="2">
        <v>0.14652673879890399</v>
      </c>
      <c r="G52" s="1">
        <v>171852</v>
      </c>
      <c r="H52" s="10">
        <v>0.96540393818900638</v>
      </c>
      <c r="I52" s="10">
        <v>1.0655373817288971</v>
      </c>
      <c r="J52" s="1">
        <v>1.0358358407734405</v>
      </c>
      <c r="K52" s="1">
        <v>0.93849358750552814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s="3" customFormat="1" ht="18" x14ac:dyDescent="0.25">
      <c r="A53" s="1"/>
      <c r="B53" s="1"/>
      <c r="C53" s="1" t="s">
        <v>19</v>
      </c>
      <c r="D53" s="1" t="s">
        <v>10</v>
      </c>
      <c r="E53" s="1">
        <v>160894</v>
      </c>
      <c r="F53" s="2">
        <v>0.11388137700000001</v>
      </c>
      <c r="G53" s="1">
        <v>409358</v>
      </c>
      <c r="H53" s="10">
        <v>0.75031718267525715</v>
      </c>
      <c r="I53" s="10">
        <v>2.5381505685693382</v>
      </c>
      <c r="J53" s="1">
        <v>1.3327696913917102</v>
      </c>
      <c r="K53" s="1">
        <v>0.39398765872414854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s="3" customFormat="1" ht="18" x14ac:dyDescent="0.25">
      <c r="A54" s="1"/>
      <c r="B54" s="1"/>
      <c r="C54" s="1" t="s">
        <v>19</v>
      </c>
      <c r="D54" s="1" t="s">
        <v>6</v>
      </c>
      <c r="E54" s="1">
        <v>160894</v>
      </c>
      <c r="F54" s="2">
        <v>0.131845774</v>
      </c>
      <c r="G54" s="1">
        <v>527177</v>
      </c>
      <c r="H54" s="10">
        <v>0.86867714723293754</v>
      </c>
      <c r="I54" s="10">
        <v>3.2686660631688595</v>
      </c>
      <c r="J54" s="1">
        <v>1.1511756734770506</v>
      </c>
      <c r="K54" s="1">
        <v>0.30593519823512788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s="3" customFormat="1" ht="18" x14ac:dyDescent="0.25">
      <c r="A55" s="1"/>
      <c r="B55" s="1"/>
      <c r="C55" s="1" t="s">
        <v>19</v>
      </c>
      <c r="D55" s="1" t="s">
        <v>8</v>
      </c>
      <c r="E55" s="1">
        <v>160894</v>
      </c>
      <c r="F55" s="2">
        <v>0.15030010399999999</v>
      </c>
      <c r="G55" s="1">
        <v>1645867</v>
      </c>
      <c r="H55" s="10">
        <v>0.99026507722222346</v>
      </c>
      <c r="I55" s="10">
        <v>10.204901972941803</v>
      </c>
      <c r="J55" s="1">
        <v>1.0098306231348517</v>
      </c>
      <c r="K55" s="1">
        <v>9.7992122085198877E-2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s="3" customFormat="1" ht="18" x14ac:dyDescent="0.25">
      <c r="A56" s="1"/>
      <c r="B56" s="1"/>
      <c r="C56" s="1" t="s">
        <v>19</v>
      </c>
      <c r="D56" s="1" t="s">
        <v>7</v>
      </c>
      <c r="E56" s="1">
        <v>160894</v>
      </c>
      <c r="F56" s="2">
        <v>0.14946530662396099</v>
      </c>
      <c r="G56" s="1">
        <v>1647484</v>
      </c>
      <c r="H56" s="10">
        <v>0.98476494338300691</v>
      </c>
      <c r="I56" s="10">
        <v>10.214927890279139</v>
      </c>
      <c r="J56" s="1">
        <v>1.0154707544367445</v>
      </c>
      <c r="K56" s="1">
        <v>9.7895943147247561E-2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s="3" customFormat="1" ht="18" x14ac:dyDescent="0.25">
      <c r="A57" s="1"/>
      <c r="B57" s="1"/>
      <c r="C57" s="1" t="s">
        <v>19</v>
      </c>
      <c r="D57" s="1" t="s">
        <v>13</v>
      </c>
      <c r="E57" s="1">
        <v>160894</v>
      </c>
      <c r="F57" s="2">
        <v>0.14751899600000001</v>
      </c>
      <c r="G57" s="1">
        <v>1651254</v>
      </c>
      <c r="H57" s="10">
        <v>0.97194150953937397</v>
      </c>
      <c r="I57" s="10">
        <v>10.238303096439775</v>
      </c>
      <c r="J57" s="1">
        <v>1.0288684969056663</v>
      </c>
      <c r="K57" s="1">
        <v>9.7672435615598824E-2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s="3" customFormat="1" ht="18" x14ac:dyDescent="0.25">
      <c r="A58" s="1"/>
      <c r="B58" s="1"/>
      <c r="C58" s="1" t="s">
        <v>20</v>
      </c>
      <c r="D58" s="1" t="s">
        <v>9</v>
      </c>
      <c r="E58" s="1">
        <v>13114</v>
      </c>
      <c r="F58" s="2">
        <v>0.75374349211816805</v>
      </c>
      <c r="G58" s="1">
        <v>18921</v>
      </c>
      <c r="H58" s="10">
        <v>1</v>
      </c>
      <c r="I58" s="10">
        <v>1</v>
      </c>
      <c r="J58" s="1">
        <v>1</v>
      </c>
      <c r="K58" s="1">
        <v>1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s="3" customFormat="1" ht="18" x14ac:dyDescent="0.25">
      <c r="A59" s="1"/>
      <c r="B59" s="1"/>
      <c r="C59" s="1" t="s">
        <v>20</v>
      </c>
      <c r="D59" s="1" t="s">
        <v>10</v>
      </c>
      <c r="E59" s="1">
        <v>13114</v>
      </c>
      <c r="F59" s="2">
        <v>0.63109986500000004</v>
      </c>
      <c r="G59" s="1">
        <v>26224</v>
      </c>
      <c r="H59" s="10">
        <v>0.83728731537898227</v>
      </c>
      <c r="I59" s="10">
        <v>1.3859732572274193</v>
      </c>
      <c r="J59" s="1">
        <v>1.1943331537840973</v>
      </c>
      <c r="K59" s="1">
        <v>0.72151464307504576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s="3" customFormat="1" ht="18" x14ac:dyDescent="0.25">
      <c r="A60" s="1"/>
      <c r="B60" s="1"/>
      <c r="C60" s="1" t="s">
        <v>20</v>
      </c>
      <c r="D60" s="1" t="s">
        <v>11</v>
      </c>
      <c r="E60" s="1">
        <v>13114</v>
      </c>
      <c r="F60" s="2">
        <v>0.76546890187538696</v>
      </c>
      <c r="G60" s="1">
        <v>49214</v>
      </c>
      <c r="H60" s="10">
        <v>1.0155562334929993</v>
      </c>
      <c r="I60" s="10">
        <v>2.6010253157866918</v>
      </c>
      <c r="J60" s="1">
        <v>0.98468205602018344</v>
      </c>
      <c r="K60" s="1">
        <v>0.38446377047181701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s="3" customFormat="1" ht="18" x14ac:dyDescent="0.25">
      <c r="A61" s="1"/>
      <c r="B61" s="1"/>
      <c r="C61" s="1" t="s">
        <v>20</v>
      </c>
      <c r="D61" s="1" t="s">
        <v>6</v>
      </c>
      <c r="E61" s="1">
        <v>13114</v>
      </c>
      <c r="F61" s="2">
        <v>0.66956862699999997</v>
      </c>
      <c r="G61" s="1">
        <v>115588</v>
      </c>
      <c r="H61" s="10">
        <v>0.8883242561980601</v>
      </c>
      <c r="I61" s="10">
        <v>6.108979440832937</v>
      </c>
      <c r="J61" s="1">
        <v>1.1257150674686078</v>
      </c>
      <c r="K61" s="1">
        <v>0.16369346298923765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s="3" customFormat="1" ht="18" x14ac:dyDescent="0.25">
      <c r="A62" s="1"/>
      <c r="B62" s="1"/>
      <c r="C62" s="1" t="s">
        <v>20</v>
      </c>
      <c r="D62" s="1" t="s">
        <v>8</v>
      </c>
      <c r="E62" s="1">
        <v>13114</v>
      </c>
      <c r="F62" s="2">
        <v>0.75997310299999998</v>
      </c>
      <c r="G62" s="1">
        <v>262004</v>
      </c>
      <c r="H62" s="10">
        <v>1.0082648950829751</v>
      </c>
      <c r="I62" s="10">
        <v>13.847259658580413</v>
      </c>
      <c r="J62" s="1">
        <v>0.99180285347304986</v>
      </c>
      <c r="K62" s="1">
        <v>7.2216454710615108E-2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s="3" customFormat="1" ht="18" x14ac:dyDescent="0.25">
      <c r="A63" s="1"/>
      <c r="B63" s="1"/>
      <c r="C63" s="1" t="s">
        <v>20</v>
      </c>
      <c r="D63" s="1" t="s">
        <v>7</v>
      </c>
      <c r="E63" s="1">
        <v>13114</v>
      </c>
      <c r="F63" s="2">
        <v>0.73179785646427398</v>
      </c>
      <c r="G63" s="1">
        <v>292759</v>
      </c>
      <c r="H63" s="10">
        <v>0.97088447743379847</v>
      </c>
      <c r="I63" s="10">
        <v>15.472702288462555</v>
      </c>
      <c r="J63" s="1">
        <v>1.0299886580153783</v>
      </c>
      <c r="K63" s="1">
        <v>6.4629951598413712E-2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s="3" customFormat="1" ht="18" x14ac:dyDescent="0.25">
      <c r="A64" s="1"/>
      <c r="B64" s="1"/>
      <c r="C64" s="1" t="s">
        <v>20</v>
      </c>
      <c r="D64" s="1" t="s">
        <v>13</v>
      </c>
      <c r="E64" s="1">
        <v>13114</v>
      </c>
      <c r="F64" s="2">
        <v>0.68846999799999997</v>
      </c>
      <c r="G64" s="1">
        <v>340054</v>
      </c>
      <c r="H64" s="10">
        <v>0.9134009184812506</v>
      </c>
      <c r="I64" s="10">
        <v>17.972305903493474</v>
      </c>
      <c r="J64" s="1">
        <v>1.0948094968666566</v>
      </c>
      <c r="K64" s="1">
        <v>5.5641162874131754E-2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s="3" customFormat="1" ht="18" x14ac:dyDescent="0.25">
      <c r="A65" s="1"/>
      <c r="B65" s="1"/>
      <c r="C65" s="1" t="s">
        <v>21</v>
      </c>
      <c r="D65" s="1" t="s">
        <v>9</v>
      </c>
      <c r="E65" s="1">
        <v>3196806</v>
      </c>
      <c r="F65" s="2">
        <v>9.0578391443518202E-2</v>
      </c>
      <c r="G65" s="1">
        <v>3196806</v>
      </c>
      <c r="H65" s="10">
        <v>1</v>
      </c>
      <c r="I65" s="10">
        <v>1</v>
      </c>
      <c r="J65" s="1">
        <v>1</v>
      </c>
      <c r="K65" s="1">
        <v>1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s="3" customFormat="1" ht="18" x14ac:dyDescent="0.25">
      <c r="A66" s="1"/>
      <c r="B66" s="1"/>
      <c r="C66" s="1" t="s">
        <v>21</v>
      </c>
      <c r="D66" s="1" t="s">
        <v>11</v>
      </c>
      <c r="E66" s="1">
        <v>3196806</v>
      </c>
      <c r="F66" s="2">
        <v>8.0964771528957896E-2</v>
      </c>
      <c r="G66" s="1">
        <v>5261299</v>
      </c>
      <c r="H66" s="10">
        <v>0.89386409096749031</v>
      </c>
      <c r="I66" s="10">
        <v>1.6457986502778086</v>
      </c>
      <c r="J66" s="1">
        <v>1.1187383072046575</v>
      </c>
      <c r="K66" s="1">
        <v>0.60760774097803605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s="3" customFormat="1" ht="18" x14ac:dyDescent="0.25">
      <c r="A67" s="1"/>
      <c r="B67" s="1"/>
      <c r="C67" s="1" t="s">
        <v>21</v>
      </c>
      <c r="D67" s="1" t="s">
        <v>10</v>
      </c>
      <c r="E67" s="1">
        <v>3196806</v>
      </c>
      <c r="F67" s="2">
        <v>4.6335518999999999E-2</v>
      </c>
      <c r="G67" s="1">
        <v>10682534</v>
      </c>
      <c r="H67" s="10">
        <v>0.51155157716499466</v>
      </c>
      <c r="I67" s="10">
        <v>3.3416272366856168</v>
      </c>
      <c r="J67" s="1">
        <v>1.9548370968612268</v>
      </c>
      <c r="K67" s="1">
        <v>0.29925540138697432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s="3" customFormat="1" ht="18" x14ac:dyDescent="0.25">
      <c r="A68" s="1"/>
      <c r="B68" s="1"/>
      <c r="C68" s="1" t="s">
        <v>21</v>
      </c>
      <c r="D68" s="1" t="s">
        <v>6</v>
      </c>
      <c r="E68" s="1">
        <v>3196806</v>
      </c>
      <c r="F68" s="2">
        <v>4.1847202E-2</v>
      </c>
      <c r="G68" s="1">
        <v>11691213</v>
      </c>
      <c r="H68" s="10">
        <v>0.46199983608777795</v>
      </c>
      <c r="I68" s="10">
        <v>3.6571543596952707</v>
      </c>
      <c r="J68" s="1">
        <v>2.1645029324426091</v>
      </c>
      <c r="K68" s="1">
        <v>0.27343663997910228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s="3" customFormat="1" ht="18" x14ac:dyDescent="0.25">
      <c r="A69" s="1"/>
      <c r="B69" s="1"/>
      <c r="C69" s="1" t="s">
        <v>21</v>
      </c>
      <c r="D69" s="1" t="s">
        <v>8</v>
      </c>
      <c r="E69" s="1">
        <v>3196806</v>
      </c>
      <c r="F69" s="2">
        <v>0.106791818</v>
      </c>
      <c r="G69" s="1">
        <v>33464484</v>
      </c>
      <c r="H69" s="10">
        <v>1.1789988351315774</v>
      </c>
      <c r="I69" s="10">
        <v>10.468099722035056</v>
      </c>
      <c r="J69" s="1">
        <v>0.84817725870645078</v>
      </c>
      <c r="K69" s="1">
        <v>9.5528321906890895E-2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s="3" customFormat="1" ht="18" x14ac:dyDescent="0.25">
      <c r="A70" s="1"/>
      <c r="B70" s="1"/>
      <c r="C70" s="1" t="s">
        <v>21</v>
      </c>
      <c r="D70" s="1" t="s">
        <v>7</v>
      </c>
      <c r="E70" s="1">
        <v>3196806</v>
      </c>
      <c r="F70" s="2">
        <v>0.106715774612008</v>
      </c>
      <c r="G70" s="1">
        <v>33467333</v>
      </c>
      <c r="H70" s="10">
        <v>1.1781593039058609</v>
      </c>
      <c r="I70" s="10">
        <v>10.468990924066084</v>
      </c>
      <c r="J70" s="1">
        <v>0.84878165175522269</v>
      </c>
      <c r="K70" s="1">
        <v>9.5520189792237101E-2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s="3" customFormat="1" ht="18" x14ac:dyDescent="0.25">
      <c r="A71" s="1"/>
      <c r="B71" s="1"/>
      <c r="C71" s="1" t="s">
        <v>21</v>
      </c>
      <c r="D71" s="1" t="s">
        <v>13</v>
      </c>
      <c r="E71" s="1">
        <v>3196806</v>
      </c>
      <c r="F71" s="2">
        <v>0.102491941</v>
      </c>
      <c r="G71" s="1">
        <v>33625581</v>
      </c>
      <c r="H71" s="10">
        <v>1.1315275019419031</v>
      </c>
      <c r="I71" s="10">
        <v>10.518492833159097</v>
      </c>
      <c r="J71" s="1">
        <v>0.8837611090175197</v>
      </c>
      <c r="K71" s="1">
        <v>9.507065468995167E-2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s="3" customFormat="1" ht="18" x14ac:dyDescent="0.25">
      <c r="A72" s="1"/>
      <c r="B72" s="1"/>
      <c r="C72" s="1" t="s">
        <v>22</v>
      </c>
      <c r="D72" s="1" t="s">
        <v>9</v>
      </c>
      <c r="E72" s="1">
        <v>5212</v>
      </c>
      <c r="F72" s="2">
        <v>0.77646852645058695</v>
      </c>
      <c r="G72" s="1">
        <v>8859</v>
      </c>
      <c r="H72" s="10">
        <v>1</v>
      </c>
      <c r="I72" s="10">
        <v>1</v>
      </c>
      <c r="J72" s="1">
        <v>1</v>
      </c>
      <c r="K72" s="1">
        <v>1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s="3" customFormat="1" ht="18" x14ac:dyDescent="0.25">
      <c r="A73" s="1"/>
      <c r="B73" s="1"/>
      <c r="C73" s="1" t="s">
        <v>22</v>
      </c>
      <c r="D73" s="1" t="s">
        <v>10</v>
      </c>
      <c r="E73" s="1">
        <v>5212</v>
      </c>
      <c r="F73" s="8">
        <v>0.67501297100000002</v>
      </c>
      <c r="G73" s="9">
        <v>8859</v>
      </c>
      <c r="H73" s="10">
        <v>0.86933719527002185</v>
      </c>
      <c r="I73" s="10">
        <v>1</v>
      </c>
      <c r="J73" s="1">
        <v>1.1503016383526457</v>
      </c>
      <c r="K73" s="1">
        <v>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s="3" customFormat="1" ht="18" x14ac:dyDescent="0.25">
      <c r="A74" s="1"/>
      <c r="B74" s="1"/>
      <c r="C74" s="1" t="s">
        <v>22</v>
      </c>
      <c r="D74" s="1" t="s">
        <v>11</v>
      </c>
      <c r="E74" s="1">
        <v>5212</v>
      </c>
      <c r="F74" s="2">
        <v>0.75391625452618505</v>
      </c>
      <c r="G74" s="1">
        <v>40619</v>
      </c>
      <c r="H74" s="10">
        <v>0.9709553302469407</v>
      </c>
      <c r="I74" s="10">
        <v>4.585054746585393</v>
      </c>
      <c r="J74" s="1">
        <v>1.0299134974063868</v>
      </c>
      <c r="K74" s="1">
        <v>0.21809990398581947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s="3" customFormat="1" ht="18" x14ac:dyDescent="0.25">
      <c r="A75" s="1"/>
      <c r="B75" s="1"/>
      <c r="C75" s="1" t="s">
        <v>22</v>
      </c>
      <c r="D75" s="1" t="s">
        <v>6</v>
      </c>
      <c r="E75" s="1">
        <v>5212</v>
      </c>
      <c r="F75" s="2">
        <v>0.69249674299999997</v>
      </c>
      <c r="G75" s="1">
        <v>73035</v>
      </c>
      <c r="H75" s="10">
        <v>0.89185423415107246</v>
      </c>
      <c r="I75" s="10">
        <v>8.2441584828987473</v>
      </c>
      <c r="J75" s="1">
        <v>1.1212594633829014</v>
      </c>
      <c r="K75" s="1">
        <v>0.1212980078044773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s="3" customFormat="1" ht="18" x14ac:dyDescent="0.25">
      <c r="A76" s="1"/>
      <c r="B76" s="1"/>
      <c r="C76" s="1" t="s">
        <v>22</v>
      </c>
      <c r="D76" s="1" t="s">
        <v>8</v>
      </c>
      <c r="E76" s="1">
        <v>5212</v>
      </c>
      <c r="F76" s="2">
        <v>0.75642221600000004</v>
      </c>
      <c r="G76" s="1">
        <v>176514</v>
      </c>
      <c r="H76" s="10">
        <v>0.97418271344207197</v>
      </c>
      <c r="I76" s="10">
        <v>19.924822214696917</v>
      </c>
      <c r="J76" s="1">
        <v>1.026501482937126</v>
      </c>
      <c r="K76" s="1">
        <v>5.0188653591216562E-2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s="3" customFormat="1" ht="18" x14ac:dyDescent="0.25">
      <c r="A77" s="1"/>
      <c r="B77" s="1"/>
      <c r="C77" s="1" t="s">
        <v>22</v>
      </c>
      <c r="D77" s="1" t="s">
        <v>7</v>
      </c>
      <c r="E77" s="1">
        <v>5212</v>
      </c>
      <c r="F77" s="2">
        <v>0.69654961141040295</v>
      </c>
      <c r="G77" s="1">
        <v>219902</v>
      </c>
      <c r="H77" s="10">
        <v>0.89707385126669403</v>
      </c>
      <c r="I77" s="10">
        <v>24.822440456033412</v>
      </c>
      <c r="J77" s="1">
        <v>1.1147354240545204</v>
      </c>
      <c r="K77" s="1">
        <v>4.0286127456776198E-2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s="3" customFormat="1" ht="18" x14ac:dyDescent="0.25">
      <c r="A78" s="1"/>
      <c r="B78" s="1"/>
      <c r="C78" s="1" t="s">
        <v>22</v>
      </c>
      <c r="D78" s="1" t="s">
        <v>13</v>
      </c>
      <c r="E78" s="1">
        <v>5212</v>
      </c>
      <c r="F78" s="2">
        <v>0.64313648099999998</v>
      </c>
      <c r="G78" s="1">
        <v>258609</v>
      </c>
      <c r="H78" s="10">
        <v>0.82828403095734238</v>
      </c>
      <c r="I78" s="10">
        <v>29.191669488655606</v>
      </c>
      <c r="J78" s="1">
        <v>1.2073153201374485</v>
      </c>
      <c r="K78" s="1">
        <v>3.4256348386947091E-2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s="3" customFormat="1" ht="18" x14ac:dyDescent="0.25">
      <c r="A79" s="1"/>
      <c r="B79" s="1"/>
      <c r="C79" s="1" t="s">
        <v>23</v>
      </c>
      <c r="D79" s="1" t="s">
        <v>9</v>
      </c>
      <c r="E79" s="1">
        <v>1761022</v>
      </c>
      <c r="F79" s="2">
        <v>0.13226923047085501</v>
      </c>
      <c r="G79" s="1">
        <v>1764270</v>
      </c>
      <c r="H79" s="10">
        <v>1</v>
      </c>
      <c r="I79" s="10">
        <v>1</v>
      </c>
      <c r="J79" s="1">
        <v>1</v>
      </c>
      <c r="K79" s="1">
        <v>1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s="3" customFormat="1" ht="18" x14ac:dyDescent="0.25">
      <c r="A80" s="1"/>
      <c r="B80" s="1"/>
      <c r="C80" s="1" t="s">
        <v>23</v>
      </c>
      <c r="D80" s="1" t="s">
        <v>11</v>
      </c>
      <c r="E80" s="1">
        <v>1761022</v>
      </c>
      <c r="F80" s="2">
        <v>0.13054215660704099</v>
      </c>
      <c r="G80" s="1">
        <v>2997058</v>
      </c>
      <c r="H80" s="10">
        <v>0.9869427390053912</v>
      </c>
      <c r="I80" s="10">
        <v>1.698752458523922</v>
      </c>
      <c r="J80" s="1">
        <v>1.0132300086707842</v>
      </c>
      <c r="K80" s="1">
        <v>0.58866728638551546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s="3" customFormat="1" ht="18" x14ac:dyDescent="0.25">
      <c r="A81" s="1"/>
      <c r="B81" s="1"/>
      <c r="C81" s="1" t="s">
        <v>23</v>
      </c>
      <c r="D81" s="1" t="s">
        <v>10</v>
      </c>
      <c r="E81" s="1">
        <v>1761022</v>
      </c>
      <c r="F81" s="2">
        <v>8.7122211123795298E-2</v>
      </c>
      <c r="G81" s="1">
        <v>10221577</v>
      </c>
      <c r="H81" s="10">
        <v>0.65867330454449369</v>
      </c>
      <c r="I81" s="10">
        <v>5.793658000192714</v>
      </c>
      <c r="J81" s="1">
        <v>1.5182033234086376</v>
      </c>
      <c r="K81" s="1">
        <v>0.172602525031118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s="3" customFormat="1" ht="18" x14ac:dyDescent="0.25">
      <c r="A82" s="1"/>
      <c r="B82" s="1"/>
      <c r="C82" s="1" t="s">
        <v>23</v>
      </c>
      <c r="D82" s="1" t="s">
        <v>6</v>
      </c>
      <c r="E82" s="1">
        <v>1761022</v>
      </c>
      <c r="F82" s="2">
        <v>2.9372256999999999E-2</v>
      </c>
      <c r="G82" s="1">
        <v>23432190</v>
      </c>
      <c r="H82" s="10">
        <v>0.22206417089930872</v>
      </c>
      <c r="I82" s="10">
        <v>13.281521535819348</v>
      </c>
      <c r="J82" s="1">
        <v>4.5032028172317506</v>
      </c>
      <c r="K82" s="1">
        <v>7.5292578286536599E-2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s="3" customFormat="1" ht="18" x14ac:dyDescent="0.25">
      <c r="A83" s="1"/>
      <c r="B83" s="1"/>
      <c r="C83" s="1" t="s">
        <v>23</v>
      </c>
      <c r="D83" s="1" t="s">
        <v>8</v>
      </c>
      <c r="E83" s="1">
        <v>1761022</v>
      </c>
      <c r="F83" s="2">
        <v>9.5549513000000003E-2</v>
      </c>
      <c r="G83" s="1">
        <v>66920713</v>
      </c>
      <c r="H83" s="10">
        <v>0.72238654946324765</v>
      </c>
      <c r="I83" s="10">
        <v>37.931106349935099</v>
      </c>
      <c r="J83" s="1">
        <v>1.3843004147059861</v>
      </c>
      <c r="K83" s="1">
        <v>2.6363586413073632E-2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s="3" customFormat="1" ht="18" x14ac:dyDescent="0.25">
      <c r="A84" s="1"/>
      <c r="B84" s="1"/>
      <c r="C84" s="1" t="s">
        <v>23</v>
      </c>
      <c r="D84" s="1" t="s">
        <v>7</v>
      </c>
      <c r="E84" s="1">
        <v>1761022</v>
      </c>
      <c r="F84" s="2">
        <v>9.5204820037219307E-2</v>
      </c>
      <c r="G84" s="1">
        <v>66946217</v>
      </c>
      <c r="H84" s="10">
        <v>0.71978055439127475</v>
      </c>
      <c r="I84" s="10">
        <v>37.945562187193573</v>
      </c>
      <c r="J84" s="1">
        <v>1.3893123312364413</v>
      </c>
      <c r="K84" s="1">
        <v>2.6353542874573477E-2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s="3" customFormat="1" ht="18" x14ac:dyDescent="0.25">
      <c r="A85" s="1"/>
      <c r="B85" s="1"/>
      <c r="C85" s="1" t="s">
        <v>23</v>
      </c>
      <c r="D85" s="1" t="s">
        <v>13</v>
      </c>
      <c r="E85" s="1">
        <v>1761022</v>
      </c>
      <c r="F85" s="2">
        <v>5.5771185000000001E-2</v>
      </c>
      <c r="G85" s="1">
        <v>69863930</v>
      </c>
      <c r="H85" s="10">
        <v>0.42164897158216214</v>
      </c>
      <c r="I85" s="10">
        <v>39.599341370651885</v>
      </c>
      <c r="J85" s="1">
        <v>2.371641027008033</v>
      </c>
      <c r="K85" s="1">
        <v>2.5252945260880687E-2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8" x14ac:dyDescent="0.25">
      <c r="C86" s="1" t="s">
        <v>24</v>
      </c>
      <c r="D86" s="1" t="s">
        <v>25</v>
      </c>
      <c r="E86" s="1">
        <v>452351</v>
      </c>
      <c r="F86" s="2">
        <v>0.35139999999999999</v>
      </c>
      <c r="G86" s="1">
        <v>9155023</v>
      </c>
      <c r="H86" s="10">
        <v>1.054</v>
      </c>
      <c r="I86" s="1">
        <v>25.582000000000001</v>
      </c>
      <c r="J86" s="1">
        <v>0.94876660341555974</v>
      </c>
      <c r="K86" s="1">
        <v>3.9089985145805646E-2</v>
      </c>
    </row>
    <row r="87" spans="1:28" ht="18" x14ac:dyDescent="0.25">
      <c r="C87" s="1" t="s">
        <v>26</v>
      </c>
      <c r="D87" s="1" t="s">
        <v>27</v>
      </c>
      <c r="E87" s="1">
        <v>452351</v>
      </c>
      <c r="F87" s="2">
        <v>0.35649999999999998</v>
      </c>
      <c r="G87" s="1">
        <v>772180</v>
      </c>
      <c r="H87" s="10">
        <v>1.0589999999999999</v>
      </c>
      <c r="I87" s="10">
        <v>2.6429999999999998</v>
      </c>
      <c r="J87" s="1">
        <v>0.94428706326723333</v>
      </c>
      <c r="K87" s="1">
        <v>0.37835792659856227</v>
      </c>
    </row>
    <row r="88" spans="1:28" ht="18" x14ac:dyDescent="0.25">
      <c r="C88" s="1" t="s">
        <v>28</v>
      </c>
      <c r="D88" s="1" t="s">
        <v>29</v>
      </c>
      <c r="E88" s="1">
        <v>452351</v>
      </c>
      <c r="F88" s="2">
        <v>0.36099999999999999</v>
      </c>
      <c r="G88" s="1">
        <v>9145663</v>
      </c>
      <c r="H88" s="10">
        <v>1.0720000000000001</v>
      </c>
      <c r="I88" s="10">
        <v>24.794</v>
      </c>
      <c r="J88" s="1">
        <v>0.93283582089552231</v>
      </c>
      <c r="K88" s="1">
        <v>4.033233846898443E-2</v>
      </c>
    </row>
    <row r="89" spans="1:28" ht="18" x14ac:dyDescent="0.25">
      <c r="C89" s="1" t="s">
        <v>30</v>
      </c>
      <c r="D89" s="1" t="s">
        <v>31</v>
      </c>
      <c r="E89" s="1">
        <v>452351</v>
      </c>
      <c r="F89" s="2">
        <v>0.30380000000000001</v>
      </c>
      <c r="G89" s="1">
        <v>9482949</v>
      </c>
      <c r="H89" s="10">
        <v>0.89300000000000002</v>
      </c>
      <c r="I89" s="10">
        <v>28.754999999999999</v>
      </c>
      <c r="J89" s="1">
        <v>1.1198208286674132</v>
      </c>
      <c r="K89" s="1">
        <v>3.4776560598156842E-2</v>
      </c>
    </row>
    <row r="90" spans="1:28" ht="18" x14ac:dyDescent="0.25">
      <c r="C90" s="1" t="s">
        <v>32</v>
      </c>
      <c r="D90" s="1" t="s">
        <v>33</v>
      </c>
      <c r="E90" s="1">
        <v>452351</v>
      </c>
      <c r="F90" s="2">
        <v>0.33810000000000001</v>
      </c>
      <c r="G90" s="1">
        <v>463165</v>
      </c>
      <c r="H90" s="10">
        <v>1</v>
      </c>
      <c r="I90" s="10">
        <v>1</v>
      </c>
      <c r="J90" s="1">
        <v>1</v>
      </c>
      <c r="K90" s="1">
        <v>1</v>
      </c>
    </row>
    <row r="91" spans="1:28" ht="18" x14ac:dyDescent="0.25">
      <c r="C91" s="1" t="s">
        <v>34</v>
      </c>
      <c r="D91" s="1" t="s">
        <v>35</v>
      </c>
      <c r="E91" s="1">
        <v>452351</v>
      </c>
      <c r="F91" s="2">
        <v>0.2828</v>
      </c>
      <c r="G91" s="1">
        <v>1855940</v>
      </c>
      <c r="H91" s="10">
        <v>0.77</v>
      </c>
      <c r="I91" s="10">
        <v>2.19</v>
      </c>
      <c r="J91" s="1">
        <v>1.2987012987012987</v>
      </c>
      <c r="K91" s="1">
        <v>0.45662100456621008</v>
      </c>
    </row>
    <row r="92" spans="1:28" ht="18" x14ac:dyDescent="0.25">
      <c r="C92" s="1" t="s">
        <v>24</v>
      </c>
      <c r="D92" s="1" t="s">
        <v>36</v>
      </c>
      <c r="E92" s="1">
        <v>452351</v>
      </c>
      <c r="F92" s="2">
        <v>0.29110000000000003</v>
      </c>
      <c r="G92" s="1">
        <v>3211357</v>
      </c>
      <c r="H92" s="10">
        <f>F92/F90</f>
        <v>0.86098787341023375</v>
      </c>
      <c r="I92" s="10">
        <f>G92/G90</f>
        <v>6.9335053382703791</v>
      </c>
      <c r="J92" s="1">
        <f>1/H92</f>
        <v>1.1614565441429061</v>
      </c>
      <c r="K92" s="1">
        <f>1/I92</f>
        <v>0.14422719118428751</v>
      </c>
    </row>
    <row r="95" spans="1:28" ht="18" x14ac:dyDescent="0.25">
      <c r="E95" s="1" t="s">
        <v>39</v>
      </c>
      <c r="F95" s="1" t="s">
        <v>40</v>
      </c>
    </row>
    <row r="96" spans="1:28" ht="18" x14ac:dyDescent="0.25">
      <c r="E96" s="10">
        <v>1.0393374741200827</v>
      </c>
      <c r="F96" s="10">
        <v>19.766223699977331</v>
      </c>
    </row>
    <row r="97" spans="5:6" ht="18" x14ac:dyDescent="0.25">
      <c r="E97" s="10">
        <v>1.0544217687074828</v>
      </c>
      <c r="F97" s="10">
        <v>1.6671812421059449</v>
      </c>
    </row>
    <row r="98" spans="5:6" ht="18" x14ac:dyDescent="0.25">
      <c r="E98" s="10">
        <v>1.0677314404022478</v>
      </c>
      <c r="F98" s="10">
        <v>19.746014919089308</v>
      </c>
    </row>
    <row r="99" spans="5:6" ht="18" x14ac:dyDescent="0.25">
      <c r="E99" s="10">
        <v>0.89855072463768115</v>
      </c>
      <c r="F99" s="10">
        <v>20.474234883896667</v>
      </c>
    </row>
    <row r="100" spans="5:6" ht="18" x14ac:dyDescent="0.25">
      <c r="E100" s="10">
        <v>1</v>
      </c>
      <c r="F100" s="10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E18" sqref="E18"/>
    </sheetView>
  </sheetViews>
  <sheetFormatPr baseColWidth="10" defaultRowHeight="16" x14ac:dyDescent="0.2"/>
  <sheetData>
    <row r="1" spans="1:26" s="3" customFormat="1" ht="18" x14ac:dyDescent="0.25">
      <c r="A1" s="4" t="s">
        <v>1</v>
      </c>
      <c r="B1" s="4" t="s">
        <v>2</v>
      </c>
      <c r="C1" s="4" t="s">
        <v>3</v>
      </c>
      <c r="D1" s="5" t="s">
        <v>4</v>
      </c>
      <c r="E1" s="4" t="s">
        <v>5</v>
      </c>
      <c r="F1" s="4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25">
      <c r="A2" s="1" t="s">
        <v>0</v>
      </c>
      <c r="B2" s="1" t="s">
        <v>9</v>
      </c>
      <c r="C2" s="1">
        <v>48899</v>
      </c>
      <c r="D2" s="2">
        <v>0.40423468733895201</v>
      </c>
      <c r="E2" s="1">
        <v>116780</v>
      </c>
      <c r="F2" s="1">
        <v>2444</v>
      </c>
      <c r="G2" s="1">
        <v>50000</v>
      </c>
      <c r="H2" s="1" t="b">
        <v>0</v>
      </c>
      <c r="I2" s="1">
        <v>1</v>
      </c>
      <c r="J2" s="1">
        <v>2</v>
      </c>
    </row>
    <row r="3" spans="1:26" ht="18" x14ac:dyDescent="0.25">
      <c r="A3" s="1" t="s">
        <v>12</v>
      </c>
      <c r="B3" s="1" t="s">
        <v>9</v>
      </c>
      <c r="C3" s="1">
        <v>76938</v>
      </c>
      <c r="D3" s="2">
        <v>8.5611739847752402E-2</v>
      </c>
      <c r="E3" s="1">
        <v>76959</v>
      </c>
      <c r="F3" s="1">
        <v>7693</v>
      </c>
      <c r="G3" s="1">
        <v>100000</v>
      </c>
      <c r="H3" s="1"/>
      <c r="I3" s="1">
        <v>2</v>
      </c>
      <c r="J3" s="1">
        <v>3</v>
      </c>
    </row>
    <row r="4" spans="1:26" ht="18" x14ac:dyDescent="0.25">
      <c r="A4" s="1" t="s">
        <v>14</v>
      </c>
      <c r="B4" s="1" t="s">
        <v>9</v>
      </c>
      <c r="C4" s="1">
        <v>98548</v>
      </c>
      <c r="D4" s="2">
        <v>0.19997622328342099</v>
      </c>
      <c r="E4" s="1">
        <v>120301</v>
      </c>
      <c r="F4" s="1">
        <v>9854</v>
      </c>
      <c r="G4" s="1">
        <v>100000</v>
      </c>
      <c r="H4" s="1" t="b">
        <v>0</v>
      </c>
      <c r="I4" s="1">
        <v>2</v>
      </c>
      <c r="J4" s="1">
        <v>3</v>
      </c>
    </row>
    <row r="5" spans="1:26" ht="18" x14ac:dyDescent="0.25">
      <c r="A5" s="1" t="s">
        <v>15</v>
      </c>
      <c r="B5" s="1" t="s">
        <v>9</v>
      </c>
      <c r="C5" s="1">
        <v>46247</v>
      </c>
      <c r="D5" s="2">
        <v>0.30533034205631299</v>
      </c>
      <c r="E5" s="1">
        <v>63146</v>
      </c>
      <c r="F5" s="1">
        <v>1849</v>
      </c>
      <c r="G5" s="1">
        <v>100000</v>
      </c>
      <c r="H5" s="1" t="b">
        <v>0</v>
      </c>
      <c r="I5" s="1">
        <v>2</v>
      </c>
      <c r="J5" s="1">
        <v>3</v>
      </c>
    </row>
    <row r="6" spans="1:26" ht="18" x14ac:dyDescent="0.25">
      <c r="A6" s="1" t="s">
        <v>16</v>
      </c>
      <c r="B6" s="1" t="s">
        <v>9</v>
      </c>
      <c r="C6" s="1">
        <v>7949</v>
      </c>
      <c r="D6" s="2">
        <v>0.456347560042833</v>
      </c>
      <c r="E6" s="1">
        <v>14301</v>
      </c>
      <c r="F6" s="1">
        <v>794</v>
      </c>
      <c r="G6" s="1">
        <v>100000</v>
      </c>
      <c r="H6" s="1" t="b">
        <v>0</v>
      </c>
      <c r="I6" s="1">
        <v>2</v>
      </c>
      <c r="J6" s="1">
        <v>3</v>
      </c>
    </row>
    <row r="7" spans="1:26" ht="18" x14ac:dyDescent="0.25">
      <c r="A7" s="1" t="s">
        <v>17</v>
      </c>
      <c r="B7" s="1" t="s">
        <v>9</v>
      </c>
      <c r="C7" s="1">
        <v>2086</v>
      </c>
      <c r="D7" s="2">
        <v>0.32928709741915502</v>
      </c>
      <c r="E7" s="1">
        <v>2710</v>
      </c>
      <c r="F7" s="1">
        <v>208</v>
      </c>
      <c r="G7" s="1">
        <v>100000</v>
      </c>
      <c r="H7" s="1" t="b">
        <v>0</v>
      </c>
      <c r="I7" s="1">
        <v>2</v>
      </c>
      <c r="J7" s="1">
        <v>3</v>
      </c>
    </row>
    <row r="8" spans="1:26" ht="18" x14ac:dyDescent="0.25">
      <c r="A8" s="1" t="s">
        <v>18</v>
      </c>
      <c r="B8" s="1" t="s">
        <v>9</v>
      </c>
      <c r="C8" s="1">
        <v>10496</v>
      </c>
      <c r="D8" s="2">
        <v>0.37196618199999998</v>
      </c>
      <c r="E8" s="1">
        <v>13643</v>
      </c>
      <c r="F8" s="1">
        <v>1049</v>
      </c>
      <c r="G8" s="1">
        <v>100000</v>
      </c>
      <c r="I8" s="1">
        <v>2</v>
      </c>
      <c r="J8" s="1">
        <v>3</v>
      </c>
    </row>
    <row r="9" spans="1:26" ht="18" x14ac:dyDescent="0.25">
      <c r="A9" s="1" t="s">
        <v>19</v>
      </c>
      <c r="B9" s="1" t="s">
        <v>9</v>
      </c>
      <c r="C9" s="1">
        <v>160894</v>
      </c>
      <c r="D9" s="2">
        <v>0.15177764767955301</v>
      </c>
      <c r="E9" s="1">
        <v>161282</v>
      </c>
      <c r="F9" s="1">
        <v>10000</v>
      </c>
      <c r="G9" s="1">
        <v>100000</v>
      </c>
      <c r="H9" s="1" t="b">
        <v>0</v>
      </c>
      <c r="I9" s="1">
        <v>2</v>
      </c>
      <c r="J9" s="1">
        <v>3</v>
      </c>
    </row>
    <row r="10" spans="1:26" ht="18" x14ac:dyDescent="0.25">
      <c r="A10" s="1" t="s">
        <v>20</v>
      </c>
      <c r="B10" s="1" t="s">
        <v>9</v>
      </c>
      <c r="C10" s="1">
        <v>13114</v>
      </c>
      <c r="D10" s="2">
        <v>0.75374349211816805</v>
      </c>
      <c r="E10" s="1">
        <v>18921</v>
      </c>
      <c r="F10" s="1">
        <v>1311</v>
      </c>
      <c r="G10" s="1">
        <v>100000</v>
      </c>
      <c r="H10" s="1" t="b">
        <v>0</v>
      </c>
      <c r="I10" s="1">
        <v>2</v>
      </c>
      <c r="J10" s="1">
        <v>3</v>
      </c>
    </row>
    <row r="11" spans="1:26" ht="18" x14ac:dyDescent="0.25">
      <c r="A11" s="1" t="s">
        <v>21</v>
      </c>
      <c r="B11" s="1" t="s">
        <v>9</v>
      </c>
      <c r="C11" s="1">
        <v>3196806</v>
      </c>
      <c r="D11" s="2">
        <v>9.0578391443518202E-2</v>
      </c>
      <c r="E11" s="1">
        <v>3196806</v>
      </c>
      <c r="F11" s="1">
        <v>10000</v>
      </c>
      <c r="G11" s="1">
        <v>100000</v>
      </c>
      <c r="H11" s="1" t="b">
        <v>0</v>
      </c>
      <c r="I11" s="1">
        <v>2</v>
      </c>
      <c r="J11" s="1">
        <v>3</v>
      </c>
    </row>
    <row r="12" spans="1:26" ht="18" x14ac:dyDescent="0.25">
      <c r="A12" s="1" t="s">
        <v>22</v>
      </c>
      <c r="B12" s="1" t="s">
        <v>9</v>
      </c>
      <c r="C12" s="1">
        <v>5212</v>
      </c>
      <c r="D12" s="2">
        <v>0.77646852645058695</v>
      </c>
      <c r="E12" s="1">
        <v>8859</v>
      </c>
      <c r="F12" s="1">
        <v>521</v>
      </c>
      <c r="G12" s="1">
        <v>100000</v>
      </c>
      <c r="H12" s="1" t="b">
        <v>0</v>
      </c>
      <c r="I12" s="1">
        <v>2</v>
      </c>
      <c r="J12" s="1">
        <v>3</v>
      </c>
    </row>
    <row r="13" spans="1:26" ht="18" x14ac:dyDescent="0.25">
      <c r="A13" s="1" t="s">
        <v>23</v>
      </c>
      <c r="B13" s="1" t="s">
        <v>9</v>
      </c>
      <c r="C13" s="1">
        <v>1761022</v>
      </c>
      <c r="D13" s="2">
        <v>0.13226923047085501</v>
      </c>
      <c r="E13" s="1">
        <v>1764270</v>
      </c>
      <c r="F13" s="1">
        <v>10000</v>
      </c>
      <c r="G13" s="1">
        <v>100000</v>
      </c>
      <c r="H13" s="1" t="b">
        <v>0</v>
      </c>
      <c r="I13" s="1">
        <v>2</v>
      </c>
      <c r="J13" s="1">
        <v>3</v>
      </c>
    </row>
    <row r="14" spans="1:26" ht="18" x14ac:dyDescent="0.25">
      <c r="A14" s="1" t="s">
        <v>32</v>
      </c>
      <c r="B14" s="1" t="s">
        <v>33</v>
      </c>
      <c r="C14" s="1">
        <v>452351</v>
      </c>
      <c r="D14" s="2">
        <v>0.33810000000000001</v>
      </c>
      <c r="E14" s="1">
        <v>463165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overall.csv</vt:lpstr>
      <vt:lpstr>MT原数据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2020-03-25T05:27:09Z</dcterms:created>
  <dcterms:modified xsi:type="dcterms:W3CDTF">2020-04-07T08:38:28Z</dcterms:modified>
</cp:coreProperties>
</file>