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aoning/Desktop/JCST/data/"/>
    </mc:Choice>
  </mc:AlternateContent>
  <bookViews>
    <workbookView xWindow="8780" yWindow="2760" windowWidth="24960" windowHeight="132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3" i="1" l="1"/>
  <c r="I13" i="1"/>
  <c r="S12" i="1"/>
  <c r="R12" i="1"/>
  <c r="Q12" i="1"/>
  <c r="P12" i="1"/>
  <c r="I12" i="1"/>
  <c r="Q11" i="1"/>
  <c r="I11" i="1"/>
  <c r="S10" i="1"/>
  <c r="R10" i="1"/>
  <c r="Q10" i="1"/>
  <c r="P10" i="1"/>
  <c r="I10" i="1"/>
  <c r="S9" i="1"/>
  <c r="R9" i="1"/>
  <c r="Q9" i="1"/>
  <c r="P9" i="1"/>
  <c r="I9" i="1"/>
  <c r="S8" i="1"/>
  <c r="R8" i="1"/>
  <c r="Q8" i="1"/>
  <c r="P8" i="1"/>
  <c r="I8" i="1"/>
  <c r="S7" i="1"/>
  <c r="R7" i="1"/>
  <c r="Q7" i="1"/>
  <c r="P7" i="1"/>
  <c r="I7" i="1"/>
  <c r="E7" i="1"/>
  <c r="B7" i="1"/>
  <c r="S6" i="1"/>
  <c r="R6" i="1"/>
  <c r="Q6" i="1"/>
  <c r="P6" i="1"/>
  <c r="F6" i="1"/>
  <c r="I6" i="1"/>
  <c r="E6" i="1"/>
  <c r="B6" i="1"/>
  <c r="S5" i="1"/>
  <c r="R5" i="1"/>
  <c r="Q5" i="1"/>
  <c r="P5" i="1"/>
  <c r="F5" i="1"/>
  <c r="I5" i="1"/>
  <c r="E5" i="1"/>
  <c r="B5" i="1"/>
  <c r="S4" i="1"/>
  <c r="R4" i="1"/>
  <c r="Q4" i="1"/>
  <c r="P4" i="1"/>
  <c r="F4" i="1"/>
  <c r="I4" i="1"/>
  <c r="E4" i="1"/>
  <c r="B4" i="1"/>
  <c r="S3" i="1"/>
  <c r="R3" i="1"/>
  <c r="Q3" i="1"/>
  <c r="P3" i="1"/>
  <c r="F3" i="1"/>
  <c r="I3" i="1"/>
  <c r="E3" i="1"/>
  <c r="B3" i="1"/>
  <c r="S2" i="1"/>
  <c r="R2" i="1"/>
  <c r="Q2" i="1"/>
  <c r="P2" i="1"/>
  <c r="F2" i="1"/>
  <c r="I2" i="1"/>
  <c r="E2" i="1"/>
  <c r="B2" i="1"/>
</calcChain>
</file>

<file path=xl/sharedStrings.xml><?xml version="1.0" encoding="utf-8"?>
<sst xmlns="http://schemas.openxmlformats.org/spreadsheetml/2006/main" count="28" uniqueCount="27">
  <si>
    <t>Trace</t>
  </si>
  <si>
    <t>total req count in 4K</t>
  </si>
  <si>
    <t>read req</t>
  </si>
  <si>
    <t>write req</t>
  </si>
  <si>
    <t>r/w</t>
  </si>
  <si>
    <t>total req size</t>
  </si>
  <si>
    <t>read size</t>
  </si>
  <si>
    <t>write size</t>
  </si>
  <si>
    <t>ucln</t>
  </si>
  <si>
    <t>read set</t>
  </si>
  <si>
    <t>write set</t>
  </si>
  <si>
    <t>accessed LBA range</t>
  </si>
  <si>
    <t>read LBA</t>
  </si>
  <si>
    <t>write LBA</t>
  </si>
  <si>
    <t>read size/read set</t>
  </si>
  <si>
    <t>hm0</t>
  </si>
  <si>
    <t>mds0</t>
  </si>
  <si>
    <t>prn0</t>
  </si>
  <si>
    <t>proj0</t>
  </si>
  <si>
    <t>prxy_0</t>
  </si>
  <si>
    <t>rsrch_0</t>
  </si>
  <si>
    <t>src2_0</t>
  </si>
  <si>
    <t>stg_0</t>
  </si>
  <si>
    <t>ts_0</t>
  </si>
  <si>
    <t>usr_20</t>
  </si>
  <si>
    <t>wdev_0</t>
  </si>
  <si>
    <t>web_2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</si>
</sst>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6" x14ac:knownFonts="1">
    <font>
      <sz val="12"/>
      <color theme="1"/>
      <name val="DengXian"/>
      <family val="2"/>
      <charset val="134"/>
      <scheme val="minor"/>
    </font>
    <font>
      <sz val="11"/>
      <name val="Comic Sans MS"/>
      <family val="4"/>
    </font>
    <font>
      <sz val="9"/>
      <name val="DengXian"/>
      <family val="2"/>
      <charset val="134"/>
      <scheme val="minor"/>
    </font>
    <font>
      <sz val="11"/>
      <color rgb="FF000000"/>
      <name val="Comic Sans MS"/>
      <family val="4"/>
    </font>
    <font>
      <sz val="11"/>
      <color rgb="FFFF0000"/>
      <name val="Comic Sans MS"/>
      <family val="4"/>
    </font>
    <font>
      <sz val="11"/>
      <color rgb="FF0000FF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abSelected="1" workbookViewId="0">
      <selection activeCell="E11" sqref="E11"/>
    </sheetView>
  </sheetViews>
  <sheetFormatPr baseColWidth="10" defaultRowHeight="16" x14ac:dyDescent="0.2"/>
  <sheetData>
    <row r="1" spans="1:19" ht="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4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3"/>
      <c r="Q1" s="3"/>
      <c r="R1" s="3" t="s">
        <v>14</v>
      </c>
      <c r="S1" s="3"/>
    </row>
    <row r="2" spans="1:19" ht="17" x14ac:dyDescent="0.25">
      <c r="A2" s="4" t="s">
        <v>15</v>
      </c>
      <c r="B2" s="3">
        <f t="shared" ref="B2:B4" si="0">C2+D2</f>
        <v>3993316</v>
      </c>
      <c r="C2" s="3">
        <v>1417748</v>
      </c>
      <c r="D2" s="3">
        <v>2575568</v>
      </c>
      <c r="E2" s="5">
        <f t="shared" ref="E2:E4" si="1">C2/D2</f>
        <v>0.55046032564467329</v>
      </c>
      <c r="F2" s="3">
        <f t="shared" ref="F2:F4" si="2">G2+H2</f>
        <v>8985487</v>
      </c>
      <c r="G2" s="3">
        <v>2933912</v>
      </c>
      <c r="H2" s="3">
        <v>6051575</v>
      </c>
      <c r="I2" s="6">
        <f t="shared" ref="I2:I13" si="3">G2/F2</f>
        <v>0.32651674861919006</v>
      </c>
      <c r="J2" s="3">
        <v>610404</v>
      </c>
      <c r="K2" s="3">
        <v>488986</v>
      </c>
      <c r="L2" s="3">
        <v>428184</v>
      </c>
      <c r="M2" s="3">
        <v>3654078</v>
      </c>
      <c r="N2" s="3">
        <v>3654078</v>
      </c>
      <c r="O2" s="3">
        <v>3653617</v>
      </c>
      <c r="P2" s="3">
        <f t="shared" ref="P2:P10" si="4">N2/K2</f>
        <v>7.4727660914627414</v>
      </c>
      <c r="Q2" s="3">
        <f>G2/K2</f>
        <v>5.9999918198067022</v>
      </c>
      <c r="R2" s="7">
        <f t="shared" ref="R2:R10" si="5">G2/K2</f>
        <v>5.9999918198067022</v>
      </c>
      <c r="S2" s="3">
        <f t="shared" ref="S2:S10" si="6">J2/4000000</f>
        <v>0.15260099999999999</v>
      </c>
    </row>
    <row r="3" spans="1:19" ht="17" x14ac:dyDescent="0.25">
      <c r="A3" s="4" t="s">
        <v>16</v>
      </c>
      <c r="B3" s="3">
        <f t="shared" si="0"/>
        <v>1211034</v>
      </c>
      <c r="C3" s="8">
        <v>143973</v>
      </c>
      <c r="D3" s="3">
        <v>1067061</v>
      </c>
      <c r="E3" s="5">
        <f t="shared" si="1"/>
        <v>0.13492480748523281</v>
      </c>
      <c r="F3" s="3">
        <f t="shared" si="2"/>
        <v>2916662</v>
      </c>
      <c r="G3" s="3">
        <v>863725</v>
      </c>
      <c r="H3" s="3">
        <v>2052937</v>
      </c>
      <c r="I3" s="6">
        <f t="shared" si="3"/>
        <v>0.29613475952990098</v>
      </c>
      <c r="J3" s="3">
        <v>818174</v>
      </c>
      <c r="K3" s="3">
        <v>769376</v>
      </c>
      <c r="L3" s="3">
        <v>86930</v>
      </c>
      <c r="M3" s="3">
        <v>8890904</v>
      </c>
      <c r="N3" s="3">
        <v>8890904</v>
      </c>
      <c r="O3" s="3">
        <v>8890452</v>
      </c>
      <c r="P3" s="3">
        <f>N3/K3</f>
        <v>11.55599342844071</v>
      </c>
      <c r="Q3" s="3">
        <f>G3/K3</f>
        <v>1.1226305473526599</v>
      </c>
      <c r="R3" s="3">
        <f t="shared" si="5"/>
        <v>1.1226305473526599</v>
      </c>
      <c r="S3" s="3">
        <f t="shared" si="6"/>
        <v>0.20454349999999999</v>
      </c>
    </row>
    <row r="4" spans="1:19" ht="17" x14ac:dyDescent="0.25">
      <c r="A4" s="4" t="s">
        <v>17</v>
      </c>
      <c r="B4" s="3">
        <f t="shared" si="0"/>
        <v>5585886</v>
      </c>
      <c r="C4" s="3">
        <v>602480</v>
      </c>
      <c r="D4" s="3">
        <v>4983406</v>
      </c>
      <c r="E4" s="5">
        <f t="shared" si="1"/>
        <v>0.1208972337393341</v>
      </c>
      <c r="F4" s="3">
        <f t="shared" si="2"/>
        <v>17635766</v>
      </c>
      <c r="G4" s="3">
        <v>3490810</v>
      </c>
      <c r="H4" s="3">
        <v>14144956</v>
      </c>
      <c r="I4" s="6">
        <f t="shared" si="3"/>
        <v>0.19793923326040955</v>
      </c>
      <c r="J4" s="3">
        <v>3886547</v>
      </c>
      <c r="K4" s="3">
        <v>985474</v>
      </c>
      <c r="L4" s="9">
        <v>3247570</v>
      </c>
      <c r="M4" s="3">
        <v>17386415</v>
      </c>
      <c r="N4" s="3">
        <v>17386415</v>
      </c>
      <c r="O4" s="3">
        <v>17386415</v>
      </c>
      <c r="P4" s="3">
        <f t="shared" si="4"/>
        <v>17.642692754958528</v>
      </c>
      <c r="Q4" s="3">
        <f t="shared" ref="Q4:Q13" si="7">G4/K4</f>
        <v>3.5422649405260818</v>
      </c>
      <c r="R4" s="10">
        <f t="shared" si="5"/>
        <v>3.5422649405260818</v>
      </c>
      <c r="S4" s="3">
        <f t="shared" si="6"/>
        <v>0.97163675000000005</v>
      </c>
    </row>
    <row r="5" spans="1:19" ht="17" x14ac:dyDescent="0.25">
      <c r="A5" s="4" t="s">
        <v>18</v>
      </c>
      <c r="B5" s="3">
        <f>C5+D5</f>
        <v>4224524</v>
      </c>
      <c r="C5" s="3">
        <v>527381</v>
      </c>
      <c r="D5" s="3">
        <v>3697143</v>
      </c>
      <c r="E5" s="5">
        <f>C5/D5</f>
        <v>0.14264555090241302</v>
      </c>
      <c r="F5" s="3">
        <f>G5+H5</f>
        <v>40366612</v>
      </c>
      <c r="G5" s="3">
        <v>2394518</v>
      </c>
      <c r="H5" s="3">
        <v>37972094</v>
      </c>
      <c r="I5" s="6">
        <f t="shared" si="3"/>
        <v>5.9319271084727149E-2</v>
      </c>
      <c r="J5" s="3">
        <v>833112</v>
      </c>
      <c r="K5" s="3">
        <v>462462</v>
      </c>
      <c r="L5" s="3">
        <v>433489</v>
      </c>
      <c r="M5" s="3">
        <v>4257211</v>
      </c>
      <c r="N5" s="3">
        <v>4257211</v>
      </c>
      <c r="O5" s="3">
        <v>4257210</v>
      </c>
      <c r="P5" s="3">
        <f t="shared" si="4"/>
        <v>9.2055368873550698</v>
      </c>
      <c r="Q5" s="3">
        <f t="shared" si="7"/>
        <v>5.177761632307087</v>
      </c>
      <c r="R5" s="7">
        <f t="shared" si="5"/>
        <v>5.177761632307087</v>
      </c>
      <c r="S5" s="3">
        <f t="shared" si="6"/>
        <v>0.20827799999999999</v>
      </c>
    </row>
    <row r="6" spans="1:19" ht="17" x14ac:dyDescent="0.25">
      <c r="A6" s="4" t="s">
        <v>19</v>
      </c>
      <c r="B6" s="3">
        <f>C6+D6</f>
        <v>12518968</v>
      </c>
      <c r="C6" s="3">
        <v>383524</v>
      </c>
      <c r="D6" s="3">
        <v>12135444</v>
      </c>
      <c r="E6" s="5">
        <f>C6/D6</f>
        <v>3.1603623237847746E-2</v>
      </c>
      <c r="F6" s="3">
        <f>G6+H6</f>
        <v>22642550</v>
      </c>
      <c r="G6" s="3">
        <v>817125</v>
      </c>
      <c r="H6" s="3">
        <v>21825425</v>
      </c>
      <c r="I6" s="6">
        <f t="shared" si="3"/>
        <v>3.6088028954335973E-2</v>
      </c>
      <c r="J6" s="3">
        <v>230657</v>
      </c>
      <c r="K6" s="3">
        <v>79483</v>
      </c>
      <c r="L6" s="3">
        <v>185248</v>
      </c>
      <c r="M6" s="3">
        <v>5430025</v>
      </c>
      <c r="N6" s="3">
        <v>5430025</v>
      </c>
      <c r="O6" s="3">
        <v>5429419</v>
      </c>
      <c r="P6" s="3">
        <f t="shared" si="4"/>
        <v>68.316809883874541</v>
      </c>
      <c r="Q6" s="3">
        <f t="shared" si="7"/>
        <v>10.280500232754173</v>
      </c>
      <c r="R6" s="7">
        <f t="shared" si="5"/>
        <v>10.280500232754173</v>
      </c>
      <c r="S6" s="3">
        <f t="shared" si="6"/>
        <v>5.766425E-2</v>
      </c>
    </row>
    <row r="7" spans="1:19" ht="17" x14ac:dyDescent="0.25">
      <c r="A7" s="4" t="s">
        <v>20</v>
      </c>
      <c r="B7" s="3">
        <f>C7+D7</f>
        <v>1433655</v>
      </c>
      <c r="C7" s="3">
        <v>133625</v>
      </c>
      <c r="D7" s="3">
        <v>1300030</v>
      </c>
      <c r="E7" s="5">
        <f>C7/D7</f>
        <v>0.10278608955177958</v>
      </c>
      <c r="F7" s="3">
        <v>3254278</v>
      </c>
      <c r="G7" s="3">
        <v>365113</v>
      </c>
      <c r="H7" s="3">
        <v>2889165</v>
      </c>
      <c r="I7" s="6">
        <f t="shared" si="3"/>
        <v>0.11219477868823745</v>
      </c>
      <c r="J7" s="3">
        <v>93773</v>
      </c>
      <c r="K7" s="3">
        <v>20855</v>
      </c>
      <c r="L7" s="3">
        <v>75878</v>
      </c>
      <c r="M7" s="3">
        <v>4427811</v>
      </c>
      <c r="N7" s="3">
        <v>4425268</v>
      </c>
      <c r="O7" s="3">
        <v>4427811</v>
      </c>
      <c r="P7" s="3">
        <f t="shared" si="4"/>
        <v>212.19218412850634</v>
      </c>
      <c r="Q7" s="3">
        <f t="shared" si="7"/>
        <v>17.507216494845363</v>
      </c>
      <c r="R7" s="7">
        <f t="shared" si="5"/>
        <v>17.507216494845363</v>
      </c>
      <c r="S7" s="3">
        <f t="shared" si="6"/>
        <v>2.3443249999999999E-2</v>
      </c>
    </row>
    <row r="8" spans="1:19" ht="17" x14ac:dyDescent="0.25">
      <c r="A8" s="4" t="s">
        <v>21</v>
      </c>
      <c r="B8" s="3">
        <v>1557814</v>
      </c>
      <c r="C8" s="3">
        <v>176729</v>
      </c>
      <c r="D8" s="3">
        <v>1381085</v>
      </c>
      <c r="E8" s="3">
        <v>0.13</v>
      </c>
      <c r="F8" s="3">
        <v>2999229</v>
      </c>
      <c r="G8" s="3">
        <v>373292</v>
      </c>
      <c r="H8" s="3">
        <v>2625937</v>
      </c>
      <c r="I8" s="6">
        <f t="shared" si="3"/>
        <v>0.1244626535686338</v>
      </c>
      <c r="J8" s="3">
        <v>187918</v>
      </c>
      <c r="K8" s="3">
        <v>104953</v>
      </c>
      <c r="L8" s="3">
        <v>130219</v>
      </c>
      <c r="M8" s="3">
        <v>4096508</v>
      </c>
      <c r="N8" s="3">
        <v>4096426</v>
      </c>
      <c r="O8" s="3">
        <v>4094192</v>
      </c>
      <c r="P8" s="3">
        <f t="shared" si="4"/>
        <v>39.031051994702388</v>
      </c>
      <c r="Q8" s="3">
        <f t="shared" si="7"/>
        <v>3.5567539755890731</v>
      </c>
      <c r="R8" s="10">
        <f t="shared" si="5"/>
        <v>3.5567539755890731</v>
      </c>
      <c r="S8" s="3">
        <f t="shared" si="6"/>
        <v>4.69795E-2</v>
      </c>
    </row>
    <row r="9" spans="1:19" ht="17" x14ac:dyDescent="0.25">
      <c r="A9" s="4" t="s">
        <v>22</v>
      </c>
      <c r="B9" s="3">
        <v>2030915</v>
      </c>
      <c r="C9" s="3">
        <v>308437</v>
      </c>
      <c r="D9" s="3">
        <v>1722478</v>
      </c>
      <c r="E9" s="3">
        <v>0.18</v>
      </c>
      <c r="F9" s="3">
        <v>6098667</v>
      </c>
      <c r="G9" s="3">
        <v>1936998</v>
      </c>
      <c r="H9" s="3">
        <v>4161669</v>
      </c>
      <c r="I9" s="6">
        <f t="shared" si="3"/>
        <v>0.31761006134619252</v>
      </c>
      <c r="J9" s="3">
        <v>1668913</v>
      </c>
      <c r="K9" s="3">
        <v>1608935</v>
      </c>
      <c r="L9" s="3">
        <v>102899</v>
      </c>
      <c r="M9" s="3">
        <v>2835129</v>
      </c>
      <c r="N9" s="3">
        <v>2828061</v>
      </c>
      <c r="O9" s="3">
        <v>2835129</v>
      </c>
      <c r="P9" s="3">
        <f t="shared" si="4"/>
        <v>1.7577223442836409</v>
      </c>
      <c r="Q9" s="3">
        <f t="shared" si="7"/>
        <v>1.2039007169338725</v>
      </c>
      <c r="R9" s="3">
        <f t="shared" si="5"/>
        <v>1.2039007169338725</v>
      </c>
      <c r="S9" s="3">
        <f t="shared" si="6"/>
        <v>0.41722825000000002</v>
      </c>
    </row>
    <row r="10" spans="1:19" ht="17" x14ac:dyDescent="0.25">
      <c r="A10" s="4" t="s">
        <v>23</v>
      </c>
      <c r="B10" s="3">
        <v>1801734</v>
      </c>
      <c r="C10" s="3">
        <v>316692</v>
      </c>
      <c r="D10" s="3">
        <v>1485042</v>
      </c>
      <c r="E10" s="3">
        <v>0.21</v>
      </c>
      <c r="F10" s="3">
        <v>4216457</v>
      </c>
      <c r="G10" s="3">
        <v>1091561</v>
      </c>
      <c r="H10" s="3">
        <v>3124896</v>
      </c>
      <c r="I10" s="6">
        <f t="shared" si="3"/>
        <v>0.25888109377138196</v>
      </c>
      <c r="J10" s="3">
        <v>239289</v>
      </c>
      <c r="K10" s="3">
        <v>131140</v>
      </c>
      <c r="L10" s="3">
        <v>140985</v>
      </c>
      <c r="M10" s="3">
        <v>5750724</v>
      </c>
      <c r="N10" s="3">
        <v>5750624</v>
      </c>
      <c r="O10" s="3">
        <v>5750724</v>
      </c>
      <c r="P10" s="3">
        <f t="shared" si="4"/>
        <v>43.851029434192469</v>
      </c>
      <c r="Q10" s="3">
        <f t="shared" si="7"/>
        <v>8.3236312337959433</v>
      </c>
      <c r="R10" s="7">
        <f t="shared" si="5"/>
        <v>8.3236312337959433</v>
      </c>
      <c r="S10" s="3">
        <f t="shared" si="6"/>
        <v>5.982225E-2</v>
      </c>
    </row>
    <row r="11" spans="1:19" ht="17" x14ac:dyDescent="0.25">
      <c r="A11" s="3" t="s">
        <v>24</v>
      </c>
      <c r="B11" s="3">
        <v>38975431</v>
      </c>
      <c r="C11" s="3">
        <v>37465492</v>
      </c>
      <c r="D11" s="3">
        <v>1509939</v>
      </c>
      <c r="E11" s="3">
        <v>24.81</v>
      </c>
      <c r="F11" s="3">
        <v>38975431</v>
      </c>
      <c r="G11" s="3">
        <v>37465492</v>
      </c>
      <c r="H11" s="3">
        <v>1509939</v>
      </c>
      <c r="I11" s="6">
        <f t="shared" si="3"/>
        <v>0.96125920968006739</v>
      </c>
      <c r="J11" s="3">
        <v>32061364</v>
      </c>
      <c r="K11" s="3">
        <v>31968051</v>
      </c>
      <c r="L11" s="3">
        <v>438662</v>
      </c>
      <c r="M11" s="3">
        <v>138310604</v>
      </c>
      <c r="N11" s="3">
        <v>138310604</v>
      </c>
      <c r="O11" s="3">
        <v>138307843</v>
      </c>
      <c r="P11" s="3"/>
      <c r="Q11" s="3">
        <f t="shared" si="7"/>
        <v>1.1719667239019358</v>
      </c>
      <c r="R11" s="3"/>
      <c r="S11" s="3"/>
    </row>
    <row r="12" spans="1:19" ht="17" x14ac:dyDescent="0.25">
      <c r="A12" s="4" t="s">
        <v>25</v>
      </c>
      <c r="B12" s="3">
        <v>1143261</v>
      </c>
      <c r="C12" s="3">
        <v>229529</v>
      </c>
      <c r="D12" s="3">
        <v>913732</v>
      </c>
      <c r="E12" s="3">
        <v>0.25</v>
      </c>
      <c r="F12" s="3">
        <v>2654824</v>
      </c>
      <c r="G12" s="3">
        <v>724672</v>
      </c>
      <c r="H12" s="3">
        <v>1930152</v>
      </c>
      <c r="I12" s="6">
        <f t="shared" si="3"/>
        <v>0.27296423416392196</v>
      </c>
      <c r="J12" s="3">
        <v>138102</v>
      </c>
      <c r="K12" s="3">
        <v>52111</v>
      </c>
      <c r="L12" s="3">
        <v>90193</v>
      </c>
      <c r="M12" s="3">
        <v>4444650</v>
      </c>
      <c r="N12" s="3">
        <v>3066097</v>
      </c>
      <c r="O12" s="3">
        <v>4444401</v>
      </c>
      <c r="P12" s="3">
        <f>N12/K12</f>
        <v>58.837807756519737</v>
      </c>
      <c r="Q12" s="3">
        <f t="shared" si="7"/>
        <v>13.906315365277964</v>
      </c>
      <c r="R12" s="7">
        <f>G12/K12</f>
        <v>13.906315365277964</v>
      </c>
      <c r="S12" s="3">
        <f>J12/4000000</f>
        <v>3.4525500000000001E-2</v>
      </c>
    </row>
    <row r="13" spans="1:19" ht="17" x14ac:dyDescent="0.25">
      <c r="A13" s="3" t="s">
        <v>26</v>
      </c>
      <c r="B13" s="3">
        <v>74233826</v>
      </c>
      <c r="C13" s="3">
        <v>73990466</v>
      </c>
      <c r="D13" s="3">
        <v>243360</v>
      </c>
      <c r="E13" s="3">
        <v>304.04000000000002</v>
      </c>
      <c r="F13" s="3">
        <v>74233826</v>
      </c>
      <c r="G13" s="3">
        <v>73990466</v>
      </c>
      <c r="H13" s="3">
        <v>243360</v>
      </c>
      <c r="I13" s="6">
        <f t="shared" si="3"/>
        <v>0.99672171012713262</v>
      </c>
      <c r="J13" s="3">
        <v>17636571</v>
      </c>
      <c r="K13" s="3">
        <v>17610218</v>
      </c>
      <c r="L13" s="3">
        <v>184943</v>
      </c>
      <c r="M13" s="3">
        <v>44454741</v>
      </c>
      <c r="N13" s="3">
        <v>44454735</v>
      </c>
      <c r="O13" s="3">
        <v>44454739</v>
      </c>
      <c r="P13" s="3"/>
      <c r="Q13" s="11">
        <f t="shared" si="7"/>
        <v>4.201564455363358</v>
      </c>
      <c r="R13" s="3"/>
      <c r="S13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2020-04-07T08:09:07Z</dcterms:created>
  <dcterms:modified xsi:type="dcterms:W3CDTF">2020-04-07T08:10:01Z</dcterms:modified>
</cp:coreProperties>
</file>