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e/Desktop/NU Solar Git/"/>
    </mc:Choice>
  </mc:AlternateContent>
  <xr:revisionPtr revIDLastSave="0" documentId="13_ncr:1_{5D126E6C-E9BF-4F4F-8D53-3EF5884CF339}" xr6:coauthVersionLast="45" xr6:coauthVersionMax="45" xr10:uidLastSave="{00000000-0000-0000-0000-000000000000}"/>
  <bookViews>
    <workbookView xWindow="6620" yWindow="4720" windowWidth="27640" windowHeight="16460" xr2:uid="{8EA9BD89-0B64-BC47-8BED-485777BFB2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F26" i="1"/>
  <c r="F25" i="1"/>
  <c r="F8" i="1"/>
  <c r="F4" i="1"/>
  <c r="F5" i="1"/>
  <c r="F9" i="1"/>
  <c r="F7" i="1"/>
  <c r="F24" i="1"/>
  <c r="F23" i="1"/>
  <c r="F22" i="1"/>
  <c r="F21" i="1"/>
  <c r="F20" i="1"/>
  <c r="F19" i="1"/>
  <c r="F18" i="1"/>
  <c r="F17" i="1"/>
  <c r="F16" i="1"/>
  <c r="F15" i="1"/>
  <c r="F14" i="1"/>
  <c r="F13" i="1"/>
  <c r="F3" i="1"/>
  <c r="F6" i="1"/>
  <c r="F10" i="1"/>
  <c r="F11" i="1"/>
  <c r="F12" i="1"/>
  <c r="F2" i="1"/>
</calcChain>
</file>

<file path=xl/sharedStrings.xml><?xml version="1.0" encoding="utf-8"?>
<sst xmlns="http://schemas.openxmlformats.org/spreadsheetml/2006/main" count="105" uniqueCount="80">
  <si>
    <t>Component Type</t>
  </si>
  <si>
    <t>Quantity</t>
  </si>
  <si>
    <t>Total Price</t>
  </si>
  <si>
    <t>39-30-0220</t>
  </si>
  <si>
    <t>Capacitor</t>
  </si>
  <si>
    <t>Value</t>
  </si>
  <si>
    <t>N/A</t>
  </si>
  <si>
    <t>Link</t>
  </si>
  <si>
    <t>https://www.mouser.com/ProductDetail/Molex/39-30-0220?qs=sGAEpiMZZMsAdLLwIbpxBfMWncHmXCKZ</t>
  </si>
  <si>
    <t>C0805</t>
  </si>
  <si>
    <t>10 nF</t>
  </si>
  <si>
    <t>https://www.mouser.com/ProductDetail/KEMET/C0805C103K5RALTU?qs=sGAEpiMZZMuMW9TJLBQkXsj1xO2cYvcAsoRwZxkErSo%3D</t>
  </si>
  <si>
    <t>https://www.mouser.com/ProductDetail/KEMET/C0805C225M4RECTU?qs=sGAEpiMZZMs0AnBnWHyRQN7%2FAA2D2lPPToxvoAW6BHaJqFpWI6gLWA%3D%3D</t>
  </si>
  <si>
    <t>2.2 uF</t>
  </si>
  <si>
    <t>https://www.mouser.com/ProductDetail/TE-Connectivity-Holsworthy/CRGP0805F220K?qs=sGAEpiMZZMvdGkrng054t7z4BkURc4Lz7rGNy3xD6F0ejJXJ8qYT9A%3D%3D</t>
  </si>
  <si>
    <t>R0805</t>
  </si>
  <si>
    <t>RESISTOR</t>
  </si>
  <si>
    <t>Part NO/FOOTPRINT</t>
  </si>
  <si>
    <t>Price per Unit (USD)</t>
  </si>
  <si>
    <t>220K Ohms</t>
  </si>
  <si>
    <t>2_pin? Connector</t>
  </si>
  <si>
    <t>6 pin Connector</t>
  </si>
  <si>
    <t>https://www.mouser.com/ProductDetail/Molex/0039300060?qs=sGAEpiMZZMs%252BGHln7q6pm%2F0ypBDGb74R5Evn29XWiPrJlyZP2UpcRw%3D%3D</t>
  </si>
  <si>
    <t>https://www.digikey.com/product-detail/en/hirose-electric-co-ltd/FH12-8S-1SH-55/HFB108CT-ND/1110428</t>
  </si>
  <si>
    <t>LCD FFC CONN</t>
  </si>
  <si>
    <t>FG12-08S-1SH</t>
  </si>
  <si>
    <t>n/A</t>
  </si>
  <si>
    <t>LM555CMX/NOPB</t>
  </si>
  <si>
    <t>555 Timer</t>
  </si>
  <si>
    <t>MCP2562-E/SN</t>
  </si>
  <si>
    <t>CAN TRANSCEIVER</t>
  </si>
  <si>
    <t>https://www.mouser.com/ProductDetail/Microchip-Technology/MCP2562-E-SN?qs=sGAEpiMZZMtpdj%2FtnHhm%2FGhlcnCNCbQq</t>
  </si>
  <si>
    <t>https://www.mouser.com/ProductDetail/Texas-Instruments/LM555CMX-NOPB?qs=sGAEpiMZZMsFq5dYAzx%252BACDbdkJQ2FOZY6v%252BMW815Yo%3D</t>
  </si>
  <si>
    <t>NCP1117ST33T3G</t>
  </si>
  <si>
    <t>3_3V REG</t>
  </si>
  <si>
    <t>https://www.mouser.com/ProductDetail/ON-Semiconductor/NCP1117ST33T3G?qs=%2Fha2pyFaduj4IwJuyCbpkUdbMhVss5DSvD5YQhE4OjqSspN1A8SdWw%3D%3D</t>
  </si>
  <si>
    <t>NCP1117ST50T3G</t>
  </si>
  <si>
    <t>5V REG</t>
  </si>
  <si>
    <t>https://www.mouser.com/ProductDetail/ON-Semiconductor/NCP1117ST50T3G?qs=%2Fha2pyFaduj4IwJuyCbpkSvPXC1ESwUa5yhqhjBy7PCgJYFmioXGsQ%3D%3D</t>
  </si>
  <si>
    <t>SMD_MICRO_FUSE</t>
  </si>
  <si>
    <t>FUSE</t>
  </si>
  <si>
    <t>https://www.digikey.com/product-detail/en/littelfuse-inc/0154005.DR/F1228TR-ND/183358</t>
  </si>
  <si>
    <t>https://www.mouser.com/ProductDetail/Texas-Instruments/SN74AHC1G32DBVR?qs=sGAEpiMZZMtMa9lbYwD6ZFfNaxHsgUwa1s3zfx5mlzU%3D</t>
  </si>
  <si>
    <t>SN74AHC1G32DBVR</t>
  </si>
  <si>
    <t>OR GATE</t>
  </si>
  <si>
    <t xml:space="preserve">N/A </t>
  </si>
  <si>
    <t>https://www.mouser.com/ProductDetail/Texas-Instruments/SN74AHC1G08DBV3?qs=sGAEpiMZZMtMa9lbYwD6ZLR655W3NAmw4b4%252BueLeG5Y%3D</t>
  </si>
  <si>
    <t>SN74AHC1G08DBV3</t>
  </si>
  <si>
    <t>AND GATE</t>
  </si>
  <si>
    <t>MCP2515</t>
  </si>
  <si>
    <t>CAN TRANSLATOR</t>
  </si>
  <si>
    <t>https://www.mouser.com/ProductDetail/Microchip-Technology/MCP2515-I-SO?qs=sGAEpiMZZMsUzhEcHltCuTyUJ%252BMSzD1r</t>
  </si>
  <si>
    <t>https://www.mouser.com/ProductDetail/Nexperia/PSMN013-30MLC115?qs=%2Fha2pyFaduhcC4ZKWsBzcraQFTIXU4oCuj4gnNaW0nzll0v%252Bkub5Rg%3D%3D</t>
  </si>
  <si>
    <t>PSMN013-30MLC</t>
  </si>
  <si>
    <t>MOSFET</t>
  </si>
  <si>
    <t>HC49US</t>
  </si>
  <si>
    <t>CRYSTAL OSC</t>
  </si>
  <si>
    <t>https://www.mouser.com/ProductDetail/Citizen-FineDevice/HC-49-U-S8192000ABJB?qs=sGAEpiMZZMukHu%252BjC5l7YWlY0o8ZNcWK08CAO4%2FmGiM%3D</t>
  </si>
  <si>
    <t>CAN_IN/OUT CONN</t>
  </si>
  <si>
    <t>https://www.mouser.com/ProductDetail/Molex/1200845179?qs=sGAEpiMZZMvf6myxbP4FpKAy546c1OSowE5KkIAWcb5wEy3WA00Pjg%3D%3D</t>
  </si>
  <si>
    <t>https://www.digikey.com/products/en?keywords=39301040</t>
  </si>
  <si>
    <t>RGN_BRK/THRTL/SPARE PIN CON</t>
  </si>
  <si>
    <t>Resistor</t>
  </si>
  <si>
    <t>1k Ohms</t>
  </si>
  <si>
    <t>https://www.mouser.com/ProductDetail/Panasonic/ERJ-UP6F1001V?qs=sGAEpiMZZMu61qfTUdNhG%2FMZXHif3NbILmJiLCAT%2FdQsHHyIg2WJ8Q%3D%3D</t>
  </si>
  <si>
    <t>https://www.mouser.com/ProductDetail/Welwyn-Components-TT-Electronics/WCR0805-100KFA?qs=sGAEpiMZZMu61qfTUdNhGytRJtqZVNNZtTe3cKANgCEqVZWc5v0gwA%3D%3D</t>
  </si>
  <si>
    <t>100K Ohms</t>
  </si>
  <si>
    <t>18 pF</t>
  </si>
  <si>
    <t>https://www.mouser.com/ProductDetail/KEMET/C0805X180J5GACTU?qs=sGAEpiMZZMs0AnBnWHyRQN7%2FAA2D2lPPXfGTlQwtryDfgJ41chenug%3D%3D</t>
  </si>
  <si>
    <t>https://www.mouser.com/ProductDetail/TDK/C2012X7S1E106K125AE?qs=sGAEpiMZZMs0AnBnWHyRQNStjhAUP4u8w8GN8l%2FJqMuOi8W3dAFt5w%3D%3D</t>
  </si>
  <si>
    <t>10 uF</t>
  </si>
  <si>
    <t>0 Ohms</t>
  </si>
  <si>
    <t>https://www.adafruit.com/product/2796?hidden=yes&amp;main_page=product_info&amp;products_id=2796&amp;gclid=Cj0KCQiA4sjyBRC5ARIsAEHsELEMYVTpER2MhhTE86tMBH4EIDW5C-HqmBQYjo-TS0EP-ciSLicf4LYaApKrEALw_wcB</t>
  </si>
  <si>
    <t>Adafruit Feather M0 Adalogger</t>
  </si>
  <si>
    <t>Microprocessor Board</t>
  </si>
  <si>
    <t>Adafruit Feather m0 Express</t>
  </si>
  <si>
    <t>n/a</t>
  </si>
  <si>
    <t>https://www.mouser.com/ProductDetail/Bourns/CR0805-J-000ELF?qs=sGAEpiMZZMu61qfTUdNhG2nPoCjtvs%252BRlzZTczDyJdQ%3D</t>
  </si>
  <si>
    <t>https://www.adafruit.com/product/3403</t>
  </si>
  <si>
    <t>TOTAL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</si>
</sst>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xas-Instruments/LM555CMX-NOPB?qs=sGAEpiMZZMsFq5dYAzx%252BACDbdkJQ2FOZY6v%252BMW815Yo%3D" TargetMode="External"/><Relationship Id="rId13" Type="http://schemas.openxmlformats.org/officeDocument/2006/relationships/hyperlink" Target="https://www.mouser.com/ProductDetail/Texas-Instruments/SN74AHC1G08DBV3?qs=sGAEpiMZZMtMa9lbYwD6ZLR655W3NAmw4b4%252BueLeG5Y%3D" TargetMode="External"/><Relationship Id="rId18" Type="http://schemas.openxmlformats.org/officeDocument/2006/relationships/hyperlink" Target="https://www.digikey.com/products/en?keywords=39301040" TargetMode="External"/><Relationship Id="rId3" Type="http://schemas.openxmlformats.org/officeDocument/2006/relationships/hyperlink" Target="https://www.mouser.com/ProductDetail/KEMET/C0805C225M4RECTU?qs=sGAEpiMZZMs0AnBnWHyRQN7%2FAA2D2lPPToxvoAW6BHaJqFpWI6gLWA%3D%3D" TargetMode="External"/><Relationship Id="rId21" Type="http://schemas.openxmlformats.org/officeDocument/2006/relationships/hyperlink" Target="https://www.mouser.com/ProductDetail/KEMET/C0805X180J5GACTU?qs=sGAEpiMZZMs0AnBnWHyRQN7%2FAA2D2lPPXfGTlQwtryDfgJ41chenug%3D%3D" TargetMode="External"/><Relationship Id="rId7" Type="http://schemas.openxmlformats.org/officeDocument/2006/relationships/hyperlink" Target="https://www.mouser.com/ProductDetail/Microchip-Technology/MCP2562-E-SN?qs=sGAEpiMZZMtpdj%2FtnHhm%2FGhlcnCNCbQq" TargetMode="External"/><Relationship Id="rId12" Type="http://schemas.openxmlformats.org/officeDocument/2006/relationships/hyperlink" Target="https://www.mouser.com/ProductDetail/Texas-Instruments/SN74AHC1G32DBVR?qs=sGAEpiMZZMtMa9lbYwD6ZFfNaxHsgUwa1s3zfx5mlzU%3D" TargetMode="External"/><Relationship Id="rId17" Type="http://schemas.openxmlformats.org/officeDocument/2006/relationships/hyperlink" Target="https://www.mouser.com/ProductDetail/Molex/1200845179?qs=sGAEpiMZZMvf6myxbP4FpKAy546c1OSowE5KkIAWcb5wEy3WA00Pjg%3D%3D" TargetMode="External"/><Relationship Id="rId25" Type="http://schemas.openxmlformats.org/officeDocument/2006/relationships/hyperlink" Target="https://www.adafruit.com/product/3403" TargetMode="External"/><Relationship Id="rId2" Type="http://schemas.openxmlformats.org/officeDocument/2006/relationships/hyperlink" Target="https://www.mouser.com/ProductDetail/KEMET/C0805C103K5RALTU?qs=sGAEpiMZZMuMW9TJLBQkXsj1xO2cYvcAsoRwZxkErSo%3D" TargetMode="External"/><Relationship Id="rId16" Type="http://schemas.openxmlformats.org/officeDocument/2006/relationships/hyperlink" Target="https://www.mouser.com/ProductDetail/Citizen-FineDevice/HC-49-U-S8192000ABJB?qs=sGAEpiMZZMukHu%252BjC5l7YWlY0o8ZNcWK08CAO4%2FmGiM%3D" TargetMode="External"/><Relationship Id="rId20" Type="http://schemas.openxmlformats.org/officeDocument/2006/relationships/hyperlink" Target="https://www.mouser.com/ProductDetail/Welwyn-Components-TT-Electronics/WCR0805-100KFA?qs=sGAEpiMZZMu61qfTUdNhGytRJtqZVNNZtTe3cKANgCEqVZWc5v0gwA%3D%3D" TargetMode="External"/><Relationship Id="rId1" Type="http://schemas.openxmlformats.org/officeDocument/2006/relationships/hyperlink" Target="https://www.mouser.com/ProductDetail/Molex/39-30-0220?qs=sGAEpiMZZMsAdLLwIbpxBfMWncHmXCKZ" TargetMode="External"/><Relationship Id="rId6" Type="http://schemas.openxmlformats.org/officeDocument/2006/relationships/hyperlink" Target="https://www.digikey.com/product-detail/en/hirose-electric-co-ltd/FH12-8S-1SH-55/HFB108CT-ND/1110428" TargetMode="External"/><Relationship Id="rId11" Type="http://schemas.openxmlformats.org/officeDocument/2006/relationships/hyperlink" Target="https://www.digikey.com/product-detail/en/littelfuse-inc/0154005.DR/F1228TR-ND/183358" TargetMode="External"/><Relationship Id="rId24" Type="http://schemas.openxmlformats.org/officeDocument/2006/relationships/hyperlink" Target="https://www.mouser.com/ProductDetail/Bourns/CR0805-J-000ELF?qs=sGAEpiMZZMu61qfTUdNhG2nPoCjtvs%252BRlzZTczDyJdQ%3D" TargetMode="External"/><Relationship Id="rId5" Type="http://schemas.openxmlformats.org/officeDocument/2006/relationships/hyperlink" Target="https://www.mouser.com/ProductDetail/Molex/0039300060?qs=sGAEpiMZZMs%252BGHln7q6pm%2F0ypBDGb74R5Evn29XWiPrJlyZP2UpcRw%3D%3D" TargetMode="External"/><Relationship Id="rId15" Type="http://schemas.openxmlformats.org/officeDocument/2006/relationships/hyperlink" Target="https://www.mouser.com/ProductDetail/Nexperia/PSMN013-30MLC115?qs=%2Fha2pyFaduhcC4ZKWsBzcraQFTIXU4oCuj4gnNaW0nzll0v%252Bkub5Rg%3D%3D" TargetMode="External"/><Relationship Id="rId23" Type="http://schemas.openxmlformats.org/officeDocument/2006/relationships/hyperlink" Target="https://www.adafruit.com/product/2796?hidden=yes&amp;main_page=product_info&amp;products_id=2796&amp;gclid=Cj0KCQiA4sjyBRC5ARIsAEHsELEMYVTpER2MhhTE86tMBH4EIDW5C-HqmBQYjo-TS0EP-ciSLicf4LYaApKrEALw_wcB" TargetMode="External"/><Relationship Id="rId10" Type="http://schemas.openxmlformats.org/officeDocument/2006/relationships/hyperlink" Target="https://www.mouser.com/ProductDetail/ON-Semiconductor/NCP1117ST50T3G?qs=%2Fha2pyFaduj4IwJuyCbpkSvPXC1ESwUa5yhqhjBy7PCgJYFmioXGsQ%3D%3D" TargetMode="External"/><Relationship Id="rId19" Type="http://schemas.openxmlformats.org/officeDocument/2006/relationships/hyperlink" Target="https://www.mouser.com/ProductDetail/Panasonic/ERJ-UP6F1001V?qs=sGAEpiMZZMu61qfTUdNhG%2FMZXHif3NbILmJiLCAT%2FdQsHHyIg2WJ8Q%3D%3D" TargetMode="External"/><Relationship Id="rId4" Type="http://schemas.openxmlformats.org/officeDocument/2006/relationships/hyperlink" Target="https://www.mouser.com/ProductDetail/TE-Connectivity-Holsworthy/CRGP0805F220K?qs=sGAEpiMZZMvdGkrng054t7z4BkURc4Lz7rGNy3xD6F0ejJXJ8qYT9A%3D%3D" TargetMode="External"/><Relationship Id="rId9" Type="http://schemas.openxmlformats.org/officeDocument/2006/relationships/hyperlink" Target="https://www.mouser.com/ProductDetail/ON-Semiconductor/NCP1117ST33T3G?qs=%2Fha2pyFaduj4IwJuyCbpkUdbMhVss5DSvD5YQhE4OjqSspN1A8SdWw%3D%3D" TargetMode="External"/><Relationship Id="rId14" Type="http://schemas.openxmlformats.org/officeDocument/2006/relationships/hyperlink" Target="https://www.mouser.com/ProductDetail/Microchip-Technology/MCP2515-I-SO?qs=sGAEpiMZZMsUzhEcHltCuTyUJ%252BMSzD1r" TargetMode="External"/><Relationship Id="rId22" Type="http://schemas.openxmlformats.org/officeDocument/2006/relationships/hyperlink" Target="https://www.mouser.com/ProductDetail/TDK/C2012X7S1E106K125AE?qs=sGAEpiMZZMs0AnBnWHyRQNStjhAUP4u8w8GN8l%2FJqMuOi8W3dAFt5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492F-20D5-AD42-A0DA-DD236B5A8C08}">
  <dimension ref="A1:G29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RowHeight="16" x14ac:dyDescent="0.2"/>
  <cols>
    <col min="1" max="1" width="36.83203125" customWidth="1"/>
    <col min="2" max="2" width="28.83203125" customWidth="1"/>
    <col min="3" max="4" width="18.1640625" customWidth="1"/>
    <col min="5" max="5" width="20.6640625" customWidth="1"/>
  </cols>
  <sheetData>
    <row r="1" spans="1:7" x14ac:dyDescent="0.2">
      <c r="A1" s="2" t="s">
        <v>17</v>
      </c>
      <c r="B1" s="2" t="s">
        <v>0</v>
      </c>
      <c r="C1" s="2" t="s">
        <v>5</v>
      </c>
      <c r="D1" s="2" t="s">
        <v>1</v>
      </c>
      <c r="E1" s="2" t="s">
        <v>18</v>
      </c>
      <c r="F1" s="2" t="s">
        <v>2</v>
      </c>
      <c r="G1" s="2" t="s">
        <v>7</v>
      </c>
    </row>
    <row r="2" spans="1:7" x14ac:dyDescent="0.2">
      <c r="A2" t="s">
        <v>3</v>
      </c>
      <c r="B2" t="s">
        <v>20</v>
      </c>
      <c r="C2" t="s">
        <v>6</v>
      </c>
      <c r="D2">
        <v>14</v>
      </c>
      <c r="E2">
        <v>4.34</v>
      </c>
      <c r="F2">
        <f>E2*D2</f>
        <v>60.76</v>
      </c>
      <c r="G2" s="1" t="s">
        <v>8</v>
      </c>
    </row>
    <row r="3" spans="1:7" x14ac:dyDescent="0.2">
      <c r="A3" t="s">
        <v>9</v>
      </c>
      <c r="B3" t="s">
        <v>4</v>
      </c>
      <c r="C3" t="s">
        <v>10</v>
      </c>
      <c r="D3">
        <v>1</v>
      </c>
      <c r="E3">
        <v>0.6</v>
      </c>
      <c r="F3">
        <f t="shared" ref="F3:F13" si="0">E3*D3</f>
        <v>0.6</v>
      </c>
      <c r="G3" s="1" t="s">
        <v>11</v>
      </c>
    </row>
    <row r="4" spans="1:7" x14ac:dyDescent="0.2">
      <c r="A4" t="s">
        <v>9</v>
      </c>
      <c r="B4" t="s">
        <v>4</v>
      </c>
      <c r="C4" t="s">
        <v>70</v>
      </c>
      <c r="D4">
        <v>4</v>
      </c>
      <c r="E4">
        <v>0.8</v>
      </c>
      <c r="F4">
        <f t="shared" si="0"/>
        <v>3.2</v>
      </c>
      <c r="G4" s="1" t="s">
        <v>69</v>
      </c>
    </row>
    <row r="5" spans="1:7" x14ac:dyDescent="0.2">
      <c r="A5" t="s">
        <v>9</v>
      </c>
      <c r="B5" t="s">
        <v>4</v>
      </c>
      <c r="C5" t="s">
        <v>67</v>
      </c>
      <c r="D5">
        <v>4</v>
      </c>
      <c r="E5">
        <v>0.33</v>
      </c>
      <c r="F5">
        <f t="shared" si="0"/>
        <v>1.32</v>
      </c>
      <c r="G5" s="1" t="s">
        <v>68</v>
      </c>
    </row>
    <row r="6" spans="1:7" x14ac:dyDescent="0.2">
      <c r="A6" t="s">
        <v>9</v>
      </c>
      <c r="B6" t="s">
        <v>4</v>
      </c>
      <c r="C6" t="s">
        <v>13</v>
      </c>
      <c r="D6">
        <v>1</v>
      </c>
      <c r="E6">
        <v>0.27</v>
      </c>
      <c r="F6">
        <f t="shared" si="0"/>
        <v>0.27</v>
      </c>
      <c r="G6" s="1" t="s">
        <v>12</v>
      </c>
    </row>
    <row r="7" spans="1:7" x14ac:dyDescent="0.2">
      <c r="A7" t="s">
        <v>15</v>
      </c>
      <c r="B7" t="s">
        <v>62</v>
      </c>
      <c r="C7" t="s">
        <v>63</v>
      </c>
      <c r="D7">
        <v>11</v>
      </c>
      <c r="E7">
        <v>0.24</v>
      </c>
      <c r="F7">
        <f t="shared" si="0"/>
        <v>2.6399999999999997</v>
      </c>
      <c r="G7" s="1" t="s">
        <v>64</v>
      </c>
    </row>
    <row r="8" spans="1:7" x14ac:dyDescent="0.2">
      <c r="A8" t="s">
        <v>15</v>
      </c>
      <c r="B8" t="s">
        <v>62</v>
      </c>
      <c r="C8" t="s">
        <v>71</v>
      </c>
      <c r="D8">
        <v>2</v>
      </c>
      <c r="E8">
        <v>0.1</v>
      </c>
      <c r="F8">
        <f t="shared" si="0"/>
        <v>0.2</v>
      </c>
      <c r="G8" s="1" t="s">
        <v>77</v>
      </c>
    </row>
    <row r="9" spans="1:7" x14ac:dyDescent="0.2">
      <c r="A9" t="s">
        <v>15</v>
      </c>
      <c r="B9" t="s">
        <v>62</v>
      </c>
      <c r="C9" t="s">
        <v>66</v>
      </c>
      <c r="D9">
        <v>1</v>
      </c>
      <c r="E9">
        <v>0.12</v>
      </c>
      <c r="F9">
        <f t="shared" si="0"/>
        <v>0.12</v>
      </c>
      <c r="G9" s="1" t="s">
        <v>65</v>
      </c>
    </row>
    <row r="10" spans="1:7" x14ac:dyDescent="0.2">
      <c r="A10" t="s">
        <v>15</v>
      </c>
      <c r="B10" t="s">
        <v>16</v>
      </c>
      <c r="C10" t="s">
        <v>19</v>
      </c>
      <c r="D10">
        <v>1</v>
      </c>
      <c r="E10">
        <v>0.1</v>
      </c>
      <c r="F10">
        <f t="shared" si="0"/>
        <v>0.1</v>
      </c>
      <c r="G10" s="1" t="s">
        <v>14</v>
      </c>
    </row>
    <row r="11" spans="1:7" x14ac:dyDescent="0.2">
      <c r="A11">
        <v>39300060</v>
      </c>
      <c r="B11" t="s">
        <v>21</v>
      </c>
      <c r="C11" t="s">
        <v>6</v>
      </c>
      <c r="D11">
        <v>1</v>
      </c>
      <c r="E11">
        <v>1.39</v>
      </c>
      <c r="F11">
        <f t="shared" si="0"/>
        <v>1.39</v>
      </c>
      <c r="G11" s="1" t="s">
        <v>22</v>
      </c>
    </row>
    <row r="12" spans="1:7" x14ac:dyDescent="0.2">
      <c r="A12" t="s">
        <v>25</v>
      </c>
      <c r="B12" t="s">
        <v>24</v>
      </c>
      <c r="C12" t="s">
        <v>26</v>
      </c>
      <c r="D12">
        <v>1</v>
      </c>
      <c r="E12">
        <v>1.21</v>
      </c>
      <c r="F12">
        <f t="shared" si="0"/>
        <v>1.21</v>
      </c>
      <c r="G12" s="1" t="s">
        <v>23</v>
      </c>
    </row>
    <row r="13" spans="1:7" x14ac:dyDescent="0.2">
      <c r="A13" t="s">
        <v>27</v>
      </c>
      <c r="B13" t="s">
        <v>28</v>
      </c>
      <c r="C13" t="s">
        <v>6</v>
      </c>
      <c r="D13">
        <v>1</v>
      </c>
      <c r="E13">
        <v>0.97</v>
      </c>
      <c r="F13">
        <f>E13*D13</f>
        <v>0.97</v>
      </c>
      <c r="G13" s="1" t="s">
        <v>32</v>
      </c>
    </row>
    <row r="14" spans="1:7" x14ac:dyDescent="0.2">
      <c r="A14" t="s">
        <v>29</v>
      </c>
      <c r="B14" t="s">
        <v>50</v>
      </c>
      <c r="C14" t="s">
        <v>6</v>
      </c>
      <c r="D14">
        <v>1</v>
      </c>
      <c r="E14">
        <v>0.9</v>
      </c>
      <c r="F14">
        <f>E14*D14</f>
        <v>0.9</v>
      </c>
      <c r="G14" s="1" t="s">
        <v>31</v>
      </c>
    </row>
    <row r="15" spans="1:7" x14ac:dyDescent="0.2">
      <c r="A15" t="s">
        <v>33</v>
      </c>
      <c r="B15" t="s">
        <v>34</v>
      </c>
      <c r="C15" t="s">
        <v>6</v>
      </c>
      <c r="D15">
        <v>1</v>
      </c>
      <c r="E15">
        <v>0.45</v>
      </c>
      <c r="F15">
        <f>E15*D15</f>
        <v>0.45</v>
      </c>
      <c r="G15" s="1" t="s">
        <v>35</v>
      </c>
    </row>
    <row r="16" spans="1:7" x14ac:dyDescent="0.2">
      <c r="A16" t="s">
        <v>36</v>
      </c>
      <c r="B16" t="s">
        <v>37</v>
      </c>
      <c r="C16" t="s">
        <v>6</v>
      </c>
      <c r="D16">
        <v>1</v>
      </c>
      <c r="E16">
        <v>0.47</v>
      </c>
      <c r="F16">
        <f>E16*D16</f>
        <v>0.47</v>
      </c>
      <c r="G16" s="1" t="s">
        <v>38</v>
      </c>
    </row>
    <row r="17" spans="1:7" x14ac:dyDescent="0.2">
      <c r="A17" t="s">
        <v>39</v>
      </c>
      <c r="B17" t="s">
        <v>40</v>
      </c>
      <c r="C17" t="s">
        <v>6</v>
      </c>
      <c r="D17">
        <v>1</v>
      </c>
      <c r="E17">
        <v>1.01</v>
      </c>
      <c r="F17">
        <f>E17*D17</f>
        <v>1.01</v>
      </c>
      <c r="G17" s="1" t="s">
        <v>41</v>
      </c>
    </row>
    <row r="18" spans="1:7" x14ac:dyDescent="0.2">
      <c r="A18" t="s">
        <v>43</v>
      </c>
      <c r="B18" t="s">
        <v>44</v>
      </c>
      <c r="C18" t="s">
        <v>45</v>
      </c>
      <c r="D18">
        <v>2</v>
      </c>
      <c r="E18">
        <v>0.26</v>
      </c>
      <c r="F18">
        <f>E18*D18</f>
        <v>0.52</v>
      </c>
      <c r="G18" s="1" t="s">
        <v>42</v>
      </c>
    </row>
    <row r="19" spans="1:7" x14ac:dyDescent="0.2">
      <c r="A19" t="s">
        <v>47</v>
      </c>
      <c r="B19" t="s">
        <v>48</v>
      </c>
      <c r="C19" t="s">
        <v>6</v>
      </c>
      <c r="D19">
        <v>2</v>
      </c>
      <c r="E19">
        <v>0.42</v>
      </c>
      <c r="F19">
        <f>E19*D19</f>
        <v>0.84</v>
      </c>
      <c r="G19" s="1" t="s">
        <v>46</v>
      </c>
    </row>
    <row r="20" spans="1:7" x14ac:dyDescent="0.2">
      <c r="A20" t="s">
        <v>49</v>
      </c>
      <c r="B20" t="s">
        <v>30</v>
      </c>
      <c r="C20" t="s">
        <v>6</v>
      </c>
      <c r="D20">
        <v>2</v>
      </c>
      <c r="E20">
        <v>1.82</v>
      </c>
      <c r="F20">
        <f>E20*D20</f>
        <v>3.64</v>
      </c>
      <c r="G20" s="1" t="s">
        <v>51</v>
      </c>
    </row>
    <row r="21" spans="1:7" x14ac:dyDescent="0.2">
      <c r="A21" t="s">
        <v>53</v>
      </c>
      <c r="B21" t="s">
        <v>54</v>
      </c>
      <c r="C21" t="s">
        <v>6</v>
      </c>
      <c r="D21">
        <v>6</v>
      </c>
      <c r="E21">
        <v>0.47</v>
      </c>
      <c r="F21">
        <f>E21*D21</f>
        <v>2.82</v>
      </c>
      <c r="G21" s="1" t="s">
        <v>52</v>
      </c>
    </row>
    <row r="22" spans="1:7" x14ac:dyDescent="0.2">
      <c r="A22" t="s">
        <v>55</v>
      </c>
      <c r="B22" t="s">
        <v>56</v>
      </c>
      <c r="C22" t="s">
        <v>6</v>
      </c>
      <c r="D22">
        <v>2</v>
      </c>
      <c r="E22">
        <v>0.51</v>
      </c>
      <c r="F22">
        <f>E22*D22</f>
        <v>1.02</v>
      </c>
      <c r="G22" s="1" t="s">
        <v>57</v>
      </c>
    </row>
    <row r="23" spans="1:7" x14ac:dyDescent="0.2">
      <c r="A23">
        <v>1200845179</v>
      </c>
      <c r="B23" t="s">
        <v>58</v>
      </c>
      <c r="C23" t="s">
        <v>6</v>
      </c>
      <c r="D23">
        <v>2</v>
      </c>
      <c r="E23">
        <v>29.85</v>
      </c>
      <c r="F23">
        <f>E23*D23</f>
        <v>59.7</v>
      </c>
      <c r="G23" s="1" t="s">
        <v>59</v>
      </c>
    </row>
    <row r="24" spans="1:7" x14ac:dyDescent="0.2">
      <c r="A24">
        <v>39301040</v>
      </c>
      <c r="B24" t="s">
        <v>61</v>
      </c>
      <c r="C24" t="s">
        <v>6</v>
      </c>
      <c r="D24">
        <v>4</v>
      </c>
      <c r="E24">
        <v>0.74</v>
      </c>
      <c r="F24">
        <f>E24*D24</f>
        <v>2.96</v>
      </c>
      <c r="G24" s="1" t="s">
        <v>60</v>
      </c>
    </row>
    <row r="25" spans="1:7" x14ac:dyDescent="0.2">
      <c r="A25" t="s">
        <v>73</v>
      </c>
      <c r="B25" t="s">
        <v>74</v>
      </c>
      <c r="C25" t="s">
        <v>26</v>
      </c>
      <c r="D25">
        <v>1</v>
      </c>
      <c r="E25">
        <v>19.95</v>
      </c>
      <c r="F25">
        <f>E25*D25</f>
        <v>19.95</v>
      </c>
      <c r="G25" s="1" t="s">
        <v>72</v>
      </c>
    </row>
    <row r="26" spans="1:7" x14ac:dyDescent="0.2">
      <c r="A26" t="s">
        <v>75</v>
      </c>
      <c r="B26" t="s">
        <v>74</v>
      </c>
      <c r="C26" t="s">
        <v>76</v>
      </c>
      <c r="D26">
        <v>1</v>
      </c>
      <c r="E26">
        <v>19.95</v>
      </c>
      <c r="F26">
        <f>E26*D26</f>
        <v>19.95</v>
      </c>
      <c r="G26" s="1" t="s">
        <v>78</v>
      </c>
    </row>
    <row r="29" spans="1:7" x14ac:dyDescent="0.2">
      <c r="D29" s="2" t="s">
        <v>79</v>
      </c>
      <c r="E29">
        <f>SUM(F2:F26)</f>
        <v>187.00999999999996</v>
      </c>
    </row>
  </sheetData>
  <hyperlinks>
    <hyperlink ref="G2" r:id="rId1" xr:uid="{82564D44-5591-0F4B-ACB3-B9447C2E76C4}"/>
    <hyperlink ref="G3" r:id="rId2" xr:uid="{3A91A7D8-F021-CE4C-99ED-6E1B1BBF801B}"/>
    <hyperlink ref="G6" r:id="rId3" xr:uid="{14029595-9562-4C4B-91EE-F5879951A4EC}"/>
    <hyperlink ref="G10" r:id="rId4" xr:uid="{2E504578-8114-9E4D-B51A-3C4822EA47BE}"/>
    <hyperlink ref="G11" r:id="rId5" xr:uid="{5961C8FA-7E50-954D-A831-570531B16EC6}"/>
    <hyperlink ref="G12" r:id="rId6" xr:uid="{027F518B-A762-2F4B-A0F8-4BBFCD7A72C9}"/>
    <hyperlink ref="G14" r:id="rId7" xr:uid="{4500CF74-1131-6E4F-8194-3F53F41E9B16}"/>
    <hyperlink ref="G13" r:id="rId8" xr:uid="{6230DF35-839B-D949-BFCD-DDFAF5ED91D2}"/>
    <hyperlink ref="G15" r:id="rId9" xr:uid="{9ECCF720-426F-9642-9594-E476E1EB0663}"/>
    <hyperlink ref="G16" r:id="rId10" xr:uid="{F3C818B2-C703-3645-910F-A4051C4B5598}"/>
    <hyperlink ref="G17" r:id="rId11" xr:uid="{67C9D5DC-5432-DF4B-B934-3FDF1894172F}"/>
    <hyperlink ref="G18" r:id="rId12" xr:uid="{0F7D9E85-242C-7B46-B8CF-C426CEC553EF}"/>
    <hyperlink ref="G19" r:id="rId13" xr:uid="{32956A2A-188E-894A-950A-7BBA32D2DC6D}"/>
    <hyperlink ref="G20" r:id="rId14" xr:uid="{EBF6ABDA-96C8-7D41-91A9-9026A1516825}"/>
    <hyperlink ref="G21" r:id="rId15" xr:uid="{44632C86-EE74-BF45-A2C6-42811D6D5FA3}"/>
    <hyperlink ref="G22" r:id="rId16" xr:uid="{99ED2C46-BA81-6D49-BA46-F8A5976416B0}"/>
    <hyperlink ref="G23" r:id="rId17" xr:uid="{52D07E56-276C-124B-A4F7-C411DBDF1F88}"/>
    <hyperlink ref="G24" r:id="rId18" xr:uid="{AC4FAEAC-78B0-774C-8D9D-7076FF50F19D}"/>
    <hyperlink ref="G7" r:id="rId19" xr:uid="{84CF1291-E608-0649-893C-FDED68F56284}"/>
    <hyperlink ref="G9" r:id="rId20" xr:uid="{522A84F2-26C9-AA45-98B3-B55C36C4AB0C}"/>
    <hyperlink ref="G5" r:id="rId21" xr:uid="{AD63F584-5727-6844-A345-8682695B0F58}"/>
    <hyperlink ref="G4" r:id="rId22" xr:uid="{5BFCF0C2-512E-0742-8945-ADD2E5C97335}"/>
    <hyperlink ref="G25" r:id="rId23" xr:uid="{A5C40B49-567F-4A4A-ABB1-E23480A556CA}"/>
    <hyperlink ref="G8" r:id="rId24" xr:uid="{FED193DD-0013-5044-B5F8-EC38C6B0D861}"/>
    <hyperlink ref="G26" r:id="rId25" xr:uid="{7F583019-AA7B-C549-A569-2F5FB1BFE1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2020-02-23T20:51:08Z</dcterms:created>
  <dcterms:modified xsi:type="dcterms:W3CDTF">2020-02-24T04:46:05Z</dcterms:modified>
</cp:coreProperties>
</file>