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ncer\Dropbox\NUsolar\2014-2015\Engineering\Electrical schematics\Full Car overview\Boards\Driver Controls\BOM\"/>
    </mc:Choice>
  </mc:AlternateContent>
  <bookViews>
    <workbookView xWindow="0" yWindow="0" windowWidth="25140" windowHeight="11880"/>
  </bookViews>
  <sheets>
    <sheet name="Total" sheetId="3" r:id="rId1"/>
    <sheet name="Passive Components" sheetId="4" r:id="rId2"/>
    <sheet name="Integrated Circuits" sheetId="5" r:id="rId3"/>
    <sheet name="Modules" sheetId="6" r:id="rId4"/>
    <sheet name="Connectors" sheetId="7" r:id="rId5"/>
    <sheet name="Misc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7" l="1"/>
  <c r="D4" i="4" l="1"/>
  <c r="D5" i="4"/>
  <c r="D3" i="4"/>
  <c r="D2" i="4"/>
  <c r="D2" i="5"/>
  <c r="D16" i="8" l="1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I3" i="8" s="1"/>
  <c r="B6" i="3" s="1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16" i="5"/>
  <c r="D15" i="5"/>
  <c r="I3" i="5" s="1"/>
  <c r="B3" i="3" s="1"/>
  <c r="D14" i="5"/>
  <c r="D13" i="5"/>
  <c r="D12" i="5"/>
  <c r="D11" i="5"/>
  <c r="D10" i="5"/>
  <c r="D9" i="5"/>
  <c r="D8" i="5"/>
  <c r="D7" i="5"/>
  <c r="D6" i="5"/>
  <c r="D5" i="5"/>
  <c r="D4" i="5"/>
  <c r="D3" i="5"/>
  <c r="I3" i="6" l="1"/>
  <c r="B4" i="3" s="1"/>
  <c r="I3" i="7"/>
  <c r="B5" i="3" s="1"/>
  <c r="I3" i="4"/>
  <c r="B2" i="3" s="1"/>
  <c r="B8" i="3" l="1"/>
</calcChain>
</file>

<file path=xl/sharedStrings.xml><?xml version="1.0" encoding="utf-8"?>
<sst xmlns="http://schemas.openxmlformats.org/spreadsheetml/2006/main" count="70" uniqueCount="38">
  <si>
    <t>Name</t>
  </si>
  <si>
    <t>Base Price</t>
  </si>
  <si>
    <t>Amount</t>
  </si>
  <si>
    <t>Total</t>
  </si>
  <si>
    <t>Link</t>
  </si>
  <si>
    <t>Description</t>
  </si>
  <si>
    <t>Passive Components</t>
  </si>
  <si>
    <t>Integrated Circuits</t>
  </si>
  <si>
    <t>Modules</t>
  </si>
  <si>
    <t>Connectors</t>
  </si>
  <si>
    <t>Misc</t>
  </si>
  <si>
    <t>6 pin microfit</t>
  </si>
  <si>
    <t>6 pin minifit</t>
  </si>
  <si>
    <t>Power Module V1.0</t>
  </si>
  <si>
    <t>2 pin minifit</t>
  </si>
  <si>
    <t>N-channel MOSFET</t>
  </si>
  <si>
    <t>EEPROM</t>
  </si>
  <si>
    <t>Cut from this version, do not place</t>
  </si>
  <si>
    <t>Arduino Due</t>
  </si>
  <si>
    <t>For Horn</t>
  </si>
  <si>
    <t>Resistors</t>
  </si>
  <si>
    <t>R1 and R3 will be determined by MOSFET and horn current usage. R1 suggested resistant 10K-1M</t>
  </si>
  <si>
    <t>Aux Fuse</t>
  </si>
  <si>
    <t>CAN Fuse</t>
  </si>
  <si>
    <t>1A</t>
  </si>
  <si>
    <t>4A</t>
  </si>
  <si>
    <t>N/A</t>
  </si>
  <si>
    <t>http://www.digikey.com/product-search/en/programmers-development-systems/evaluation-boards-embedded-mcu-dsp/2621773?k=arduino%20due</t>
  </si>
  <si>
    <t>http://www.digikey.com/product-detail/en/AT93C46DN-SH-B/AT93C46DN-SH-B-ND/1576766</t>
  </si>
  <si>
    <t>http://www.digikey.com/product-detail/en/IRLI530NPBF/IRLI530NPBF-ND/811928</t>
  </si>
  <si>
    <t>http://www.digikey.com/product-detail/en/0154001.DR/F1222CT-ND/183371</t>
  </si>
  <si>
    <t>http://www.digikey.com/product-detail/en/0154004.DR/F1227CT-ND/183376</t>
  </si>
  <si>
    <t>4 pin microfit</t>
  </si>
  <si>
    <t>http://www.digikey.com/product-detail/en/0039301020/WM1351-ND/561078</t>
  </si>
  <si>
    <t>http://www.digikey.com/product-detail/en/0039301060/WM1353-ND/561080</t>
  </si>
  <si>
    <t>http://www.digikey.com/product-detail/en/0430450400/WM1814-ND/252527</t>
  </si>
  <si>
    <t>http://www.digikey.com/product-detail/en/0430450600/WM1815-ND/252528</t>
  </si>
  <si>
    <t>CAN Bus Module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</si>
</sst>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10" bestFit="1" customWidth="1"/>
  </cols>
  <sheetData>
    <row r="1" spans="1:6" x14ac:dyDescent="0.25">
      <c r="A1" s="1" t="s">
        <v>0</v>
      </c>
      <c r="B1" s="1" t="s">
        <v>2</v>
      </c>
      <c r="C1" s="1"/>
      <c r="D1" s="1"/>
      <c r="E1" s="1"/>
      <c r="F1" s="1"/>
    </row>
    <row r="2" spans="1:6" x14ac:dyDescent="0.25">
      <c r="A2" t="s">
        <v>6</v>
      </c>
      <c r="B2" s="2">
        <f>'Passive Components'!I3</f>
        <v>6.72</v>
      </c>
      <c r="D2" s="2"/>
    </row>
    <row r="3" spans="1:6" x14ac:dyDescent="0.25">
      <c r="A3" t="s">
        <v>7</v>
      </c>
      <c r="B3" s="2">
        <f>'Integrated Circuits'!I3</f>
        <v>0</v>
      </c>
      <c r="D3" s="2"/>
    </row>
    <row r="4" spans="1:6" x14ac:dyDescent="0.25">
      <c r="A4" t="s">
        <v>8</v>
      </c>
      <c r="B4" s="2">
        <f>Modules!I3</f>
        <v>16.48</v>
      </c>
      <c r="D4" s="2"/>
    </row>
    <row r="5" spans="1:6" x14ac:dyDescent="0.25">
      <c r="A5" t="s">
        <v>9</v>
      </c>
      <c r="B5" s="2">
        <f>Connectors!I3</f>
        <v>6.8100000000000005</v>
      </c>
      <c r="D5" s="2"/>
    </row>
    <row r="6" spans="1:6" x14ac:dyDescent="0.25">
      <c r="A6" t="s">
        <v>10</v>
      </c>
      <c r="B6" s="2">
        <f>Misc!I3</f>
        <v>36</v>
      </c>
      <c r="D6" s="2"/>
    </row>
    <row r="7" spans="1:6" x14ac:dyDescent="0.25">
      <c r="B7" s="2"/>
      <c r="D7" s="2"/>
    </row>
    <row r="8" spans="1:6" x14ac:dyDescent="0.25">
      <c r="A8" s="1" t="s">
        <v>3</v>
      </c>
      <c r="B8" s="2">
        <f>SUM(B2:B6)</f>
        <v>66.009999999999991</v>
      </c>
      <c r="D8" s="2"/>
    </row>
    <row r="9" spans="1:6" x14ac:dyDescent="0.25">
      <c r="B9" s="2"/>
      <c r="D9" s="2"/>
    </row>
    <row r="10" spans="1:6" x14ac:dyDescent="0.25">
      <c r="B10" s="2"/>
      <c r="D10" s="2"/>
    </row>
    <row r="11" spans="1:6" x14ac:dyDescent="0.25">
      <c r="B11" s="2"/>
      <c r="D11" s="2"/>
    </row>
    <row r="12" spans="1:6" x14ac:dyDescent="0.25">
      <c r="B12" s="2"/>
      <c r="D12" s="2"/>
    </row>
    <row r="13" spans="1:6" x14ac:dyDescent="0.25">
      <c r="B13" s="2"/>
      <c r="D13" s="2"/>
    </row>
    <row r="14" spans="1:6" x14ac:dyDescent="0.25">
      <c r="B14" s="2"/>
      <c r="D14" s="2"/>
    </row>
    <row r="15" spans="1:6" x14ac:dyDescent="0.25">
      <c r="B15" s="2"/>
      <c r="D15" s="2"/>
    </row>
    <row r="16" spans="1:6" x14ac:dyDescent="0.25">
      <c r="B16" s="2"/>
      <c r="D16" s="2"/>
    </row>
    <row r="17" spans="1:4" x14ac:dyDescent="0.25">
      <c r="B17" s="2"/>
      <c r="D17" s="2"/>
    </row>
    <row r="18" spans="1:4" x14ac:dyDescent="0.25">
      <c r="B18" s="2"/>
      <c r="D18" s="2"/>
    </row>
    <row r="19" spans="1:4" x14ac:dyDescent="0.25">
      <c r="A19" s="1"/>
      <c r="B19" s="2"/>
      <c r="D19" s="2"/>
    </row>
    <row r="20" spans="1:4" x14ac:dyDescent="0.25">
      <c r="B20" s="2"/>
      <c r="D20" s="2"/>
    </row>
    <row r="21" spans="1:4" x14ac:dyDescent="0.25">
      <c r="B21" s="2"/>
      <c r="D21" s="2"/>
    </row>
    <row r="22" spans="1:4" x14ac:dyDescent="0.25">
      <c r="B22" s="2"/>
      <c r="D22" s="2"/>
    </row>
    <row r="23" spans="1:4" x14ac:dyDescent="0.25">
      <c r="B23" s="2"/>
      <c r="D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5" x14ac:dyDescent="0.25"/>
  <cols>
    <col min="1" max="1" width="18" bestFit="1" customWidth="1"/>
    <col min="2" max="2" width="11.42578125" style="2" bestFit="1" customWidth="1"/>
    <col min="4" max="4" width="9.140625" style="2"/>
  </cols>
  <sheetData>
    <row r="1" spans="1:9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9" x14ac:dyDescent="0.25">
      <c r="A2" t="s">
        <v>15</v>
      </c>
      <c r="B2" s="2">
        <v>1.66</v>
      </c>
      <c r="C2">
        <v>1</v>
      </c>
      <c r="D2" s="2">
        <f t="shared" ref="D2:D4" si="0">C2*B2</f>
        <v>1.66</v>
      </c>
      <c r="E2" t="s">
        <v>29</v>
      </c>
      <c r="F2" t="s">
        <v>19</v>
      </c>
    </row>
    <row r="3" spans="1:9" x14ac:dyDescent="0.25">
      <c r="A3" t="s">
        <v>22</v>
      </c>
      <c r="B3" s="2">
        <v>2.4300000000000002</v>
      </c>
      <c r="C3">
        <v>1</v>
      </c>
      <c r="D3" s="2">
        <f t="shared" si="0"/>
        <v>2.4300000000000002</v>
      </c>
      <c r="E3" t="s">
        <v>30</v>
      </c>
      <c r="F3" t="s">
        <v>24</v>
      </c>
      <c r="H3" s="1" t="s">
        <v>3</v>
      </c>
      <c r="I3" s="2">
        <f>SUM(D:D)</f>
        <v>6.72</v>
      </c>
    </row>
    <row r="4" spans="1:9" x14ac:dyDescent="0.25">
      <c r="A4" t="s">
        <v>23</v>
      </c>
      <c r="B4" s="2">
        <v>2.4300000000000002</v>
      </c>
      <c r="C4">
        <v>1</v>
      </c>
      <c r="D4" s="2">
        <f t="shared" si="0"/>
        <v>2.4300000000000002</v>
      </c>
      <c r="E4" t="s">
        <v>31</v>
      </c>
      <c r="F4" t="s">
        <v>25</v>
      </c>
    </row>
    <row r="5" spans="1:9" x14ac:dyDescent="0.25">
      <c r="A5" t="s">
        <v>20</v>
      </c>
      <c r="B5" s="2">
        <v>0.1</v>
      </c>
      <c r="C5">
        <v>2</v>
      </c>
      <c r="D5" s="2">
        <f>C5*B5</f>
        <v>0.2</v>
      </c>
      <c r="E5" t="s">
        <v>26</v>
      </c>
      <c r="F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G3" sqref="G3"/>
    </sheetView>
  </sheetViews>
  <sheetFormatPr defaultRowHeight="15" x14ac:dyDescent="0.25"/>
  <cols>
    <col min="2" max="2" width="11.42578125" style="2" bestFit="1" customWidth="1"/>
    <col min="4" max="4" width="9.140625" style="2"/>
  </cols>
  <sheetData>
    <row r="1" spans="1:9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9" x14ac:dyDescent="0.25">
      <c r="A2" t="s">
        <v>16</v>
      </c>
      <c r="B2" s="2">
        <v>0.26</v>
      </c>
      <c r="C2">
        <v>0</v>
      </c>
      <c r="D2" s="2">
        <f>C2*B2</f>
        <v>0</v>
      </c>
      <c r="E2" t="s">
        <v>28</v>
      </c>
      <c r="F2" t="s">
        <v>17</v>
      </c>
    </row>
    <row r="3" spans="1:9" x14ac:dyDescent="0.25">
      <c r="D3" s="2">
        <f t="shared" ref="D3:D16" si="0">C3*B3</f>
        <v>0</v>
      </c>
      <c r="H3" s="1" t="s">
        <v>3</v>
      </c>
      <c r="I3" s="2">
        <f>SUM(D:D)</f>
        <v>0</v>
      </c>
    </row>
    <row r="4" spans="1:9" x14ac:dyDescent="0.25">
      <c r="D4" s="2">
        <f t="shared" si="0"/>
        <v>0</v>
      </c>
    </row>
    <row r="5" spans="1:9" x14ac:dyDescent="0.25">
      <c r="D5" s="2">
        <f t="shared" si="0"/>
        <v>0</v>
      </c>
    </row>
    <row r="6" spans="1:9" x14ac:dyDescent="0.25">
      <c r="D6" s="2">
        <f t="shared" si="0"/>
        <v>0</v>
      </c>
    </row>
    <row r="7" spans="1:9" x14ac:dyDescent="0.25">
      <c r="D7" s="2">
        <f t="shared" si="0"/>
        <v>0</v>
      </c>
    </row>
    <row r="8" spans="1:9" x14ac:dyDescent="0.25">
      <c r="D8" s="2">
        <f t="shared" si="0"/>
        <v>0</v>
      </c>
    </row>
    <row r="9" spans="1:9" x14ac:dyDescent="0.25">
      <c r="D9" s="2">
        <f t="shared" si="0"/>
        <v>0</v>
      </c>
    </row>
    <row r="10" spans="1:9" x14ac:dyDescent="0.25">
      <c r="D10" s="2">
        <f t="shared" si="0"/>
        <v>0</v>
      </c>
    </row>
    <row r="11" spans="1:9" x14ac:dyDescent="0.25">
      <c r="D11" s="2">
        <f t="shared" si="0"/>
        <v>0</v>
      </c>
    </row>
    <row r="12" spans="1:9" x14ac:dyDescent="0.25">
      <c r="D12" s="2">
        <f t="shared" si="0"/>
        <v>0</v>
      </c>
    </row>
    <row r="13" spans="1:9" x14ac:dyDescent="0.25">
      <c r="D13" s="2">
        <f t="shared" si="0"/>
        <v>0</v>
      </c>
    </row>
    <row r="14" spans="1:9" x14ac:dyDescent="0.25">
      <c r="D14" s="2">
        <f t="shared" si="0"/>
        <v>0</v>
      </c>
    </row>
    <row r="15" spans="1:9" x14ac:dyDescent="0.25">
      <c r="D15" s="2">
        <f t="shared" si="0"/>
        <v>0</v>
      </c>
    </row>
    <row r="16" spans="1:9" x14ac:dyDescent="0.25">
      <c r="D16" s="2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3" sqref="B3"/>
    </sheetView>
  </sheetViews>
  <sheetFormatPr defaultRowHeight="15" x14ac:dyDescent="0.25"/>
  <cols>
    <col min="1" max="1" width="21.42578125" bestFit="1" customWidth="1"/>
    <col min="2" max="2" width="11.42578125" style="2" bestFit="1" customWidth="1"/>
    <col min="4" max="4" width="9.140625" style="2"/>
  </cols>
  <sheetData>
    <row r="1" spans="1:9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9" x14ac:dyDescent="0.25">
      <c r="A2" t="s">
        <v>37</v>
      </c>
      <c r="B2" s="2">
        <v>10.3</v>
      </c>
      <c r="C2">
        <v>1</v>
      </c>
      <c r="D2" s="2">
        <f>C2*B2</f>
        <v>10.3</v>
      </c>
    </row>
    <row r="3" spans="1:9" x14ac:dyDescent="0.25">
      <c r="A3" t="s">
        <v>13</v>
      </c>
      <c r="B3" s="2">
        <v>6.18</v>
      </c>
      <c r="C3">
        <v>1</v>
      </c>
      <c r="D3" s="2">
        <f t="shared" ref="D3:D16" si="0">C3*B3</f>
        <v>6.18</v>
      </c>
      <c r="H3" s="1" t="s">
        <v>3</v>
      </c>
      <c r="I3" s="2">
        <f>SUM(D:D)</f>
        <v>16.48</v>
      </c>
    </row>
    <row r="4" spans="1:9" x14ac:dyDescent="0.25">
      <c r="D4" s="2">
        <f t="shared" si="0"/>
        <v>0</v>
      </c>
    </row>
    <row r="5" spans="1:9" x14ac:dyDescent="0.25">
      <c r="D5" s="2">
        <f t="shared" si="0"/>
        <v>0</v>
      </c>
    </row>
    <row r="6" spans="1:9" x14ac:dyDescent="0.25">
      <c r="D6" s="2">
        <f t="shared" si="0"/>
        <v>0</v>
      </c>
    </row>
    <row r="7" spans="1:9" x14ac:dyDescent="0.25">
      <c r="D7" s="2">
        <f t="shared" si="0"/>
        <v>0</v>
      </c>
    </row>
    <row r="8" spans="1:9" x14ac:dyDescent="0.25">
      <c r="D8" s="2">
        <f t="shared" si="0"/>
        <v>0</v>
      </c>
    </row>
    <row r="9" spans="1:9" x14ac:dyDescent="0.25">
      <c r="D9" s="2">
        <f t="shared" si="0"/>
        <v>0</v>
      </c>
    </row>
    <row r="10" spans="1:9" x14ac:dyDescent="0.25">
      <c r="D10" s="2">
        <f t="shared" si="0"/>
        <v>0</v>
      </c>
    </row>
    <row r="11" spans="1:9" x14ac:dyDescent="0.25">
      <c r="D11" s="2">
        <f t="shared" si="0"/>
        <v>0</v>
      </c>
    </row>
    <row r="12" spans="1:9" x14ac:dyDescent="0.25">
      <c r="D12" s="2">
        <f t="shared" si="0"/>
        <v>0</v>
      </c>
    </row>
    <row r="13" spans="1:9" x14ac:dyDescent="0.25">
      <c r="D13" s="2">
        <f t="shared" si="0"/>
        <v>0</v>
      </c>
    </row>
    <row r="14" spans="1:9" x14ac:dyDescent="0.25">
      <c r="D14" s="2">
        <f t="shared" si="0"/>
        <v>0</v>
      </c>
    </row>
    <row r="15" spans="1:9" x14ac:dyDescent="0.25">
      <c r="D15" s="2">
        <f t="shared" si="0"/>
        <v>0</v>
      </c>
    </row>
    <row r="16" spans="1:9" x14ac:dyDescent="0.25">
      <c r="D16" s="2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6" sqref="C6"/>
    </sheetView>
  </sheetViews>
  <sheetFormatPr defaultRowHeight="15" x14ac:dyDescent="0.25"/>
  <cols>
    <col min="1" max="1" width="12.7109375" bestFit="1" customWidth="1"/>
    <col min="2" max="2" width="11.42578125" style="2" bestFit="1" customWidth="1"/>
    <col min="4" max="4" width="9.140625" style="2"/>
  </cols>
  <sheetData>
    <row r="1" spans="1:9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9" x14ac:dyDescent="0.25">
      <c r="A2" t="s">
        <v>14</v>
      </c>
      <c r="B2" s="2">
        <v>0.54</v>
      </c>
      <c r="C2">
        <v>2</v>
      </c>
      <c r="D2" s="2">
        <f t="shared" ref="D2" si="0">C2*B2</f>
        <v>1.08</v>
      </c>
      <c r="E2" t="s">
        <v>33</v>
      </c>
    </row>
    <row r="3" spans="1:9" x14ac:dyDescent="0.25">
      <c r="A3" t="s">
        <v>12</v>
      </c>
      <c r="B3" s="2">
        <v>0.96</v>
      </c>
      <c r="C3">
        <v>1</v>
      </c>
      <c r="D3" s="2">
        <f t="shared" ref="D3:D16" si="1">C3*B3</f>
        <v>0.96</v>
      </c>
      <c r="E3" t="s">
        <v>34</v>
      </c>
      <c r="H3" s="1" t="s">
        <v>3</v>
      </c>
      <c r="I3" s="2">
        <f>SUM(D:D)</f>
        <v>6.8100000000000005</v>
      </c>
    </row>
    <row r="4" spans="1:9" x14ac:dyDescent="0.25">
      <c r="A4" t="s">
        <v>32</v>
      </c>
      <c r="B4" s="2">
        <v>1.35</v>
      </c>
      <c r="C4">
        <v>1</v>
      </c>
      <c r="D4" s="2">
        <f t="shared" si="1"/>
        <v>1.35</v>
      </c>
      <c r="E4" t="s">
        <v>35</v>
      </c>
    </row>
    <row r="5" spans="1:9" x14ac:dyDescent="0.25">
      <c r="A5" t="s">
        <v>11</v>
      </c>
      <c r="B5" s="2">
        <v>1.71</v>
      </c>
      <c r="C5">
        <v>2</v>
      </c>
      <c r="D5" s="2">
        <f t="shared" si="1"/>
        <v>3.42</v>
      </c>
      <c r="E5" t="s">
        <v>36</v>
      </c>
    </row>
    <row r="6" spans="1:9" x14ac:dyDescent="0.25">
      <c r="D6" s="2">
        <f t="shared" si="1"/>
        <v>0</v>
      </c>
    </row>
    <row r="7" spans="1:9" x14ac:dyDescent="0.25">
      <c r="D7" s="2">
        <f t="shared" si="1"/>
        <v>0</v>
      </c>
    </row>
    <row r="8" spans="1:9" x14ac:dyDescent="0.25">
      <c r="D8" s="2">
        <f t="shared" si="1"/>
        <v>0</v>
      </c>
    </row>
    <row r="9" spans="1:9" x14ac:dyDescent="0.25">
      <c r="D9" s="2">
        <f t="shared" si="1"/>
        <v>0</v>
      </c>
    </row>
    <row r="10" spans="1:9" x14ac:dyDescent="0.25">
      <c r="D10" s="2">
        <f t="shared" si="1"/>
        <v>0</v>
      </c>
    </row>
    <row r="11" spans="1:9" x14ac:dyDescent="0.25">
      <c r="D11" s="2">
        <f t="shared" si="1"/>
        <v>0</v>
      </c>
    </row>
    <row r="12" spans="1:9" x14ac:dyDescent="0.25">
      <c r="D12" s="2">
        <f t="shared" si="1"/>
        <v>0</v>
      </c>
    </row>
    <row r="13" spans="1:9" x14ac:dyDescent="0.25">
      <c r="D13" s="2">
        <f t="shared" si="1"/>
        <v>0</v>
      </c>
    </row>
    <row r="14" spans="1:9" x14ac:dyDescent="0.25">
      <c r="D14" s="2">
        <f t="shared" si="1"/>
        <v>0</v>
      </c>
    </row>
    <row r="15" spans="1:9" x14ac:dyDescent="0.25">
      <c r="D15" s="2">
        <f t="shared" si="1"/>
        <v>0</v>
      </c>
    </row>
    <row r="16" spans="1:9" x14ac:dyDescent="0.25">
      <c r="D16" s="2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3" sqref="C3"/>
    </sheetView>
  </sheetViews>
  <sheetFormatPr defaultRowHeight="15" x14ac:dyDescent="0.25"/>
  <cols>
    <col min="1" max="1" width="12.140625" bestFit="1" customWidth="1"/>
    <col min="2" max="2" width="11.42578125" style="2" bestFit="1" customWidth="1"/>
    <col min="4" max="4" width="9.140625" style="2"/>
  </cols>
  <sheetData>
    <row r="1" spans="1:9" x14ac:dyDescent="0.25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9" x14ac:dyDescent="0.25">
      <c r="A2" t="s">
        <v>18</v>
      </c>
      <c r="B2" s="2">
        <v>36</v>
      </c>
      <c r="C2">
        <v>1</v>
      </c>
      <c r="D2" s="2">
        <f>C2*B2</f>
        <v>36</v>
      </c>
      <c r="E2" t="s">
        <v>27</v>
      </c>
    </row>
    <row r="3" spans="1:9" x14ac:dyDescent="0.25">
      <c r="D3" s="2">
        <f t="shared" ref="D3:D16" si="0">C3*B3</f>
        <v>0</v>
      </c>
      <c r="H3" s="1" t="s">
        <v>3</v>
      </c>
      <c r="I3" s="2">
        <f>SUM(D:D)</f>
        <v>36</v>
      </c>
    </row>
    <row r="4" spans="1:9" x14ac:dyDescent="0.25">
      <c r="D4" s="2">
        <f t="shared" si="0"/>
        <v>0</v>
      </c>
    </row>
    <row r="5" spans="1:9" x14ac:dyDescent="0.25">
      <c r="D5" s="2">
        <f t="shared" si="0"/>
        <v>0</v>
      </c>
    </row>
    <row r="6" spans="1:9" x14ac:dyDescent="0.25">
      <c r="D6" s="2">
        <f t="shared" si="0"/>
        <v>0</v>
      </c>
    </row>
    <row r="7" spans="1:9" x14ac:dyDescent="0.25">
      <c r="D7" s="2">
        <f t="shared" si="0"/>
        <v>0</v>
      </c>
    </row>
    <row r="8" spans="1:9" x14ac:dyDescent="0.25">
      <c r="D8" s="2">
        <f t="shared" si="0"/>
        <v>0</v>
      </c>
    </row>
    <row r="9" spans="1:9" x14ac:dyDescent="0.25">
      <c r="D9" s="2">
        <f t="shared" si="0"/>
        <v>0</v>
      </c>
    </row>
    <row r="10" spans="1:9" x14ac:dyDescent="0.25">
      <c r="D10" s="2">
        <f t="shared" si="0"/>
        <v>0</v>
      </c>
    </row>
    <row r="11" spans="1:9" x14ac:dyDescent="0.25">
      <c r="D11" s="2">
        <f t="shared" si="0"/>
        <v>0</v>
      </c>
    </row>
    <row r="12" spans="1:9" x14ac:dyDescent="0.25">
      <c r="D12" s="2">
        <f t="shared" si="0"/>
        <v>0</v>
      </c>
    </row>
    <row r="13" spans="1:9" x14ac:dyDescent="0.25">
      <c r="D13" s="2">
        <f t="shared" si="0"/>
        <v>0</v>
      </c>
    </row>
    <row r="14" spans="1:9" x14ac:dyDescent="0.25">
      <c r="D14" s="2">
        <f t="shared" si="0"/>
        <v>0</v>
      </c>
    </row>
    <row r="15" spans="1:9" x14ac:dyDescent="0.25">
      <c r="D15" s="2">
        <f t="shared" si="0"/>
        <v>0</v>
      </c>
    </row>
    <row r="16" spans="1:9" x14ac:dyDescent="0.25">
      <c r="D16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Passive Components</vt:lpstr>
      <vt:lpstr>Integrated Circuits</vt:lpstr>
      <vt:lpstr>Modules</vt:lpstr>
      <vt:lpstr>Connectors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cp:lastPrinted>2015-05-26T03:16:43Z</cp:lastPrinted>
  <dcterms:created xsi:type="dcterms:W3CDTF">2014-12-01T05:14:50Z</dcterms:created>
  <dcterms:modified xsi:type="dcterms:W3CDTF">2015-05-31T15:42:07Z</dcterms:modified>
</cp:coreProperties>
</file>