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umaiya\"/>
    </mc:Choice>
  </mc:AlternateContent>
  <xr:revisionPtr revIDLastSave="0" documentId="8_{21C76C14-D995-444F-BB00-F7C9F7E02DC6}" xr6:coauthVersionLast="47" xr6:coauthVersionMax="47" xr10:uidLastSave="{00000000-0000-0000-0000-000000000000}"/>
  <bookViews>
    <workbookView xWindow="-108" yWindow="-108" windowWidth="23256" windowHeight="12456" xr2:uid="{8E2073AC-E69E-4F40-A80E-D560961BD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S4" i="1"/>
  <c r="S5" i="1"/>
  <c r="S6" i="1"/>
  <c r="S7" i="1"/>
  <c r="S8" i="1"/>
  <c r="S9" i="1"/>
  <c r="S10" i="1"/>
  <c r="S11" i="1"/>
  <c r="S12" i="1"/>
  <c r="S13" i="1"/>
  <c r="S14" i="1"/>
  <c r="S15" i="1"/>
  <c r="P12" i="1"/>
  <c r="P13" i="1"/>
  <c r="P14" i="1"/>
  <c r="P15" i="1"/>
  <c r="Q5" i="1"/>
  <c r="Q6" i="1"/>
  <c r="Q7" i="1"/>
  <c r="Q8" i="1"/>
  <c r="Q9" i="1"/>
  <c r="Q10" i="1"/>
  <c r="Q11" i="1"/>
  <c r="Q12" i="1"/>
  <c r="Q13" i="1"/>
  <c r="Q14" i="1"/>
  <c r="Q15" i="1"/>
  <c r="V2" i="1"/>
  <c r="K15" i="1"/>
  <c r="M15" i="1" s="1"/>
  <c r="O13" i="1" s="1"/>
  <c r="L15" i="1"/>
  <c r="U2" i="1"/>
  <c r="T2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Q4" i="1"/>
  <c r="Q3" i="1"/>
  <c r="Q2" i="1"/>
  <c r="O3" i="1"/>
  <c r="O4" i="1"/>
  <c r="O5" i="1"/>
  <c r="O6" i="1"/>
  <c r="O7" i="1"/>
  <c r="O8" i="1"/>
  <c r="O9" i="1"/>
  <c r="O10" i="1"/>
  <c r="O11" i="1"/>
  <c r="O12" i="1"/>
  <c r="O14" i="1"/>
  <c r="N3" i="1"/>
  <c r="N4" i="1"/>
  <c r="N5" i="1"/>
  <c r="N6" i="1"/>
  <c r="N7" i="1"/>
  <c r="N8" i="1"/>
  <c r="N9" i="1"/>
  <c r="N10" i="1"/>
  <c r="N11" i="1"/>
  <c r="N12" i="1"/>
  <c r="N13" i="1"/>
  <c r="N14" i="1"/>
  <c r="P2" i="1"/>
  <c r="P3" i="1"/>
  <c r="P4" i="1"/>
  <c r="P5" i="1"/>
  <c r="P6" i="1"/>
  <c r="P7" i="1"/>
  <c r="P8" i="1"/>
  <c r="P9" i="1"/>
  <c r="P10" i="1"/>
  <c r="P11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N15" i="1" l="1"/>
  <c r="R15" i="1" s="1"/>
</calcChain>
</file>

<file path=xl/sharedStrings.xml><?xml version="1.0" encoding="utf-8"?>
<sst xmlns="http://schemas.openxmlformats.org/spreadsheetml/2006/main" count="35" uniqueCount="35">
  <si>
    <t>Employee Registration Form</t>
  </si>
  <si>
    <t>Department</t>
  </si>
  <si>
    <t>Code</t>
  </si>
  <si>
    <t>Date</t>
  </si>
  <si>
    <t>Name</t>
  </si>
  <si>
    <t>Gender</t>
  </si>
  <si>
    <t>Date of birth</t>
  </si>
  <si>
    <t>Graduate school and major</t>
  </si>
  <si>
    <t>Graduation time</t>
  </si>
  <si>
    <t>ID number</t>
  </si>
  <si>
    <t>Home Address</t>
  </si>
  <si>
    <t>Tel</t>
  </si>
  <si>
    <t>Learning and work experience</t>
  </si>
  <si>
    <t>Time</t>
  </si>
  <si>
    <t>Work company</t>
  </si>
  <si>
    <t>Position</t>
  </si>
  <si>
    <t>References</t>
  </si>
  <si>
    <t>Education</t>
  </si>
  <si>
    <t>Job title</t>
  </si>
  <si>
    <t>Postal Code</t>
  </si>
  <si>
    <t>Family telephone number</t>
  </si>
  <si>
    <t>data 1</t>
  </si>
  <si>
    <t>data2</t>
  </si>
  <si>
    <t>sum</t>
  </si>
  <si>
    <t>average</t>
  </si>
  <si>
    <t>product</t>
  </si>
  <si>
    <t>count</t>
  </si>
  <si>
    <t>sQrt</t>
  </si>
  <si>
    <t>modulus</t>
  </si>
  <si>
    <t>power</t>
  </si>
  <si>
    <t>ceiling</t>
  </si>
  <si>
    <t>floor</t>
  </si>
  <si>
    <t>round</t>
  </si>
  <si>
    <t>ABS</t>
  </si>
  <si>
    <t>quotient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</si>
</sst>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6" tint="0.59999389629810485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1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2CD6-BD8C-4FAB-8554-3CEE3A8327EF}">
  <dimension ref="A1:V15"/>
  <sheetViews>
    <sheetView tabSelected="1" topLeftCell="B1" workbookViewId="0">
      <selection activeCell="V4" sqref="V4"/>
    </sheetView>
  </sheetViews>
  <sheetFormatPr defaultRowHeight="14.4" x14ac:dyDescent="0.3"/>
  <cols>
    <col min="1" max="1" width="13.77734375" customWidth="1"/>
    <col min="5" max="5" width="11.33203125" customWidth="1"/>
    <col min="6" max="6" width="21" customWidth="1"/>
    <col min="10" max="10" width="9.88671875" customWidth="1"/>
  </cols>
  <sheetData>
    <row r="1" spans="1:22" ht="27.6" customHeight="1" thickBot="1" x14ac:dyDescent="0.35">
      <c r="A1" s="11" t="s">
        <v>0</v>
      </c>
      <c r="B1" s="12"/>
      <c r="C1" s="12"/>
      <c r="D1" s="12"/>
      <c r="E1" s="12"/>
      <c r="F1" s="12"/>
      <c r="G1" s="12"/>
      <c r="H1" s="12"/>
      <c r="I1" t="s">
        <v>21</v>
      </c>
      <c r="J1" s="1" t="s">
        <v>22</v>
      </c>
      <c r="K1" s="1" t="s">
        <v>23</v>
      </c>
      <c r="L1" s="36" t="s">
        <v>24</v>
      </c>
      <c r="M1" s="36" t="s">
        <v>25</v>
      </c>
      <c r="N1" s="36" t="s">
        <v>26</v>
      </c>
      <c r="O1" s="36" t="s">
        <v>27</v>
      </c>
      <c r="P1" s="36" t="s">
        <v>34</v>
      </c>
      <c r="Q1" s="36" t="s">
        <v>28</v>
      </c>
      <c r="R1" s="36" t="s">
        <v>29</v>
      </c>
      <c r="S1" s="36" t="s">
        <v>30</v>
      </c>
      <c r="T1" s="36" t="s">
        <v>31</v>
      </c>
      <c r="U1" s="36" t="s">
        <v>32</v>
      </c>
      <c r="V1" s="36" t="s">
        <v>33</v>
      </c>
    </row>
    <row r="2" spans="1:22" ht="27.6" customHeight="1" x14ac:dyDescent="0.3">
      <c r="A2" s="13" t="s">
        <v>1</v>
      </c>
      <c r="B2" s="14"/>
      <c r="C2" s="15" t="s">
        <v>2</v>
      </c>
      <c r="D2" s="16"/>
      <c r="E2" s="17" t="s">
        <v>3</v>
      </c>
      <c r="F2" s="18"/>
      <c r="G2" s="18"/>
      <c r="H2" s="19"/>
      <c r="I2">
        <v>1</v>
      </c>
      <c r="J2">
        <v>3</v>
      </c>
      <c r="K2">
        <f>SUM(I2,J2)</f>
        <v>4</v>
      </c>
      <c r="L2">
        <f>AVERAGE(I2,J2)</f>
        <v>2</v>
      </c>
      <c r="M2">
        <f>PRODUCT(I2,K2,J2,L2)</f>
        <v>24</v>
      </c>
      <c r="N2">
        <f>COUNT(I2,J2,K2,L2,M2)</f>
        <v>5</v>
      </c>
      <c r="O2">
        <f>SQRT(M4)</f>
        <v>44.090815370097204</v>
      </c>
      <c r="P2">
        <f t="shared" ref="P2:P15" si="0">QUOTIENT(M3,K4)</f>
        <v>32</v>
      </c>
      <c r="Q2">
        <f>MOD(M2,L2)</f>
        <v>0</v>
      </c>
      <c r="R2">
        <f>POWER(N2,L2)</f>
        <v>25</v>
      </c>
      <c r="S2">
        <f>CEILING(K4,3)</f>
        <v>12</v>
      </c>
      <c r="T2">
        <f>FLOOR(O2,2)</f>
        <v>44</v>
      </c>
      <c r="U2">
        <f>ROUND(O2,4)</f>
        <v>44.090800000000002</v>
      </c>
      <c r="V2">
        <f>ABS(I15)</f>
        <v>23</v>
      </c>
    </row>
    <row r="3" spans="1:22" ht="21.6" customHeight="1" x14ac:dyDescent="0.3">
      <c r="A3" s="20" t="s">
        <v>4</v>
      </c>
      <c r="B3" s="3"/>
      <c r="C3" s="6" t="s">
        <v>5</v>
      </c>
      <c r="D3" s="3"/>
      <c r="E3" s="8" t="s">
        <v>6</v>
      </c>
      <c r="F3" s="3"/>
      <c r="G3" s="5" t="s">
        <v>9</v>
      </c>
      <c r="H3" s="21"/>
      <c r="I3">
        <v>2</v>
      </c>
      <c r="J3">
        <v>6</v>
      </c>
      <c r="K3">
        <f t="shared" ref="K3:K15" si="1">SUM(I3,J3)</f>
        <v>8</v>
      </c>
      <c r="L3">
        <f t="shared" ref="L3:L15" si="2">AVERAGE(I3,J3)</f>
        <v>4</v>
      </c>
      <c r="M3">
        <f t="shared" ref="M3:M15" si="3">PRODUCT(I3,K3,J3,L3)</f>
        <v>384</v>
      </c>
      <c r="N3">
        <f t="shared" ref="N3:N15" si="4">COUNT(I3,J3,K3,L3,M3)</f>
        <v>5</v>
      </c>
      <c r="O3">
        <f t="shared" ref="O3:O14" si="5">SQRT(M5)</f>
        <v>78.383671769061692</v>
      </c>
      <c r="P3">
        <f t="shared" si="0"/>
        <v>121</v>
      </c>
      <c r="Q3">
        <f>MOD(M4,L5)</f>
        <v>0</v>
      </c>
      <c r="R3">
        <f t="shared" ref="R3:R15" si="6">POWER(N3,L3)</f>
        <v>625</v>
      </c>
      <c r="S3">
        <f>CEILING(O5,3)</f>
        <v>177</v>
      </c>
      <c r="T3">
        <f t="shared" ref="T3:T15" si="7">FLOOR(O3,2)</f>
        <v>78</v>
      </c>
      <c r="U3">
        <f t="shared" ref="U3:U15" si="8">ROUND(O3,4)</f>
        <v>78.383700000000005</v>
      </c>
    </row>
    <row r="4" spans="1:22" ht="18.600000000000001" customHeight="1" x14ac:dyDescent="0.3">
      <c r="A4" s="22"/>
      <c r="B4" s="3"/>
      <c r="C4" s="3"/>
      <c r="D4" s="3"/>
      <c r="E4" s="3"/>
      <c r="F4" s="3"/>
      <c r="G4" s="3"/>
      <c r="H4" s="21"/>
      <c r="I4">
        <v>3</v>
      </c>
      <c r="J4">
        <v>9</v>
      </c>
      <c r="K4">
        <f t="shared" si="1"/>
        <v>12</v>
      </c>
      <c r="L4">
        <f t="shared" si="2"/>
        <v>6</v>
      </c>
      <c r="M4">
        <f t="shared" si="3"/>
        <v>1944</v>
      </c>
      <c r="N4">
        <f t="shared" si="4"/>
        <v>5</v>
      </c>
      <c r="O4">
        <f t="shared" si="5"/>
        <v>122.47448713915891</v>
      </c>
      <c r="P4">
        <f t="shared" si="0"/>
        <v>307</v>
      </c>
      <c r="Q4">
        <f>MOD(L5,J2)</f>
        <v>2</v>
      </c>
      <c r="R4">
        <f t="shared" si="6"/>
        <v>15625</v>
      </c>
      <c r="S4">
        <f t="shared" ref="S4:S15" si="9">CEILING(O6,3)</f>
        <v>243</v>
      </c>
      <c r="T4">
        <f t="shared" si="7"/>
        <v>122</v>
      </c>
      <c r="U4">
        <f t="shared" si="8"/>
        <v>122.47450000000001</v>
      </c>
    </row>
    <row r="5" spans="1:22" ht="19.2" customHeight="1" x14ac:dyDescent="0.3">
      <c r="A5" s="23" t="s">
        <v>7</v>
      </c>
      <c r="B5" s="10"/>
      <c r="C5" s="2"/>
      <c r="D5" s="2"/>
      <c r="E5" s="2"/>
      <c r="F5" s="6" t="s">
        <v>17</v>
      </c>
      <c r="G5" s="2"/>
      <c r="H5" s="24"/>
      <c r="I5">
        <v>4</v>
      </c>
      <c r="J5">
        <v>12</v>
      </c>
      <c r="K5">
        <f t="shared" si="1"/>
        <v>16</v>
      </c>
      <c r="L5">
        <f t="shared" si="2"/>
        <v>8</v>
      </c>
      <c r="M5">
        <f t="shared" si="3"/>
        <v>6144</v>
      </c>
      <c r="N5">
        <f t="shared" si="4"/>
        <v>5</v>
      </c>
      <c r="O5">
        <f t="shared" si="5"/>
        <v>176.36326148038881</v>
      </c>
      <c r="P5">
        <f t="shared" si="0"/>
        <v>625</v>
      </c>
      <c r="Q5">
        <f t="shared" ref="Q5:Q15" si="10">MOD(L6,J3)</f>
        <v>4</v>
      </c>
      <c r="R5">
        <f t="shared" si="6"/>
        <v>390625</v>
      </c>
      <c r="S5">
        <f t="shared" si="9"/>
        <v>315</v>
      </c>
      <c r="T5">
        <f t="shared" si="7"/>
        <v>176</v>
      </c>
      <c r="U5">
        <f t="shared" si="8"/>
        <v>176.36330000000001</v>
      </c>
    </row>
    <row r="6" spans="1:22" ht="22.2" customHeight="1" x14ac:dyDescent="0.3">
      <c r="A6" s="25" t="s">
        <v>8</v>
      </c>
      <c r="B6" s="7"/>
      <c r="C6" s="2"/>
      <c r="D6" s="2"/>
      <c r="E6" s="2"/>
      <c r="F6" s="6" t="s">
        <v>18</v>
      </c>
      <c r="G6" s="2"/>
      <c r="H6" s="24"/>
      <c r="I6">
        <v>5</v>
      </c>
      <c r="J6">
        <v>15</v>
      </c>
      <c r="K6">
        <f t="shared" si="1"/>
        <v>20</v>
      </c>
      <c r="L6">
        <f t="shared" si="2"/>
        <v>10</v>
      </c>
      <c r="M6">
        <f t="shared" si="3"/>
        <v>15000</v>
      </c>
      <c r="N6">
        <f t="shared" si="4"/>
        <v>5</v>
      </c>
      <c r="O6">
        <f t="shared" si="5"/>
        <v>240.04999479275145</v>
      </c>
      <c r="P6">
        <f t="shared" si="0"/>
        <v>1110</v>
      </c>
      <c r="Q6">
        <f t="shared" si="10"/>
        <v>3</v>
      </c>
      <c r="R6">
        <f t="shared" si="6"/>
        <v>9765625</v>
      </c>
      <c r="S6">
        <f t="shared" si="9"/>
        <v>399</v>
      </c>
      <c r="T6">
        <f t="shared" si="7"/>
        <v>240</v>
      </c>
      <c r="U6">
        <f t="shared" si="8"/>
        <v>240.05</v>
      </c>
    </row>
    <row r="7" spans="1:22" ht="19.2" customHeight="1" x14ac:dyDescent="0.3">
      <c r="A7" s="25" t="s">
        <v>10</v>
      </c>
      <c r="B7" s="7"/>
      <c r="C7" s="2"/>
      <c r="D7" s="2"/>
      <c r="E7" s="2"/>
      <c r="F7" s="6" t="s">
        <v>19</v>
      </c>
      <c r="G7" s="2"/>
      <c r="H7" s="24"/>
      <c r="I7">
        <v>6</v>
      </c>
      <c r="J7">
        <v>18</v>
      </c>
      <c r="K7">
        <f t="shared" si="1"/>
        <v>24</v>
      </c>
      <c r="L7">
        <f t="shared" si="2"/>
        <v>12</v>
      </c>
      <c r="M7">
        <f t="shared" si="3"/>
        <v>31104</v>
      </c>
      <c r="N7">
        <f t="shared" si="4"/>
        <v>5</v>
      </c>
      <c r="O7">
        <f t="shared" si="5"/>
        <v>313.53468707624677</v>
      </c>
      <c r="P7">
        <f t="shared" si="0"/>
        <v>1800</v>
      </c>
      <c r="Q7">
        <f t="shared" si="10"/>
        <v>2</v>
      </c>
      <c r="R7">
        <f t="shared" si="6"/>
        <v>244140625</v>
      </c>
      <c r="S7">
        <f t="shared" si="9"/>
        <v>492</v>
      </c>
      <c r="T7">
        <f t="shared" si="7"/>
        <v>312</v>
      </c>
      <c r="U7">
        <f t="shared" si="8"/>
        <v>313.53469999999999</v>
      </c>
    </row>
    <row r="8" spans="1:22" ht="19.2" customHeight="1" x14ac:dyDescent="0.3">
      <c r="A8" s="25" t="s">
        <v>11</v>
      </c>
      <c r="B8" s="7"/>
      <c r="C8" s="2"/>
      <c r="D8" s="2"/>
      <c r="E8" s="2"/>
      <c r="F8" s="5" t="s">
        <v>20</v>
      </c>
      <c r="G8" s="2"/>
      <c r="H8" s="24"/>
      <c r="I8">
        <v>7</v>
      </c>
      <c r="J8">
        <v>21</v>
      </c>
      <c r="K8">
        <f t="shared" si="1"/>
        <v>28</v>
      </c>
      <c r="L8">
        <f t="shared" si="2"/>
        <v>14</v>
      </c>
      <c r="M8">
        <f t="shared" si="3"/>
        <v>57624</v>
      </c>
      <c r="N8">
        <f t="shared" si="4"/>
        <v>5</v>
      </c>
      <c r="O8">
        <f t="shared" si="5"/>
        <v>396.81733833087486</v>
      </c>
      <c r="P8">
        <f t="shared" si="0"/>
        <v>2730</v>
      </c>
      <c r="Q8">
        <f t="shared" si="10"/>
        <v>1</v>
      </c>
      <c r="R8">
        <f t="shared" si="6"/>
        <v>6103515625</v>
      </c>
      <c r="S8">
        <f t="shared" si="9"/>
        <v>594</v>
      </c>
      <c r="T8">
        <f t="shared" si="7"/>
        <v>396</v>
      </c>
      <c r="U8">
        <f t="shared" si="8"/>
        <v>396.81729999999999</v>
      </c>
    </row>
    <row r="9" spans="1:22" ht="18.600000000000001" customHeight="1" x14ac:dyDescent="0.3">
      <c r="A9" s="26" t="s">
        <v>12</v>
      </c>
      <c r="B9" s="9"/>
      <c r="C9" s="9"/>
      <c r="D9" s="9"/>
      <c r="E9" s="9"/>
      <c r="F9" s="9"/>
      <c r="G9" s="9"/>
      <c r="H9" s="27"/>
      <c r="I9">
        <v>8</v>
      </c>
      <c r="J9">
        <v>24</v>
      </c>
      <c r="K9">
        <f t="shared" si="1"/>
        <v>32</v>
      </c>
      <c r="L9">
        <f t="shared" si="2"/>
        <v>16</v>
      </c>
      <c r="M9">
        <f t="shared" si="3"/>
        <v>98304</v>
      </c>
      <c r="N9">
        <f t="shared" si="4"/>
        <v>5</v>
      </c>
      <c r="O9">
        <f t="shared" si="5"/>
        <v>489.89794855663564</v>
      </c>
      <c r="P9">
        <f t="shared" si="0"/>
        <v>3936</v>
      </c>
      <c r="Q9">
        <f t="shared" si="10"/>
        <v>0</v>
      </c>
      <c r="R9">
        <f t="shared" si="6"/>
        <v>152587890625</v>
      </c>
      <c r="S9">
        <f t="shared" si="9"/>
        <v>708</v>
      </c>
      <c r="T9">
        <f t="shared" si="7"/>
        <v>488</v>
      </c>
      <c r="U9">
        <f t="shared" si="8"/>
        <v>489.89789999999999</v>
      </c>
    </row>
    <row r="10" spans="1:22" ht="20.399999999999999" customHeight="1" x14ac:dyDescent="0.3">
      <c r="A10" s="25" t="s">
        <v>13</v>
      </c>
      <c r="B10" s="7"/>
      <c r="C10" s="7" t="s">
        <v>14</v>
      </c>
      <c r="D10" s="7"/>
      <c r="E10" s="7"/>
      <c r="F10" s="6" t="s">
        <v>15</v>
      </c>
      <c r="G10" s="7" t="s">
        <v>16</v>
      </c>
      <c r="H10" s="28"/>
      <c r="I10">
        <v>9</v>
      </c>
      <c r="J10">
        <v>27</v>
      </c>
      <c r="K10">
        <f t="shared" si="1"/>
        <v>36</v>
      </c>
      <c r="L10">
        <f t="shared" si="2"/>
        <v>18</v>
      </c>
      <c r="M10">
        <f t="shared" si="3"/>
        <v>157464</v>
      </c>
      <c r="N10">
        <f t="shared" si="4"/>
        <v>5</v>
      </c>
      <c r="O10">
        <f t="shared" si="5"/>
        <v>592.77651775352911</v>
      </c>
      <c r="P10">
        <f t="shared" si="0"/>
        <v>5454</v>
      </c>
      <c r="Q10">
        <f t="shared" si="10"/>
        <v>20</v>
      </c>
      <c r="R10">
        <f t="shared" si="6"/>
        <v>3814697265625</v>
      </c>
      <c r="S10">
        <f t="shared" si="9"/>
        <v>828</v>
      </c>
      <c r="T10">
        <f t="shared" si="7"/>
        <v>592</v>
      </c>
      <c r="U10">
        <f t="shared" si="8"/>
        <v>592.77650000000006</v>
      </c>
    </row>
    <row r="11" spans="1:22" ht="19.2" customHeight="1" x14ac:dyDescent="0.3">
      <c r="A11" s="29"/>
      <c r="B11" s="2"/>
      <c r="C11" s="2"/>
      <c r="D11" s="2"/>
      <c r="E11" s="2"/>
      <c r="F11" s="3"/>
      <c r="G11" s="4"/>
      <c r="H11" s="30"/>
      <c r="I11">
        <v>10</v>
      </c>
      <c r="J11">
        <v>30</v>
      </c>
      <c r="K11">
        <f t="shared" si="1"/>
        <v>40</v>
      </c>
      <c r="L11">
        <f t="shared" si="2"/>
        <v>20</v>
      </c>
      <c r="M11">
        <f t="shared" si="3"/>
        <v>240000</v>
      </c>
      <c r="N11">
        <f t="shared" si="4"/>
        <v>5</v>
      </c>
      <c r="O11">
        <f t="shared" si="5"/>
        <v>705.45304592155526</v>
      </c>
      <c r="P11">
        <f t="shared" si="0"/>
        <v>7320</v>
      </c>
      <c r="Q11">
        <f t="shared" si="10"/>
        <v>22</v>
      </c>
      <c r="R11">
        <f t="shared" si="6"/>
        <v>95367431640625</v>
      </c>
      <c r="S11">
        <f t="shared" si="9"/>
        <v>2454</v>
      </c>
      <c r="T11">
        <f t="shared" si="7"/>
        <v>704</v>
      </c>
      <c r="U11">
        <f t="shared" si="8"/>
        <v>705.45299999999997</v>
      </c>
    </row>
    <row r="12" spans="1:22" ht="19.8" customHeight="1" x14ac:dyDescent="0.3">
      <c r="A12" s="29"/>
      <c r="B12" s="2"/>
      <c r="C12" s="2"/>
      <c r="D12" s="2"/>
      <c r="E12" s="2"/>
      <c r="F12" s="3"/>
      <c r="G12" s="4"/>
      <c r="H12" s="30"/>
      <c r="I12">
        <v>11</v>
      </c>
      <c r="J12">
        <v>33</v>
      </c>
      <c r="K12">
        <f t="shared" si="1"/>
        <v>44</v>
      </c>
      <c r="L12">
        <f t="shared" si="2"/>
        <v>22</v>
      </c>
      <c r="M12">
        <f t="shared" si="3"/>
        <v>351384</v>
      </c>
      <c r="N12">
        <f t="shared" si="4"/>
        <v>5</v>
      </c>
      <c r="O12">
        <f t="shared" si="5"/>
        <v>827.92753306071415</v>
      </c>
      <c r="P12">
        <f t="shared" si="0"/>
        <v>9570</v>
      </c>
      <c r="Q12">
        <f t="shared" si="10"/>
        <v>24</v>
      </c>
      <c r="R12">
        <f t="shared" si="6"/>
        <v>2384185791015625</v>
      </c>
      <c r="S12">
        <f t="shared" si="9"/>
        <v>0</v>
      </c>
      <c r="T12">
        <f t="shared" si="7"/>
        <v>826</v>
      </c>
      <c r="U12">
        <f t="shared" si="8"/>
        <v>827.92750000000001</v>
      </c>
    </row>
    <row r="13" spans="1:22" ht="16.8" customHeight="1" x14ac:dyDescent="0.3">
      <c r="A13" s="29"/>
      <c r="B13" s="2"/>
      <c r="C13" s="2"/>
      <c r="D13" s="2"/>
      <c r="E13" s="2"/>
      <c r="F13" s="3"/>
      <c r="G13" s="4"/>
      <c r="H13" s="30"/>
      <c r="I13">
        <v>12</v>
      </c>
      <c r="J13">
        <v>36</v>
      </c>
      <c r="K13">
        <f t="shared" si="1"/>
        <v>48</v>
      </c>
      <c r="L13">
        <f t="shared" si="2"/>
        <v>24</v>
      </c>
      <c r="M13">
        <f t="shared" si="3"/>
        <v>497664</v>
      </c>
      <c r="N13">
        <f t="shared" si="4"/>
        <v>5</v>
      </c>
      <c r="O13">
        <f t="shared" si="5"/>
        <v>2451.945961884152</v>
      </c>
      <c r="P13">
        <f t="shared" si="0"/>
        <v>-7701</v>
      </c>
      <c r="Q13">
        <f t="shared" si="10"/>
        <v>26</v>
      </c>
      <c r="R13">
        <f t="shared" si="6"/>
        <v>5.9604644775390624E+16</v>
      </c>
      <c r="S13">
        <f t="shared" si="9"/>
        <v>0</v>
      </c>
      <c r="T13">
        <f t="shared" si="7"/>
        <v>2450</v>
      </c>
      <c r="U13">
        <f t="shared" si="8"/>
        <v>2451.9459999999999</v>
      </c>
    </row>
    <row r="14" spans="1:22" ht="18.600000000000001" customHeight="1" thickBot="1" x14ac:dyDescent="0.35">
      <c r="A14" s="31"/>
      <c r="B14" s="32"/>
      <c r="C14" s="32"/>
      <c r="D14" s="32"/>
      <c r="E14" s="32"/>
      <c r="F14" s="33"/>
      <c r="G14" s="34"/>
      <c r="H14" s="35"/>
      <c r="I14">
        <v>13</v>
      </c>
      <c r="J14">
        <v>39</v>
      </c>
      <c r="K14">
        <f t="shared" si="1"/>
        <v>52</v>
      </c>
      <c r="L14">
        <f t="shared" si="2"/>
        <v>26</v>
      </c>
      <c r="M14">
        <f t="shared" si="3"/>
        <v>685464</v>
      </c>
      <c r="N14">
        <f t="shared" si="4"/>
        <v>5</v>
      </c>
      <c r="O14">
        <f t="shared" si="5"/>
        <v>0</v>
      </c>
      <c r="P14" t="e">
        <f t="shared" si="0"/>
        <v>#DIV/0!</v>
      </c>
      <c r="Q14">
        <f t="shared" si="10"/>
        <v>21.5</v>
      </c>
      <c r="R14">
        <f t="shared" si="6"/>
        <v>1.4901161193847657E+18</v>
      </c>
      <c r="S14">
        <f t="shared" si="9"/>
        <v>0</v>
      </c>
      <c r="T14">
        <f t="shared" si="7"/>
        <v>0</v>
      </c>
      <c r="U14">
        <f t="shared" si="8"/>
        <v>0</v>
      </c>
    </row>
    <row r="15" spans="1:22" x14ac:dyDescent="0.3">
      <c r="I15">
        <v>-23</v>
      </c>
      <c r="J15">
        <v>-66</v>
      </c>
      <c r="K15">
        <f t="shared" si="1"/>
        <v>-89</v>
      </c>
      <c r="L15">
        <f t="shared" si="2"/>
        <v>-44.5</v>
      </c>
      <c r="M15">
        <f t="shared" si="3"/>
        <v>6012039</v>
      </c>
      <c r="N15">
        <f t="shared" si="4"/>
        <v>5</v>
      </c>
      <c r="P15" t="e">
        <f t="shared" si="0"/>
        <v>#DIV/0!</v>
      </c>
      <c r="Q15">
        <f t="shared" si="10"/>
        <v>0</v>
      </c>
      <c r="R15">
        <f t="shared" si="6"/>
        <v>7.8674647736275466E-32</v>
      </c>
      <c r="S15">
        <f t="shared" si="9"/>
        <v>0</v>
      </c>
      <c r="T15">
        <f t="shared" si="7"/>
        <v>0</v>
      </c>
      <c r="U15">
        <f t="shared" si="8"/>
        <v>0</v>
      </c>
    </row>
  </sheetData>
  <mergeCells count="30">
    <mergeCell ref="G14:H14"/>
    <mergeCell ref="G6:H6"/>
    <mergeCell ref="G7:H7"/>
    <mergeCell ref="G8:H8"/>
    <mergeCell ref="G11:H11"/>
    <mergeCell ref="G12:H12"/>
    <mergeCell ref="G13:H13"/>
    <mergeCell ref="A12:B12"/>
    <mergeCell ref="A13:B13"/>
    <mergeCell ref="A14:B14"/>
    <mergeCell ref="C11:E11"/>
    <mergeCell ref="C12:E12"/>
    <mergeCell ref="C13:E13"/>
    <mergeCell ref="C14:E14"/>
    <mergeCell ref="A8:B8"/>
    <mergeCell ref="A9:H9"/>
    <mergeCell ref="A10:B10"/>
    <mergeCell ref="C10:E10"/>
    <mergeCell ref="G10:H10"/>
    <mergeCell ref="A11:B11"/>
    <mergeCell ref="C8:E8"/>
    <mergeCell ref="A1:H1"/>
    <mergeCell ref="F2:H2"/>
    <mergeCell ref="A5:B5"/>
    <mergeCell ref="A7:B7"/>
    <mergeCell ref="A6:B6"/>
    <mergeCell ref="C5:E5"/>
    <mergeCell ref="C6:E6"/>
    <mergeCell ref="C7:E7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2024-12-15T11:14:08Z</dcterms:created>
  <dcterms:modified xsi:type="dcterms:W3CDTF">2024-12-15T12:41:12Z</dcterms:modified>
</cp:coreProperties>
</file>