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usrat Jahan\Downloads\"/>
    </mc:Choice>
  </mc:AlternateContent>
  <bookViews>
    <workbookView xWindow="0" yWindow="0" windowWidth="23040" windowHeight="10632" activeTab="2"/>
  </bookViews>
  <sheets>
    <sheet name="Summary" sheetId="1" r:id="rId1"/>
    <sheet name="TestCase" sheetId="2" r:id="rId2"/>
    <sheet name="Test Metrix" sheetId="4" r:id="rId3"/>
    <sheet name="Bug Report" sheetId="6" r:id="rId4"/>
    <sheet name="Mindmap" sheetId="7" r:id="rId5"/>
  </sheets>
  <calcPr calcId="152511"/>
</workbook>
</file>

<file path=xl/calcChain.xml><?xml version="1.0" encoding="utf-8"?>
<calcChain xmlns="http://schemas.openxmlformats.org/spreadsheetml/2006/main">
  <c r="M5" i="2" l="1"/>
  <c r="F14" i="1" s="1"/>
  <c r="F15" i="1" s="1"/>
  <c r="I10" i="1" s="1"/>
  <c r="M4" i="2"/>
  <c r="E14" i="1" s="1"/>
  <c r="E15" i="1" s="1"/>
  <c r="I9" i="1" s="1"/>
  <c r="M3" i="2"/>
  <c r="D14" i="1" s="1"/>
  <c r="D15" i="1" s="1"/>
  <c r="I8" i="1" s="1"/>
  <c r="M2" i="2"/>
  <c r="M6" i="2" l="1"/>
  <c r="G14" i="1" s="1"/>
  <c r="G15" i="1" s="1"/>
  <c r="C14" i="1"/>
  <c r="C15" i="1" s="1"/>
  <c r="I7" i="1" s="1"/>
</calcChain>
</file>

<file path=xl/sharedStrings.xml><?xml version="1.0" encoding="utf-8"?>
<sst xmlns="http://schemas.openxmlformats.org/spreadsheetml/2006/main" count="503" uniqueCount="322">
  <si>
    <t>Test Case Summary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</si>
  <si>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</si>
  <si>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</si>
  <si>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</si>
  <si>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</si>
  <si>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</si>
  <si>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</si>
  <si>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1.0.0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</si>
  <si>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</si>
  <si>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</si>
  <si>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</si>
  <si>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</si>
  <si>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</si>
  <si>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</si>
  <si>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</si>
  <si>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</si>
  <si>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>Reviewed By</t>
  </si>
  <si>
    <t>Out of Scope</t>
  </si>
  <si>
    <t>Test Environment</t>
  </si>
  <si>
    <t>TEST EXECUTION SUMMARY</t>
  </si>
  <si>
    <t>Test Case</t>
  </si>
  <si>
    <t>Out Of Scope</t>
  </si>
  <si>
    <t>Total TC</t>
  </si>
  <si>
    <t xml:space="preserve">Grand Total  </t>
  </si>
  <si>
    <t>LIMITATIONS</t>
  </si>
  <si>
    <t>TEST CASE SUMMARY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</si>
  <si>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</si>
  <si>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</si>
  <si>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</si>
  <si>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</si>
  <si>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</si>
  <si>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</si>
  <si>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</si>
  <si>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 xml:space="preserve">Bug Screen Shot </t>
  </si>
  <si>
    <t>Final Status</t>
  </si>
  <si>
    <t>Remarks</t>
  </si>
  <si>
    <t>Non Functional Testing</t>
  </si>
  <si>
    <t>Passed</t>
  </si>
  <si>
    <t>Failed</t>
  </si>
  <si>
    <t>Sign In</t>
  </si>
  <si>
    <t xml:space="preserve">Should allow user to login </t>
  </si>
  <si>
    <t>refund takes times transaction failed message is shown</t>
  </si>
  <si>
    <t>Negative test</t>
  </si>
  <si>
    <t>Actual Result</t>
  </si>
  <si>
    <t>Sign up</t>
  </si>
  <si>
    <t>Check all the text boxes, radio buttons, buttons, etc</t>
  </si>
  <si>
    <t>Test Data</t>
  </si>
  <si>
    <t>Reproducing Steps</t>
  </si>
  <si>
    <t>UI should be perfect</t>
  </si>
  <si>
    <t>Check the required fields by not filling any data</t>
  </si>
  <si>
    <t>Should not allow to sign and show a error messege</t>
  </si>
  <si>
    <t>Check If logo clickable or no</t>
  </si>
  <si>
    <t>Step1-Go to  https://www.allonlineshopbd.com/din-ratri/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Step-3  Go to Registration .        Step-4   Click on Dinratri logo</t>
  </si>
  <si>
    <t>As expected</t>
  </si>
  <si>
    <t>Should have taken to homepage</t>
  </si>
  <si>
    <t>Check that user can use this website with mouse</t>
  </si>
  <si>
    <t xml:space="preserve">Step1-Go to  https://www.allonlineshopbd.com/din-ratri/ </t>
  </si>
  <si>
    <t>Should use with mouse</t>
  </si>
  <si>
    <t>Check that user can use this website with keyboard</t>
  </si>
  <si>
    <t>Should use with keyboard</t>
  </si>
  <si>
    <t>Check Grammatical or spelling mistake</t>
  </si>
  <si>
    <t xml:space="preserve"> No Grammatical or spelling mistake </t>
  </si>
  <si>
    <t>Check name field with special Character</t>
  </si>
  <si>
    <t xml:space="preserve">Step1-Go to  https://www.allonlineshopbd.com/din-ratri/  and 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 Go to Registration and click on Radio buttons, buttons and dropdowns </t>
  </si>
  <si>
    <t>Check name field with numeric number</t>
  </si>
  <si>
    <t>Bug screenshot for Name field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</si>
  <si>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'67899238497' in the 'Your Name' field and click to continue.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</si>
  <si>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Allowed</t>
  </si>
  <si>
    <t xml:space="preserve"> Your Name :67899238497</t>
  </si>
  <si>
    <t xml:space="preserve"> Your Name :@$%%^&amp;*((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</si>
  <si>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'@$%%^&amp;*((' in the 'Your Name' field and click to continue.  </t>
  </si>
  <si>
    <t>Bug screecshot for Name field 2.PNG</t>
  </si>
  <si>
    <t>Check name  field with valid name</t>
  </si>
  <si>
    <t>Your Name:Nusrat Jahan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</si>
  <si>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 Jahan' in the 'Your Name' field and click to continue. </t>
  </si>
  <si>
    <t>Should allow to sign up</t>
  </si>
  <si>
    <t>Your Email:nusratjahan12@gmailcom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</si>
  <si>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'nusratjahan12@gmailcom' in the 'Your Email' field and click to continue. </t>
  </si>
  <si>
    <t>Should not allow to Sign up</t>
  </si>
  <si>
    <t>Check correct Error messege show or not</t>
  </si>
  <si>
    <t>Show a wrong error Messege</t>
  </si>
  <si>
    <t>Wrong Error messege</t>
  </si>
  <si>
    <t>Check With invalid email</t>
  </si>
  <si>
    <t>Your Email:nusratjahan12gmail.com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</si>
  <si>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'nusratjahan12gmailcom' in the 'Your Email' field and click to continue.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</si>
  <si>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'nusratjahan12@gmail.com' in the 'Your Email' field and click to continue.</t>
  </si>
  <si>
    <t>Show a Correct Error Messege</t>
  </si>
  <si>
    <t>Should not allow to sign up and show a error messege</t>
  </si>
  <si>
    <t>Check Phone Number with 10 digit</t>
  </si>
  <si>
    <t>Phone number:0179457988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</si>
  <si>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'0179457988' in the 'Phone number' field and click to continue.</t>
  </si>
  <si>
    <t>Invaild Phone Number</t>
  </si>
  <si>
    <t>Allow to Sign up</t>
  </si>
  <si>
    <t>Check Phone Number with empty input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</si>
  <si>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Fill all field except Phone number and click to continue.</t>
  </si>
  <si>
    <t>Should not Allow to Signup</t>
  </si>
  <si>
    <t>Check Phone Number with special Character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</si>
  <si>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Enter'@#$%^&amp;*' in the Phone number and click to continue.</t>
  </si>
  <si>
    <t>Invaild</t>
  </si>
  <si>
    <t>Check Blank or space is not accpeted</t>
  </si>
  <si>
    <t>017234 35674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</si>
  <si>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Enter'017234  35674' in the Phone number and click to continue.</t>
  </si>
  <si>
    <t>Showuld not accpet</t>
  </si>
  <si>
    <t>Accepted</t>
  </si>
  <si>
    <t>Space in phone number</t>
  </si>
  <si>
    <t>@#$%^&amp;*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</si>
  <si>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Enter'00000000000000000*' in the Phone number and click to continue.</t>
  </si>
  <si>
    <t>number0000.mp4</t>
  </si>
  <si>
    <t>Check Phone number with Zero</t>
  </si>
  <si>
    <t>Check phone number with decimal number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</si>
  <si>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Enter'017.45689' in the Phone number and click to continue.</t>
  </si>
  <si>
    <t>Should not allow to sign up</t>
  </si>
  <si>
    <t>decimal.mp4</t>
  </si>
  <si>
    <t>https://www.loom.com/share/e1e9dbe44bc74706aa3280429acb9ef7</t>
  </si>
  <si>
    <t>Allow</t>
  </si>
  <si>
    <t>Check phone number with negetive number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</si>
  <si>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Enter'-17456890' in the Phone number and click to continue.</t>
  </si>
  <si>
    <t>Check password field with empty input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</si>
  <si>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all the filed without password and click to continue.</t>
  </si>
  <si>
    <t>Should show a error messege</t>
  </si>
  <si>
    <t>Check the password limit</t>
  </si>
  <si>
    <t>Should show limitation</t>
  </si>
  <si>
    <t>show a error message"Password must be between 4 and 20 characters"</t>
  </si>
  <si>
    <t>Check the password with valid input</t>
  </si>
  <si>
    <t>nishat67@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</si>
  <si>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Enter'123' in the Password and click to continue.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</si>
  <si>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Enter'nishat67@' in the Password and click to continue.</t>
  </si>
  <si>
    <t>Check the password when passing only numbers</t>
  </si>
  <si>
    <t>Should show a error messege for weak pssword</t>
  </si>
  <si>
    <t>Did not show</t>
  </si>
  <si>
    <t>only numbers</t>
  </si>
  <si>
    <t>Check Phone number with alphabet</t>
  </si>
  <si>
    <t>asdcgjk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</si>
  <si>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Enter'asdcgjk' in the Phone number and click to continue.</t>
  </si>
  <si>
    <t>https://loom.com/share/3f828b3bf9814870be69844bcc457a5b</t>
  </si>
  <si>
    <t>nusrat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</si>
  <si>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Enter'123456' in the Password and click to continue.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</si>
  <si>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Enter'nusrat' in the Password and click to continue.</t>
  </si>
  <si>
    <t>Check if the radio is presented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</si>
  <si>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</t>
  </si>
  <si>
    <t>Should present</t>
  </si>
  <si>
    <t>Check whether the radio buttons are selectable or unselectable.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</si>
  <si>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 and check subscribe field</t>
  </si>
  <si>
    <t>Should selectable or unsecletable</t>
  </si>
  <si>
    <t>Check if label text is present for the radio buttons or not.</t>
  </si>
  <si>
    <t>Check if the user is able to select multiple radio buttons.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</si>
  <si>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 and try to elect yes and no button at a same time in subscribe</t>
  </si>
  <si>
    <t>Should not able</t>
  </si>
  <si>
    <t>Check that  any radio button is selected by default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</si>
  <si>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 </t>
  </si>
  <si>
    <t>Should selected by default</t>
  </si>
  <si>
    <t>Check if the password view functionality is available so that the user can see the entered password.</t>
  </si>
  <si>
    <t>Should available</t>
  </si>
  <si>
    <t>not presernt</t>
  </si>
  <si>
    <t>user's view</t>
  </si>
  <si>
    <t>Check the asterisk symbol for the password field</t>
  </si>
  <si>
    <t>nusrat23@</t>
  </si>
  <si>
    <t>Check that any privacy policy is presented or no</t>
  </si>
  <si>
    <t>Check without accept privacy and poilcy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</si>
  <si>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 and fill all the field without privacy policy</t>
  </si>
  <si>
    <t>Check the error messege for privacy policy</t>
  </si>
  <si>
    <t>Should show error messege under the privacy or policy filed and no error messege show for other filed</t>
  </si>
  <si>
    <t xml:space="preserve">Show at the top of the website </t>
  </si>
  <si>
    <t>Wrong error message</t>
  </si>
  <si>
    <t xml:space="preserve">Check the colour error messege </t>
  </si>
  <si>
    <t>Improvement status</t>
  </si>
  <si>
    <t>Step1-Go to  https://www.allonlineshopbd.com/din-ratri/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Go to my account and registration                                                                                                                                                                                                                                                                      Step-3   Click on Radio buttons, buttons and dropdowns</t>
  </si>
  <si>
    <t>Step1-Go to  https://www.allonlineshopbd.com/din-ratri/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Go to my account and registration                                                                                                                                                                                                                                                                      Step-3  Click continue Without fill any field</t>
  </si>
  <si>
    <t xml:space="preserve">Should show different type color of the error messege </t>
  </si>
  <si>
    <t>If the color of the messege is red then it will perfect.the color of the error messege is not attractive</t>
  </si>
  <si>
    <t>Check name field with empty data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</si>
  <si>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Fill all the filed without name field and click to continue      </t>
  </si>
  <si>
    <t>Check that it does not allow to sign up with same email</t>
  </si>
  <si>
    <t>Check with valid email</t>
  </si>
  <si>
    <t>nishatnusrat82@gmail.com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</si>
  <si>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'nusratjahan82@gmail.com' in the 'Your Email' field and click to continue.</t>
  </si>
  <si>
    <t>Should sign up</t>
  </si>
  <si>
    <t>Check phone number with valid number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</si>
  <si>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Enter'01794579885' in the Phone number and click to continue.</t>
  </si>
  <si>
    <t>Check that remember me is present or not</t>
  </si>
  <si>
    <t>Missing</t>
  </si>
  <si>
    <t>Remember me</t>
  </si>
  <si>
    <t>Check that website save password and email or number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</si>
  <si>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registration and sign up with valid input</t>
  </si>
  <si>
    <t>Should save  password and email or number</t>
  </si>
  <si>
    <t>Save</t>
  </si>
  <si>
    <t>When a user click on key icon then saw that information is saved.For user remember me option is the best.User  will easily understand.</t>
  </si>
  <si>
    <t>Check that same number not allow for sign up</t>
  </si>
  <si>
    <t>https://www.loom.com/share/efac730ea6a6495c9a96469a49103c79</t>
  </si>
  <si>
    <t>Funtional Testing</t>
  </si>
  <si>
    <t>Check radion button of subscribe is properly align or not</t>
  </si>
  <si>
    <t>Should align</t>
  </si>
  <si>
    <t xml:space="preserve"> Check  login with a valid email or phone number and  password.</t>
  </si>
  <si>
    <t>1794579885  pass:nusrat12@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</si>
  <si>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andfill with valid input</t>
  </si>
  <si>
    <t>Should allow to log in</t>
  </si>
  <si>
    <t>Try login invalid Phone number</t>
  </si>
  <si>
    <t>1794579884 pass:nusrat12@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</si>
  <si>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andfill with invalid input</t>
  </si>
  <si>
    <t xml:space="preserve">Should not allow user to login </t>
  </si>
  <si>
    <t>1794579884 pass:nusrat12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</si>
  <si>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fill with invalid input</t>
  </si>
  <si>
    <t>Should not allow to login</t>
  </si>
  <si>
    <t>Try log in with empty input</t>
  </si>
  <si>
    <t xml:space="preserve"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</si>
  <si>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 and click on login</t>
  </si>
  <si>
    <t>Try login invalid email and valid password</t>
  </si>
  <si>
    <t>Try login valid email and valid password</t>
  </si>
  <si>
    <t>Pass : nusrat12@ nishatnusrat82@gmail.com</t>
  </si>
  <si>
    <t xml:space="preserve">Should show error messege </t>
  </si>
  <si>
    <t>Pass : nusrat12@ nishatnusrat8@gmail.com</t>
  </si>
  <si>
    <t>Try to login invalid password and valid email</t>
  </si>
  <si>
    <t>Pass : nusrat12 nishatnusrat8@gmail.com</t>
  </si>
  <si>
    <t>Should Show a error messege</t>
  </si>
  <si>
    <t>Should  Show a error messege</t>
  </si>
  <si>
    <t>Check that Error messege is perfect shown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</si>
  <si>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click to login button with empty imput</t>
  </si>
  <si>
    <t>Should show a Perfect error messege</t>
  </si>
  <si>
    <t>login error messege (1).jpg</t>
  </si>
  <si>
    <t>Verify the ‘Forgot Password’ functionality.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</si>
  <si>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hover the mouse on the email or phone number filed</t>
  </si>
  <si>
    <t xml:space="preserve"> Try to login with save information in google</t>
  </si>
  <si>
    <t>Should Work</t>
  </si>
  <si>
    <t>Pass:nusrat12@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</si>
  <si>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fill the password field</t>
  </si>
  <si>
    <t>Should visible</t>
  </si>
  <si>
    <t>Check the login page and all its controls in different browsers</t>
  </si>
  <si>
    <t>Check if the data in password field is either visible as asterisk or bullet signs.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</si>
  <si>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</t>
  </si>
  <si>
    <t>Should work perfectly in different browser</t>
  </si>
  <si>
    <t>Check if there is a ‘Cancel’ button available to erase the entered text.</t>
  </si>
  <si>
    <t>Unavailable</t>
  </si>
  <si>
    <t>Should present a cancel button</t>
  </si>
  <si>
    <t>Check if the font, text color, and color coding of the Login page is as per the standard.</t>
  </si>
  <si>
    <t>Should as per standard</t>
  </si>
  <si>
    <t>Check if the forgot password option is shownord is entered.</t>
  </si>
  <si>
    <t>Should show</t>
  </si>
  <si>
    <t>Check if the forgot password link is directed to the right page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</si>
  <si>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click on forget password</t>
  </si>
  <si>
    <t>Should work properly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</si>
  <si>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click on forget password   Step-3 Enter'nishatnusrat82@gmail.com' in Email field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</si>
  <si>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click on forget password   Step-3 Enter'nishatnusrat82@gmail.com' in Email field and go the link which is sent to email</t>
  </si>
  <si>
    <t>Should validate</t>
  </si>
  <si>
    <t>nishatnusrat82 @gmail.com         Pass:nusrat13@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</si>
  <si>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fill with valid email and new password</t>
  </si>
  <si>
    <t>Should allow to login</t>
  </si>
  <si>
    <t>Check if the link is applicable for one-time use only</t>
  </si>
  <si>
    <t>Step 1 : Try to the link 2nd time</t>
  </si>
  <si>
    <t>Should not allow to reset the pasword</t>
  </si>
  <si>
    <t>nishatnusrat82 @gmail.com         Pass:nusrat12@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</si>
  <si>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login and fill with valid email and old password</t>
  </si>
  <si>
    <t>Should Sent</t>
  </si>
  <si>
    <t>No Messege</t>
  </si>
  <si>
    <t>Should sent a verfication Messege or code</t>
  </si>
  <si>
    <t>Chcek that any verficationcode is sent to phone number or any verification messege</t>
  </si>
  <si>
    <t>Check any verfication lcode,link or confirmation messege is sent to the valid mail</t>
  </si>
  <si>
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with valid input all' field and click to continue.</t>
  </si>
  <si>
    <t>Should sent</t>
  </si>
  <si>
    <t>Check if the link to change the password is sent to the user’s email id only</t>
  </si>
  <si>
    <t>Check the validation of password and reset password in reset pasword  function</t>
  </si>
  <si>
    <t>Check if the login is possible with the new changed password.</t>
  </si>
  <si>
    <t>Check the User is not able to Login to application with old password</t>
  </si>
  <si>
    <t>Product Name</t>
  </si>
  <si>
    <t>Executed test cases</t>
  </si>
  <si>
    <t>Not Executed test cases</t>
  </si>
  <si>
    <t>(No of test cases not executed / total number of test cases written) * 100</t>
  </si>
  <si>
    <t>Passed test cases</t>
  </si>
  <si>
    <t>(NO of test cases passed / Total test case executed) * 100</t>
  </si>
  <si>
    <t>Failed test cases</t>
  </si>
  <si>
    <t>Blocked test cases</t>
  </si>
  <si>
    <t>(NO of test case blocked / Total test case executed) * 100</t>
  </si>
  <si>
    <t>Defect density</t>
  </si>
  <si>
    <t>(No of Defects found / No of requirements)</t>
  </si>
  <si>
    <t>Defect removal efficiency (DRE)</t>
  </si>
  <si>
    <t>(Fixed defects / (Fixed defects + Missed defects) * 100</t>
  </si>
  <si>
    <t>Defect Leakage</t>
  </si>
  <si>
    <t>(No of defects found in UAT / No of defects found in testing) * 100</t>
  </si>
  <si>
    <t>Defect rejection ratio</t>
  </si>
  <si>
    <t>(No of defect rejected / Total No of defects raised) * 100</t>
  </si>
  <si>
    <t>Defect age</t>
  </si>
  <si>
    <t>Fixed date - Reported date</t>
  </si>
  <si>
    <t>Customer satisfaction</t>
  </si>
  <si>
    <t>No of complain per period of time</t>
  </si>
  <si>
    <t xml:space="preserve">                          TEST METRIX</t>
  </si>
  <si>
    <t>SL</t>
  </si>
  <si>
    <t xml:space="preserve">           AREA</t>
  </si>
  <si>
    <t>FORMULA</t>
  </si>
  <si>
    <t>PERCENTAGE</t>
  </si>
  <si>
    <t>(No of test cases executed/ total number of test cases written)*100</t>
  </si>
  <si>
    <r>
      <t>(</t>
    </r>
    <r>
      <rPr>
        <sz val="14"/>
        <color rgb="FF000000"/>
        <rFont val="Calibri"/>
        <family val="2"/>
        <scheme val="minor"/>
      </rPr>
      <t>67/67)*100= 100%</t>
    </r>
  </si>
  <si>
    <t>(0/67)*100=0%</t>
  </si>
  <si>
    <t>(48/67)*100=71.64%</t>
  </si>
  <si>
    <t>(No of test case failed / Total test case executed) * 100</t>
  </si>
  <si>
    <t>(19/67)*100=28.36%</t>
  </si>
  <si>
    <t>19/11=1.73</t>
  </si>
  <si>
    <t>(9/(9+4)*100=60%</t>
  </si>
  <si>
    <t>(0/19)*100=0%</t>
  </si>
  <si>
    <t>21/09/2022-14/09/2022=7 days</t>
  </si>
  <si>
    <t>(5/19)*100=26.32%</t>
  </si>
  <si>
    <t xml:space="preserve">               Bug Report 1</t>
  </si>
  <si>
    <t>Test case no:9</t>
  </si>
  <si>
    <r>
      <rPr>
        <b/>
        <sz val="14"/>
        <color rgb="FF000000"/>
        <rFont val="Calibri"/>
        <family val="2"/>
        <scheme val="minor"/>
      </rPr>
      <t>Issue:</t>
    </r>
    <r>
      <rPr>
        <sz val="14"/>
        <color rgb="FF000000"/>
        <rFont val="Calibri"/>
        <family val="2"/>
        <scheme val="minor"/>
      </rPr>
      <t>Allow numeric number in name field</t>
    </r>
  </si>
  <si>
    <r>
      <rPr>
        <b/>
        <sz val="14"/>
        <color rgb="FF000000"/>
        <rFont val="Calibri"/>
        <family val="2"/>
        <scheme val="minor"/>
      </rPr>
      <t>Reproducing Steps:</t>
    </r>
    <r>
      <rPr>
        <sz val="10"/>
        <color rgb="FF000000"/>
        <rFont val="Calibri"/>
        <family val="2"/>
        <scheme val="minor"/>
      </rPr>
      <t xml:space="preserve">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'67899238497' in the 'Your Name' field and click to continue.</t>
    </r>
    <r>
      <rPr>
        <sz val="14"/>
        <color rgb="FF000000"/>
        <rFont val="Calibri"/>
        <family val="2"/>
        <scheme val="minor"/>
      </rPr>
      <t xml:space="preserve">    </t>
    </r>
  </si>
  <si>
    <r>
      <rPr>
        <b/>
        <sz val="14"/>
        <color rgb="FF000000"/>
        <rFont val="Calibri"/>
        <family val="2"/>
        <scheme val="minor"/>
      </rPr>
      <t>Module:</t>
    </r>
    <r>
      <rPr>
        <sz val="14"/>
        <color rgb="FF000000"/>
        <rFont val="Calibri"/>
        <family val="2"/>
        <scheme val="minor"/>
      </rPr>
      <t>Registration</t>
    </r>
  </si>
  <si>
    <t>Screenshot:</t>
  </si>
  <si>
    <t>Allow numeric number in name field</t>
  </si>
  <si>
    <r>
      <rPr>
        <b/>
        <sz val="14"/>
        <color rgb="FF000000"/>
        <rFont val="Calibri"/>
        <family val="2"/>
        <scheme val="minor"/>
      </rPr>
      <t>Responsilbe QA</t>
    </r>
    <r>
      <rPr>
        <sz val="14"/>
        <color rgb="FF000000"/>
        <rFont val="Calibri"/>
        <family val="2"/>
        <scheme val="minor"/>
      </rPr>
      <t>:Nusrat Jahan</t>
    </r>
  </si>
  <si>
    <r>
      <t>Env:</t>
    </r>
    <r>
      <rPr>
        <sz val="14"/>
        <color rgb="FF000000"/>
        <rFont val="Calibri"/>
        <family val="2"/>
        <scheme val="minor"/>
      </rPr>
      <t xml:space="preserve"> Production</t>
    </r>
  </si>
  <si>
    <r>
      <t xml:space="preserve">Serverity : </t>
    </r>
    <r>
      <rPr>
        <sz val="14"/>
        <color rgb="FF000000"/>
        <rFont val="Calibri"/>
        <family val="2"/>
        <scheme val="minor"/>
      </rPr>
      <t>P4</t>
    </r>
  </si>
  <si>
    <t xml:space="preserve">               Bug Report 2</t>
  </si>
  <si>
    <t>Test case no:11</t>
  </si>
  <si>
    <r>
      <rPr>
        <b/>
        <sz val="14"/>
        <color rgb="FF000000"/>
        <rFont val="Calibri"/>
        <family val="2"/>
        <scheme val="minor"/>
      </rPr>
      <t>Issue:</t>
    </r>
    <r>
      <rPr>
        <sz val="14"/>
        <color rgb="FF000000"/>
        <rFont val="Calibri"/>
        <family val="2"/>
        <scheme val="minor"/>
      </rPr>
      <t>Allow Sepcial Character in name field</t>
    </r>
  </si>
  <si>
    <r>
      <rPr>
        <b/>
        <sz val="14"/>
        <color rgb="FF000000"/>
        <rFont val="Calibri"/>
        <family val="2"/>
        <scheme val="minor"/>
      </rPr>
      <t>Reproducing Steps:</t>
    </r>
    <r>
      <rPr>
        <sz val="10"/>
        <color rgb="FF000000"/>
        <rFont val="Calibri"/>
        <family val="2"/>
        <scheme val="minor"/>
      </rPr>
      <t xml:space="preserve">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'@$%%^&amp;*((' in the 'Your Name' field and click to continue.</t>
    </r>
    <r>
      <rPr>
        <sz val="14"/>
        <color rgb="FF000000"/>
        <rFont val="Calibri"/>
        <family val="2"/>
        <scheme val="minor"/>
      </rPr>
      <t xml:space="preserve">    </t>
    </r>
  </si>
  <si>
    <t>Allow special character in field</t>
  </si>
  <si>
    <t>Test case no:12</t>
  </si>
  <si>
    <r>
      <rPr>
        <b/>
        <sz val="14"/>
        <color rgb="FF000000"/>
        <rFont val="Calibri"/>
        <family val="2"/>
        <scheme val="minor"/>
      </rPr>
      <t>Issue:</t>
    </r>
    <r>
      <rPr>
        <sz val="14"/>
        <color rgb="FF000000"/>
        <rFont val="Calibri"/>
        <family val="2"/>
        <scheme val="minor"/>
      </rPr>
      <t>Show wrong error messege</t>
    </r>
  </si>
  <si>
    <r>
      <rPr>
        <b/>
        <sz val="14"/>
        <color rgb="FF000000"/>
        <rFont val="Calibri"/>
        <family val="2"/>
        <scheme val="minor"/>
      </rPr>
      <t>Reproducing Steps:</t>
    </r>
    <r>
      <rPr>
        <sz val="10"/>
        <color rgb="FF000000"/>
        <rFont val="Calibri"/>
        <family val="2"/>
        <scheme val="minor"/>
      </rPr>
      <t xml:space="preserve">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>Step1-Go to  https://www.allonlineshopbd.com/din-ratri/ and go to my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 Enter 'nusratjahan12@gmail.com' in the 'Your Email' field and click to continue.</t>
    </r>
    <r>
      <rPr>
        <sz val="14"/>
        <color rgb="FF000000"/>
        <rFont val="Calibri"/>
        <family val="2"/>
        <scheme val="minor"/>
      </rPr>
      <t xml:space="preserve">   </t>
    </r>
  </si>
  <si>
    <r>
      <t xml:space="preserve">Serverity : </t>
    </r>
    <r>
      <rPr>
        <sz val="14"/>
        <color rgb="FF000000"/>
        <rFont val="Calibri"/>
        <family val="2"/>
        <scheme val="minor"/>
      </rPr>
      <t>P1</t>
    </r>
  </si>
  <si>
    <t>Wrong error messege</t>
  </si>
  <si>
    <t>Dinratri</t>
  </si>
  <si>
    <t>Registration,Login</t>
  </si>
  <si>
    <t>Nusrat Jahan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</si>
</sst>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Calibri"/>
      <scheme val="minor"/>
    </font>
    <font>
      <b/>
      <sz val="24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Roboto"/>
    </font>
    <font>
      <sz val="11"/>
      <color rgb="FF333333"/>
      <name val="Roboto"/>
    </font>
    <font>
      <sz val="11"/>
      <color rgb="FF0A0A0A"/>
      <name val="Helvetica Neue"/>
    </font>
    <font>
      <sz val="10"/>
      <color rgb="FF000000"/>
      <name val="Times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Libre Franklin"/>
    </font>
    <font>
      <sz val="10"/>
      <name val="Calibri"/>
      <family val="2"/>
    </font>
    <font>
      <b/>
      <sz val="10"/>
      <name val="Times New Roman"/>
      <family val="1"/>
    </font>
    <font>
      <sz val="11"/>
      <color rgb="FF000000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52830"/>
      <name val="Times New Roman"/>
      <family val="1"/>
    </font>
    <font>
      <sz val="11"/>
      <color rgb="FF00000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A3A3A"/>
      <name val="Times New Roman"/>
      <family val="1"/>
    </font>
    <font>
      <sz val="10"/>
      <color rgb="FF282829"/>
      <name val="Times New Roman"/>
      <family val="1"/>
    </font>
    <font>
      <sz val="2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F00FF"/>
        <bgColor rgb="FFFF00FF"/>
      </patternFill>
    </fill>
    <fill>
      <patternFill patternType="solid">
        <fgColor theme="8" tint="0.39997558519241921"/>
        <bgColor rgb="FFE6B8A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0" fillId="0" borderId="0" applyNumberFormat="0" applyFill="0" applyBorder="0" applyAlignment="0" applyProtection="0"/>
    <xf numFmtId="0" fontId="34" fillId="0" borderId="13"/>
    <xf numFmtId="0" fontId="30" fillId="0" borderId="13" applyNumberFormat="0" applyFill="0" applyBorder="0" applyAlignment="0" applyProtection="0"/>
  </cellStyleXfs>
  <cellXfs count="336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9" xfId="0" applyFont="1" applyBorder="1"/>
    <xf numFmtId="0" fontId="6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7" fillId="0" borderId="9" xfId="0" applyFont="1" applyBorder="1"/>
    <xf numFmtId="0" fontId="8" fillId="5" borderId="9" xfId="0" applyFont="1" applyFill="1" applyBorder="1"/>
    <xf numFmtId="0" fontId="3" fillId="0" borderId="9" xfId="0" applyFont="1" applyBorder="1"/>
    <xf numFmtId="0" fontId="9" fillId="0" borderId="11" xfId="0" applyFont="1" applyBorder="1"/>
    <xf numFmtId="0" fontId="9" fillId="0" borderId="9" xfId="0" applyFont="1" applyBorder="1"/>
    <xf numFmtId="0" fontId="11" fillId="6" borderId="4" xfId="0" applyFont="1" applyFill="1" applyBorder="1" applyAlignment="1">
      <alignment horizontal="center" vertical="top" wrapText="1"/>
    </xf>
    <xf numFmtId="0" fontId="11" fillId="6" borderId="18" xfId="0" applyFont="1" applyFill="1" applyBorder="1" applyAlignment="1">
      <alignment horizontal="center" vertical="top" wrapText="1"/>
    </xf>
    <xf numFmtId="0" fontId="11" fillId="6" borderId="19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12" fillId="7" borderId="4" xfId="0" applyFont="1" applyFill="1" applyBorder="1" applyAlignment="1">
      <alignment vertical="center"/>
    </xf>
    <xf numFmtId="0" fontId="12" fillId="2" borderId="18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4" fillId="12" borderId="8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 wrapText="1"/>
    </xf>
    <xf numFmtId="0" fontId="14" fillId="12" borderId="2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7" fillId="2" borderId="24" xfId="0" applyFont="1" applyFill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wrapText="1"/>
    </xf>
    <xf numFmtId="0" fontId="19" fillId="8" borderId="24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15" borderId="24" xfId="0" applyFont="1" applyFill="1" applyBorder="1" applyAlignment="1">
      <alignment horizontal="center" vertical="center" wrapText="1"/>
    </xf>
    <xf numFmtId="0" fontId="16" fillId="13" borderId="25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wrapText="1"/>
    </xf>
    <xf numFmtId="0" fontId="18" fillId="0" borderId="9" xfId="0" applyFont="1" applyBorder="1" applyAlignment="1">
      <alignment horizontal="left"/>
    </xf>
    <xf numFmtId="0" fontId="18" fillId="0" borderId="27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23" xfId="0" applyFont="1" applyBorder="1"/>
    <xf numFmtId="0" fontId="2" fillId="0" borderId="28" xfId="0" applyFont="1" applyBorder="1"/>
    <xf numFmtId="0" fontId="18" fillId="0" borderId="23" xfId="0" applyFont="1" applyBorder="1" applyAlignment="1">
      <alignment vertical="top"/>
    </xf>
    <xf numFmtId="0" fontId="18" fillId="0" borderId="9" xfId="0" applyFont="1" applyBorder="1" applyAlignment="1">
      <alignment vertical="center" wrapText="1"/>
    </xf>
    <xf numFmtId="0" fontId="18" fillId="0" borderId="9" xfId="0" applyFont="1" applyBorder="1" applyAlignment="1">
      <alignment wrapText="1"/>
    </xf>
    <xf numFmtId="0" fontId="13" fillId="0" borderId="9" xfId="0" applyFont="1" applyBorder="1" applyAlignment="1">
      <alignment horizontal="left" vertical="center" wrapText="1"/>
    </xf>
    <xf numFmtId="0" fontId="18" fillId="0" borderId="9" xfId="0" applyFont="1" applyBorder="1"/>
    <xf numFmtId="0" fontId="18" fillId="0" borderId="27" xfId="0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18" fillId="0" borderId="9" xfId="0" applyFont="1" applyBorder="1" applyAlignment="1">
      <alignment vertical="top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wrapText="1"/>
    </xf>
    <xf numFmtId="0" fontId="18" fillId="0" borderId="11" xfId="0" applyFont="1" applyBorder="1" applyAlignment="1">
      <alignment horizontal="left" vertical="center" wrapText="1"/>
    </xf>
    <xf numFmtId="0" fontId="18" fillId="0" borderId="9" xfId="0" applyFont="1" applyBorder="1" applyAlignment="1"/>
    <xf numFmtId="0" fontId="13" fillId="0" borderId="23" xfId="0" applyFont="1" applyBorder="1" applyAlignment="1">
      <alignment wrapText="1"/>
    </xf>
    <xf numFmtId="0" fontId="13" fillId="0" borderId="29" xfId="0" applyFont="1" applyBorder="1" applyAlignment="1">
      <alignment wrapText="1"/>
    </xf>
    <xf numFmtId="0" fontId="13" fillId="0" borderId="28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22" fillId="5" borderId="0" xfId="0" applyFont="1" applyFill="1"/>
    <xf numFmtId="0" fontId="21" fillId="5" borderId="9" xfId="0" applyFont="1" applyFill="1" applyBorder="1" applyAlignment="1">
      <alignment horizontal="left" vertical="center" wrapText="1"/>
    </xf>
    <xf numFmtId="0" fontId="21" fillId="5" borderId="0" xfId="0" applyFont="1" applyFill="1" applyAlignment="1">
      <alignment horizontal="left"/>
    </xf>
    <xf numFmtId="0" fontId="18" fillId="0" borderId="9" xfId="0" applyFont="1" applyBorder="1" applyAlignment="1">
      <alignment horizontal="left" vertical="center"/>
    </xf>
    <xf numFmtId="0" fontId="21" fillId="5" borderId="9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9" xfId="0" applyFont="1" applyFill="1" applyBorder="1" applyAlignment="1">
      <alignment horizontal="left" wrapText="1"/>
    </xf>
    <xf numFmtId="0" fontId="23" fillId="5" borderId="0" xfId="0" applyFont="1" applyFill="1" applyAlignment="1">
      <alignment horizontal="left"/>
    </xf>
    <xf numFmtId="0" fontId="18" fillId="0" borderId="10" xfId="0" applyFont="1" applyBorder="1" applyAlignment="1">
      <alignment horizontal="left" wrapText="1"/>
    </xf>
    <xf numFmtId="0" fontId="18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 wrapText="1"/>
    </xf>
    <xf numFmtId="0" fontId="21" fillId="5" borderId="9" xfId="0" applyFont="1" applyFill="1" applyBorder="1" applyAlignment="1">
      <alignment horizontal="left" vertical="top"/>
    </xf>
    <xf numFmtId="0" fontId="24" fillId="0" borderId="9" xfId="0" applyFont="1" applyBorder="1" applyAlignment="1">
      <alignment wrapText="1"/>
    </xf>
    <xf numFmtId="0" fontId="24" fillId="0" borderId="11" xfId="0" applyFont="1" applyBorder="1" applyAlignment="1">
      <alignment wrapText="1"/>
    </xf>
    <xf numFmtId="0" fontId="24" fillId="0" borderId="11" xfId="0" applyFont="1" applyBorder="1" applyAlignment="1">
      <alignment wrapText="1"/>
    </xf>
    <xf numFmtId="0" fontId="21" fillId="5" borderId="9" xfId="0" applyFont="1" applyFill="1" applyBorder="1" applyAlignment="1">
      <alignment horizontal="left"/>
    </xf>
    <xf numFmtId="0" fontId="18" fillId="0" borderId="9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top" wrapText="1"/>
    </xf>
    <xf numFmtId="0" fontId="24" fillId="0" borderId="9" xfId="0" applyFont="1" applyBorder="1"/>
    <xf numFmtId="0" fontId="18" fillId="0" borderId="9" xfId="0" applyFont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0" fontId="18" fillId="0" borderId="27" xfId="0" applyFont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2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left" wrapText="1"/>
    </xf>
    <xf numFmtId="0" fontId="15" fillId="5" borderId="31" xfId="0" applyFont="1" applyFill="1" applyBorder="1" applyAlignment="1">
      <alignment horizontal="left" wrapText="1"/>
    </xf>
    <xf numFmtId="0" fontId="25" fillId="0" borderId="9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6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left"/>
    </xf>
    <xf numFmtId="0" fontId="13" fillId="0" borderId="9" xfId="0" applyFont="1" applyBorder="1" applyAlignment="1">
      <alignment horizontal="center" vertical="center"/>
    </xf>
    <xf numFmtId="0" fontId="13" fillId="0" borderId="28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8" fillId="0" borderId="28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8" fillId="0" borderId="0" xfId="0" applyFont="1"/>
    <xf numFmtId="0" fontId="13" fillId="0" borderId="30" xfId="0" applyFont="1" applyBorder="1" applyAlignment="1">
      <alignment vertical="top" wrapText="1"/>
    </xf>
    <xf numFmtId="0" fontId="13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/>
    </xf>
    <xf numFmtId="0" fontId="18" fillId="9" borderId="30" xfId="0" applyFont="1" applyFill="1" applyBorder="1" applyAlignment="1">
      <alignment horizontal="left"/>
    </xf>
    <xf numFmtId="0" fontId="18" fillId="9" borderId="30" xfId="0" applyFont="1" applyFill="1" applyBorder="1" applyAlignment="1">
      <alignment vertical="center"/>
    </xf>
    <xf numFmtId="0" fontId="18" fillId="9" borderId="30" xfId="0" applyFont="1" applyFill="1" applyBorder="1" applyAlignment="1">
      <alignment horizontal="left" vertical="center"/>
    </xf>
    <xf numFmtId="0" fontId="15" fillId="9" borderId="30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18" fillId="9" borderId="33" xfId="0" applyFont="1" applyFill="1" applyBorder="1"/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/>
    </xf>
    <xf numFmtId="0" fontId="18" fillId="0" borderId="11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27" fillId="0" borderId="0" xfId="0" applyFont="1"/>
    <xf numFmtId="0" fontId="18" fillId="0" borderId="32" xfId="0" applyFont="1" applyBorder="1" applyAlignment="1">
      <alignment horizontal="left" wrapText="1"/>
    </xf>
    <xf numFmtId="0" fontId="18" fillId="0" borderId="32" xfId="0" applyFont="1" applyBorder="1" applyAlignment="1">
      <alignment horizontal="left" vertical="top" wrapText="1"/>
    </xf>
    <xf numFmtId="0" fontId="13" fillId="0" borderId="30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30" xfId="0" applyFont="1" applyBorder="1" applyAlignment="1">
      <alignment vertical="center"/>
    </xf>
    <xf numFmtId="0" fontId="13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 wrapText="1"/>
    </xf>
    <xf numFmtId="0" fontId="18" fillId="0" borderId="24" xfId="0" applyFont="1" applyBorder="1"/>
    <xf numFmtId="0" fontId="13" fillId="0" borderId="26" xfId="0" applyFont="1" applyBorder="1" applyAlignment="1">
      <alignment vertical="center" wrapText="1"/>
    </xf>
    <xf numFmtId="0" fontId="2" fillId="0" borderId="29" xfId="0" applyFont="1" applyBorder="1"/>
    <xf numFmtId="0" fontId="18" fillId="0" borderId="30" xfId="0" applyFont="1" applyBorder="1" applyAlignment="1">
      <alignment horizontal="left" wrapText="1"/>
    </xf>
    <xf numFmtId="0" fontId="24" fillId="0" borderId="24" xfId="0" applyFont="1" applyBorder="1" applyAlignment="1">
      <alignment wrapText="1"/>
    </xf>
    <xf numFmtId="0" fontId="18" fillId="0" borderId="24" xfId="0" applyFont="1" applyBorder="1" applyAlignment="1">
      <alignment horizontal="left"/>
    </xf>
    <xf numFmtId="0" fontId="2" fillId="0" borderId="24" xfId="0" applyFont="1" applyBorder="1"/>
    <xf numFmtId="0" fontId="18" fillId="0" borderId="30" xfId="0" applyFont="1" applyBorder="1" applyAlignment="1">
      <alignment horizontal="left" vertical="center"/>
    </xf>
    <xf numFmtId="0" fontId="18" fillId="0" borderId="24" xfId="0" applyFont="1" applyBorder="1" applyAlignment="1">
      <alignment vertical="center"/>
    </xf>
    <xf numFmtId="0" fontId="18" fillId="0" borderId="30" xfId="0" applyFont="1" applyBorder="1" applyAlignment="1">
      <alignment horizontal="left"/>
    </xf>
    <xf numFmtId="0" fontId="13" fillId="0" borderId="9" xfId="0" applyFont="1" applyBorder="1" applyAlignment="1">
      <alignment vertical="top" wrapText="1"/>
    </xf>
    <xf numFmtId="0" fontId="29" fillId="0" borderId="9" xfId="0" applyFont="1" applyBorder="1" applyAlignment="1">
      <alignment vertical="center" wrapText="1"/>
    </xf>
    <xf numFmtId="0" fontId="0" fillId="0" borderId="0" xfId="0" applyFont="1" applyAlignment="1"/>
    <xf numFmtId="0" fontId="15" fillId="0" borderId="9" xfId="0" applyFont="1" applyBorder="1" applyAlignment="1">
      <alignment vertical="top" wrapText="1"/>
    </xf>
    <xf numFmtId="0" fontId="0" fillId="0" borderId="0" xfId="0" applyFont="1" applyAlignment="1"/>
    <xf numFmtId="0" fontId="30" fillId="0" borderId="9" xfId="1" applyBorder="1" applyAlignment="1">
      <alignment vertical="center" wrapText="1"/>
    </xf>
    <xf numFmtId="0" fontId="15" fillId="0" borderId="9" xfId="0" applyFont="1" applyBorder="1" applyAlignment="1">
      <alignment horizontal="left" vertical="top" wrapText="1"/>
    </xf>
    <xf numFmtId="0" fontId="29" fillId="0" borderId="9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left" vertical="top" wrapText="1"/>
    </xf>
    <xf numFmtId="0" fontId="30" fillId="0" borderId="9" xfId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3" fillId="0" borderId="28" xfId="0" applyFont="1" applyBorder="1" applyAlignment="1">
      <alignment vertical="center" wrapText="1"/>
    </xf>
    <xf numFmtId="0" fontId="18" fillId="0" borderId="0" xfId="0" applyFont="1" applyAlignment="1">
      <alignment horizontal="left" vertical="center" wrapText="1" indent="1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9" fillId="8" borderId="29" xfId="0" applyFont="1" applyFill="1" applyBorder="1" applyAlignment="1">
      <alignment horizontal="center" vertical="center" wrapText="1"/>
    </xf>
    <xf numFmtId="0" fontId="16" fillId="9" borderId="29" xfId="0" applyFont="1" applyFill="1" applyBorder="1" applyAlignment="1">
      <alignment horizontal="center" vertical="center" wrapText="1"/>
    </xf>
    <xf numFmtId="0" fontId="16" fillId="15" borderId="29" xfId="0" applyFont="1" applyFill="1" applyBorder="1" applyAlignment="1">
      <alignment horizontal="center" vertical="center" wrapText="1"/>
    </xf>
    <xf numFmtId="0" fontId="16" fillId="13" borderId="26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33" xfId="0" applyFont="1" applyBorder="1" applyAlignment="1">
      <alignment horizontal="left" vertical="center"/>
    </xf>
    <xf numFmtId="0" fontId="2" fillId="0" borderId="26" xfId="0" applyFont="1" applyBorder="1"/>
    <xf numFmtId="0" fontId="18" fillId="0" borderId="33" xfId="0" applyFont="1" applyBorder="1" applyAlignment="1">
      <alignment vertical="center"/>
    </xf>
    <xf numFmtId="0" fontId="18" fillId="0" borderId="2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9" borderId="33" xfId="0" applyFont="1" applyFill="1" applyBorder="1" applyAlignment="1">
      <alignment vertical="center"/>
    </xf>
    <xf numFmtId="0" fontId="18" fillId="0" borderId="13" xfId="0" applyFont="1" applyBorder="1"/>
    <xf numFmtId="0" fontId="18" fillId="0" borderId="23" xfId="0" applyFont="1" applyBorder="1" applyAlignment="1">
      <alignment vertical="center" wrapText="1"/>
    </xf>
    <xf numFmtId="0" fontId="16" fillId="16" borderId="9" xfId="0" applyFont="1" applyFill="1" applyBorder="1" applyAlignment="1">
      <alignment horizontal="center" vertical="top" wrapText="1"/>
    </xf>
    <xf numFmtId="0" fontId="16" fillId="16" borderId="9" xfId="0" applyFont="1" applyFill="1" applyBorder="1" applyAlignment="1">
      <alignment horizontal="left" vertical="center"/>
    </xf>
    <xf numFmtId="0" fontId="28" fillId="16" borderId="9" xfId="0" applyFont="1" applyFill="1" applyBorder="1" applyAlignment="1">
      <alignment horizontal="center" vertical="top" wrapText="1"/>
    </xf>
    <xf numFmtId="0" fontId="16" fillId="16" borderId="9" xfId="0" applyFont="1" applyFill="1" applyBorder="1" applyAlignment="1">
      <alignment horizontal="left" vertical="top" wrapText="1"/>
    </xf>
    <xf numFmtId="0" fontId="16" fillId="16" borderId="9" xfId="0" applyFont="1" applyFill="1" applyBorder="1" applyAlignment="1">
      <alignment horizontal="center" vertical="center"/>
    </xf>
    <xf numFmtId="0" fontId="16" fillId="16" borderId="9" xfId="0" applyFont="1" applyFill="1" applyBorder="1" applyAlignment="1">
      <alignment horizontal="center" vertical="top"/>
    </xf>
    <xf numFmtId="0" fontId="0" fillId="0" borderId="0" xfId="0" applyFont="1" applyAlignment="1"/>
    <xf numFmtId="0" fontId="13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top" wrapText="1"/>
    </xf>
    <xf numFmtId="0" fontId="15" fillId="0" borderId="23" xfId="0" applyFont="1" applyBorder="1" applyAlignment="1">
      <alignment vertical="top" wrapText="1"/>
    </xf>
    <xf numFmtId="0" fontId="33" fillId="0" borderId="23" xfId="1" applyFont="1" applyBorder="1" applyAlignment="1">
      <alignment vertical="top" wrapText="1"/>
    </xf>
    <xf numFmtId="0" fontId="32" fillId="0" borderId="23" xfId="0" applyFont="1" applyBorder="1" applyAlignment="1">
      <alignment vertical="center" wrapText="1"/>
    </xf>
    <xf numFmtId="0" fontId="15" fillId="0" borderId="29" xfId="0" applyFont="1" applyBorder="1" applyAlignment="1">
      <alignment vertical="top" wrapText="1"/>
    </xf>
    <xf numFmtId="0" fontId="13" fillId="0" borderId="29" xfId="0" applyFont="1" applyBorder="1" applyAlignment="1">
      <alignment vertical="top" wrapText="1"/>
    </xf>
    <xf numFmtId="0" fontId="13" fillId="0" borderId="29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vertical="center" wrapText="1"/>
    </xf>
    <xf numFmtId="0" fontId="18" fillId="17" borderId="9" xfId="0" applyFont="1" applyFill="1" applyBorder="1" applyAlignment="1">
      <alignment horizontal="left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6" fillId="0" borderId="13" xfId="0" applyFont="1" applyBorder="1" applyAlignment="1">
      <alignment vertical="top" wrapText="1"/>
    </xf>
    <xf numFmtId="0" fontId="13" fillId="0" borderId="30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36" fillId="0" borderId="35" xfId="0" applyFont="1" applyBorder="1" applyAlignment="1">
      <alignment vertical="top" wrapText="1"/>
    </xf>
    <xf numFmtId="0" fontId="13" fillId="0" borderId="35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3" fillId="0" borderId="35" xfId="0" applyFont="1" applyBorder="1" applyAlignment="1">
      <alignment vertical="center" wrapText="1"/>
    </xf>
    <xf numFmtId="0" fontId="20" fillId="5" borderId="35" xfId="0" applyFont="1" applyFill="1" applyBorder="1" applyAlignment="1">
      <alignment vertical="center"/>
    </xf>
    <xf numFmtId="0" fontId="15" fillId="5" borderId="35" xfId="0" applyFont="1" applyFill="1" applyBorder="1" applyAlignment="1">
      <alignment vertical="center"/>
    </xf>
    <xf numFmtId="0" fontId="15" fillId="0" borderId="24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5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3" fillId="0" borderId="41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20" fillId="5" borderId="41" xfId="0" applyFont="1" applyFill="1" applyBorder="1" applyAlignment="1">
      <alignment vertical="center"/>
    </xf>
    <xf numFmtId="0" fontId="20" fillId="5" borderId="13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0" borderId="13" xfId="0" applyFont="1" applyBorder="1" applyAlignment="1">
      <alignment horizontal="left" vertical="top"/>
    </xf>
    <xf numFmtId="0" fontId="15" fillId="0" borderId="37" xfId="0" applyFont="1" applyBorder="1" applyAlignment="1">
      <alignment horizontal="left" vertical="center"/>
    </xf>
    <xf numFmtId="0" fontId="15" fillId="0" borderId="37" xfId="0" applyFont="1" applyBorder="1" applyAlignment="1">
      <alignment horizontal="left"/>
    </xf>
    <xf numFmtId="0" fontId="15" fillId="0" borderId="43" xfId="0" applyFont="1" applyBorder="1" applyAlignment="1">
      <alignment horizontal="left"/>
    </xf>
    <xf numFmtId="0" fontId="15" fillId="0" borderId="39" xfId="0" applyFont="1" applyBorder="1" applyAlignment="1">
      <alignment horizontal="left"/>
    </xf>
    <xf numFmtId="0" fontId="15" fillId="0" borderId="44" xfId="0" applyFont="1" applyBorder="1" applyAlignment="1">
      <alignment horizontal="left"/>
    </xf>
    <xf numFmtId="0" fontId="15" fillId="0" borderId="46" xfId="0" applyFont="1" applyBorder="1" applyAlignment="1">
      <alignment horizontal="left" vertical="center"/>
    </xf>
    <xf numFmtId="0" fontId="15" fillId="0" borderId="46" xfId="0" applyFont="1" applyBorder="1" applyAlignment="1">
      <alignment horizontal="left"/>
    </xf>
    <xf numFmtId="0" fontId="15" fillId="0" borderId="47" xfId="0" applyFont="1" applyBorder="1" applyAlignment="1">
      <alignment horizontal="left"/>
    </xf>
    <xf numFmtId="0" fontId="15" fillId="0" borderId="42" xfId="0" applyFont="1" applyBorder="1" applyAlignment="1">
      <alignment horizontal="left" vertical="top"/>
    </xf>
    <xf numFmtId="0" fontId="15" fillId="0" borderId="37" xfId="0" applyFont="1" applyBorder="1" applyAlignment="1">
      <alignment horizontal="left" vertical="top"/>
    </xf>
    <xf numFmtId="0" fontId="38" fillId="0" borderId="48" xfId="0" applyFont="1" applyBorder="1" applyAlignment="1"/>
    <xf numFmtId="0" fontId="41" fillId="0" borderId="35" xfId="0" applyFont="1" applyBorder="1" applyAlignment="1"/>
    <xf numFmtId="0" fontId="41" fillId="0" borderId="35" xfId="0" applyFont="1" applyBorder="1" applyAlignment="1">
      <alignment vertical="center"/>
    </xf>
    <xf numFmtId="0" fontId="41" fillId="0" borderId="35" xfId="0" applyFont="1" applyBorder="1" applyAlignment="1">
      <alignment vertical="center" wrapText="1"/>
    </xf>
    <xf numFmtId="0" fontId="43" fillId="20" borderId="53" xfId="0" applyFont="1" applyFill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4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10" fillId="4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4" fillId="4" borderId="10" xfId="0" applyFont="1" applyFill="1" applyBorder="1" applyAlignment="1">
      <alignment horizontal="center" wrapText="1"/>
    </xf>
    <xf numFmtId="0" fontId="2" fillId="0" borderId="22" xfId="0" applyFont="1" applyBorder="1"/>
    <xf numFmtId="0" fontId="2" fillId="0" borderId="23" xfId="0" applyFont="1" applyBorder="1"/>
    <xf numFmtId="0" fontId="18" fillId="0" borderId="28" xfId="0" applyFont="1" applyBorder="1" applyAlignment="1">
      <alignment horizontal="left" vertical="center"/>
    </xf>
    <xf numFmtId="0" fontId="2" fillId="0" borderId="28" xfId="0" applyFont="1" applyBorder="1"/>
    <xf numFmtId="0" fontId="2" fillId="0" borderId="11" xfId="0" applyFont="1" applyBorder="1"/>
    <xf numFmtId="0" fontId="18" fillId="0" borderId="27" xfId="0" applyFont="1" applyBorder="1" applyAlignment="1">
      <alignment horizontal="left" vertical="center"/>
    </xf>
    <xf numFmtId="0" fontId="13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/>
    </xf>
    <xf numFmtId="0" fontId="21" fillId="5" borderId="27" xfId="0" applyFont="1" applyFill="1" applyBorder="1" applyAlignment="1">
      <alignment horizontal="left" vertical="top"/>
    </xf>
    <xf numFmtId="0" fontId="1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45" xfId="0" applyFont="1" applyBorder="1" applyAlignment="1">
      <alignment horizontal="left"/>
    </xf>
    <xf numFmtId="0" fontId="15" fillId="0" borderId="46" xfId="0" applyFont="1" applyBorder="1" applyAlignment="1">
      <alignment horizontal="left"/>
    </xf>
    <xf numFmtId="0" fontId="16" fillId="13" borderId="10" xfId="0" applyFont="1" applyFill="1" applyBorder="1" applyAlignment="1">
      <alignment horizontal="center" wrapText="1"/>
    </xf>
    <xf numFmtId="0" fontId="16" fillId="13" borderId="22" xfId="0" applyFont="1" applyFill="1" applyBorder="1" applyAlignment="1">
      <alignment horizont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17" borderId="32" xfId="0" applyFont="1" applyFill="1" applyBorder="1" applyAlignment="1">
      <alignment vertical="center" wrapText="1"/>
    </xf>
    <xf numFmtId="0" fontId="18" fillId="17" borderId="22" xfId="0" applyFont="1" applyFill="1" applyBorder="1" applyAlignment="1">
      <alignment vertical="center" wrapText="1"/>
    </xf>
    <xf numFmtId="0" fontId="18" fillId="17" borderId="23" xfId="0" applyFont="1" applyFill="1" applyBorder="1" applyAlignment="1">
      <alignment vertical="center" wrapText="1"/>
    </xf>
    <xf numFmtId="0" fontId="18" fillId="17" borderId="39" xfId="0" applyFont="1" applyFill="1" applyBorder="1" applyAlignment="1">
      <alignment horizontal="center" vertical="center" wrapText="1"/>
    </xf>
    <xf numFmtId="0" fontId="18" fillId="17" borderId="13" xfId="0" applyFont="1" applyFill="1" applyBorder="1" applyAlignment="1">
      <alignment horizontal="center" vertical="center" wrapText="1"/>
    </xf>
    <xf numFmtId="0" fontId="18" fillId="17" borderId="26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center" vertical="top" wrapText="1"/>
    </xf>
    <xf numFmtId="0" fontId="18" fillId="0" borderId="27" xfId="0" applyFont="1" applyBorder="1" applyAlignment="1">
      <alignment horizontal="center" vertical="center" wrapText="1"/>
    </xf>
    <xf numFmtId="0" fontId="18" fillId="0" borderId="30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27" xfId="0" applyFont="1" applyBorder="1" applyAlignment="1">
      <alignment vertical="top"/>
    </xf>
    <xf numFmtId="0" fontId="41" fillId="0" borderId="35" xfId="0" applyFont="1" applyBorder="1" applyAlignment="1">
      <alignment vertical="center"/>
    </xf>
    <xf numFmtId="0" fontId="41" fillId="0" borderId="35" xfId="0" applyFont="1" applyBorder="1" applyAlignment="1">
      <alignment wrapText="1"/>
    </xf>
    <xf numFmtId="0" fontId="41" fillId="0" borderId="48" xfId="0" applyFont="1" applyBorder="1" applyAlignment="1">
      <alignment vertical="center"/>
    </xf>
    <xf numFmtId="0" fontId="41" fillId="0" borderId="49" xfId="0" applyFont="1" applyBorder="1" applyAlignment="1">
      <alignment vertical="center"/>
    </xf>
    <xf numFmtId="0" fontId="41" fillId="0" borderId="50" xfId="0" applyFont="1" applyBorder="1" applyAlignment="1">
      <alignment vertical="center"/>
    </xf>
    <xf numFmtId="0" fontId="39" fillId="0" borderId="48" xfId="0" applyFont="1" applyBorder="1" applyAlignment="1">
      <alignment vertical="center" wrapText="1"/>
    </xf>
    <xf numFmtId="0" fontId="39" fillId="0" borderId="49" xfId="0" applyFont="1" applyBorder="1" applyAlignment="1">
      <alignment vertical="center" wrapText="1"/>
    </xf>
    <xf numFmtId="0" fontId="34" fillId="0" borderId="49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41" fillId="0" borderId="35" xfId="0" applyFont="1" applyBorder="1" applyAlignment="1">
      <alignment vertical="center" wrapText="1"/>
    </xf>
    <xf numFmtId="0" fontId="0" fillId="0" borderId="35" xfId="0" applyFont="1" applyBorder="1" applyAlignment="1">
      <alignment vertical="center"/>
    </xf>
    <xf numFmtId="0" fontId="38" fillId="19" borderId="0" xfId="0" applyFont="1" applyFill="1" applyAlignment="1"/>
    <xf numFmtId="0" fontId="0" fillId="19" borderId="0" xfId="0" applyFont="1" applyFill="1" applyAlignment="1"/>
    <xf numFmtId="0" fontId="38" fillId="18" borderId="0" xfId="0" applyFont="1" applyFill="1" applyAlignment="1"/>
    <xf numFmtId="0" fontId="0" fillId="18" borderId="0" xfId="0" applyFont="1" applyFill="1" applyAlignment="1"/>
    <xf numFmtId="0" fontId="40" fillId="17" borderId="13" xfId="0" applyFont="1" applyFill="1" applyBorder="1" applyAlignment="1">
      <alignment wrapText="1"/>
    </xf>
    <xf numFmtId="0" fontId="42" fillId="18" borderId="0" xfId="0" applyFont="1" applyFill="1" applyAlignment="1"/>
    <xf numFmtId="0" fontId="33" fillId="18" borderId="0" xfId="0" applyFont="1" applyFill="1" applyAlignment="1"/>
    <xf numFmtId="0" fontId="41" fillId="0" borderId="48" xfId="0" applyFont="1" applyBorder="1" applyAlignment="1">
      <alignment vertical="center" wrapText="1"/>
    </xf>
    <xf numFmtId="0" fontId="41" fillId="0" borderId="49" xfId="0" applyFont="1" applyBorder="1" applyAlignment="1">
      <alignment vertical="center" wrapText="1"/>
    </xf>
    <xf numFmtId="0" fontId="41" fillId="0" borderId="50" xfId="0" applyFont="1" applyBorder="1" applyAlignment="1">
      <alignment vertical="center" wrapText="1"/>
    </xf>
    <xf numFmtId="0" fontId="44" fillId="20" borderId="53" xfId="0" applyFont="1" applyFill="1" applyBorder="1" applyAlignment="1">
      <alignment vertical="center"/>
    </xf>
    <xf numFmtId="0" fontId="44" fillId="20" borderId="13" xfId="0" applyFont="1" applyFill="1" applyBorder="1" applyAlignment="1">
      <alignment vertical="center"/>
    </xf>
    <xf numFmtId="0" fontId="44" fillId="20" borderId="54" xfId="0" applyFont="1" applyFill="1" applyBorder="1" applyAlignment="1">
      <alignment vertical="center"/>
    </xf>
    <xf numFmtId="0" fontId="41" fillId="20" borderId="53" xfId="0" applyFont="1" applyFill="1" applyBorder="1" applyAlignment="1">
      <alignment vertical="top"/>
    </xf>
    <xf numFmtId="0" fontId="41" fillId="20" borderId="13" xfId="0" applyFont="1" applyFill="1" applyBorder="1" applyAlignment="1">
      <alignment vertical="top"/>
    </xf>
    <xf numFmtId="0" fontId="41" fillId="20" borderId="54" xfId="0" applyFont="1" applyFill="1" applyBorder="1" applyAlignment="1">
      <alignment vertical="top"/>
    </xf>
    <xf numFmtId="0" fontId="43" fillId="20" borderId="53" xfId="0" applyFont="1" applyFill="1" applyBorder="1" applyAlignment="1">
      <alignment vertical="top"/>
    </xf>
    <xf numFmtId="0" fontId="34" fillId="20" borderId="13" xfId="0" applyFont="1" applyFill="1" applyBorder="1" applyAlignment="1">
      <alignment vertical="top"/>
    </xf>
    <xf numFmtId="0" fontId="34" fillId="20" borderId="54" xfId="0" applyFont="1" applyFill="1" applyBorder="1" applyAlignment="1">
      <alignment vertical="top"/>
    </xf>
    <xf numFmtId="0" fontId="34" fillId="20" borderId="53" xfId="0" applyFont="1" applyFill="1" applyBorder="1" applyAlignment="1">
      <alignment vertical="top"/>
    </xf>
    <xf numFmtId="0" fontId="30" fillId="20" borderId="13" xfId="1" applyFill="1" applyBorder="1" applyAlignment="1">
      <alignment vertical="top"/>
    </xf>
    <xf numFmtId="0" fontId="30" fillId="20" borderId="54" xfId="1" applyFill="1" applyBorder="1" applyAlignment="1">
      <alignment vertical="top"/>
    </xf>
    <xf numFmtId="0" fontId="41" fillId="20" borderId="55" xfId="0" applyFont="1" applyFill="1" applyBorder="1" applyAlignment="1">
      <alignment vertical="center"/>
    </xf>
    <xf numFmtId="0" fontId="41" fillId="20" borderId="56" xfId="0" applyFont="1" applyFill="1" applyBorder="1" applyAlignment="1">
      <alignment vertical="center"/>
    </xf>
    <xf numFmtId="0" fontId="41" fillId="20" borderId="57" xfId="0" applyFont="1" applyFill="1" applyBorder="1" applyAlignment="1">
      <alignment vertical="center"/>
    </xf>
    <xf numFmtId="0" fontId="45" fillId="20" borderId="13" xfId="1" applyFont="1" applyFill="1" applyBorder="1" applyAlignment="1">
      <alignment vertical="top"/>
    </xf>
    <xf numFmtId="0" fontId="37" fillId="19" borderId="51" xfId="0" applyFont="1" applyFill="1" applyBorder="1" applyAlignment="1"/>
    <xf numFmtId="0" fontId="0" fillId="19" borderId="36" xfId="0" applyFont="1" applyFill="1" applyBorder="1" applyAlignment="1"/>
    <xf numFmtId="0" fontId="0" fillId="19" borderId="52" xfId="0" applyFont="1" applyFill="1" applyBorder="1" applyAlignment="1"/>
    <xf numFmtId="0" fontId="0" fillId="19" borderId="53" xfId="0" applyFont="1" applyFill="1" applyBorder="1" applyAlignment="1"/>
    <xf numFmtId="0" fontId="0" fillId="19" borderId="13" xfId="0" applyFont="1" applyFill="1" applyBorder="1" applyAlignment="1"/>
    <xf numFmtId="0" fontId="0" fillId="19" borderId="54" xfId="0" applyFont="1" applyFill="1" applyBorder="1" applyAlignment="1"/>
    <xf numFmtId="0" fontId="34" fillId="20" borderId="53" xfId="0" applyFont="1" applyFill="1" applyBorder="1" applyAlignment="1">
      <alignment vertical="top" wrapText="1"/>
    </xf>
    <xf numFmtId="0" fontId="34" fillId="20" borderId="13" xfId="0" applyFont="1" applyFill="1" applyBorder="1" applyAlignment="1">
      <alignment vertical="top" wrapText="1"/>
    </xf>
    <xf numFmtId="0" fontId="34" fillId="20" borderId="54" xfId="0" applyFont="1" applyFill="1" applyBorder="1" applyAlignment="1">
      <alignment vertical="top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10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Summary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4120865164807251"/>
          <c:y val="0.29931157283753634"/>
          <c:w val="0.27126316406478967"/>
          <c:h val="0.481581740608415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Summary!$I$7:$I$10</c:f>
              <c:numCache>
                <c:formatCode>General</c:formatCode>
                <c:ptCount val="4"/>
                <c:pt idx="0">
                  <c:v>48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106680</xdr:colOff>
      <xdr:row>13</xdr:row>
      <xdr:rowOff>201930</xdr:rowOff>
    </xdr:from>
    <xdr:ext cx="3838575" cy="21621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</xdr:row>
      <xdr:rowOff>38100</xdr:rowOff>
    </xdr:from>
    <xdr:to>
      <xdr:col>16</xdr:col>
      <xdr:colOff>229912</xdr:colOff>
      <xdr:row>34</xdr:row>
      <xdr:rowOff>153174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685800"/>
          <a:ext cx="7859437" cy="4972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ecimal.mp4" TargetMode="External"/><Relationship Id="rId13" Type="http://schemas.openxmlformats.org/officeDocument/2006/relationships/hyperlink" Target="mailto:nusrat23@" TargetMode="External"/><Relationship Id="rId18" Type="http://schemas.openxmlformats.org/officeDocument/2006/relationships/hyperlink" Target="Save.PNG" TargetMode="External"/><Relationship Id="rId3" Type="http://schemas.openxmlformats.org/officeDocument/2006/relationships/hyperlink" Target="Email%20error%20.p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number0000.mp4" TargetMode="External"/><Relationship Id="rId12" Type="http://schemas.openxmlformats.org/officeDocument/2006/relationships/hyperlink" Target="user's%20view.PNG" TargetMode="External"/><Relationship Id="rId17" Type="http://schemas.openxmlformats.org/officeDocument/2006/relationships/hyperlink" Target="Remember%20me.PNG" TargetMode="External"/><Relationship Id="rId2" Type="http://schemas.openxmlformats.org/officeDocument/2006/relationships/hyperlink" Target="Name%20filed%202.PNG" TargetMode="External"/><Relationship Id="rId16" Type="http://schemas.openxmlformats.org/officeDocument/2006/relationships/hyperlink" Target="mailto:nishatnusrat82@gmail.com" TargetMode="External"/><Relationship Id="rId20" Type="http://schemas.openxmlformats.org/officeDocument/2006/relationships/hyperlink" Target="login%20error%20messege%20(1).jpg" TargetMode="External"/><Relationship Id="rId1" Type="http://schemas.openxmlformats.org/officeDocument/2006/relationships/hyperlink" Target="Name%20field.PNG" TargetMode="External"/><Relationship Id="rId6" Type="http://schemas.openxmlformats.org/officeDocument/2006/relationships/hyperlink" Target="Space%20in%20phone%20number.PNG" TargetMode="External"/><Relationship Id="rId11" Type="http://schemas.openxmlformats.org/officeDocument/2006/relationships/hyperlink" Target="https://loom.com/share/3f828b3bf9814870be69844bcc457a5b" TargetMode="External"/><Relationship Id="rId5" Type="http://schemas.openxmlformats.org/officeDocument/2006/relationships/hyperlink" Target="Phone%20number%20error%202.PNG" TargetMode="External"/><Relationship Id="rId15" Type="http://schemas.openxmlformats.org/officeDocument/2006/relationships/hyperlink" Target="mailto:nishatnusrat82@gmail.com" TargetMode="External"/><Relationship Id="rId10" Type="http://schemas.openxmlformats.org/officeDocument/2006/relationships/hyperlink" Target="number%20pass.mp4" TargetMode="External"/><Relationship Id="rId19" Type="http://schemas.openxmlformats.org/officeDocument/2006/relationships/hyperlink" Target="https://www.loom.com/share/efac730ea6a6495c9a96469a49103c79" TargetMode="External"/><Relationship Id="rId4" Type="http://schemas.openxmlformats.org/officeDocument/2006/relationships/hyperlink" Target="10%20digit%20Phone%20number.PNG" TargetMode="External"/><Relationship Id="rId9" Type="http://schemas.openxmlformats.org/officeDocument/2006/relationships/hyperlink" Target="mailto:nishat67@" TargetMode="External"/><Relationship Id="rId14" Type="http://schemas.openxmlformats.org/officeDocument/2006/relationships/hyperlink" Target="Wrong%20error%20message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Email%20error%20.png" TargetMode="External"/><Relationship Id="rId2" Type="http://schemas.openxmlformats.org/officeDocument/2006/relationships/hyperlink" Target="Name%20filed%202.PNG" TargetMode="External"/><Relationship Id="rId1" Type="http://schemas.openxmlformats.org/officeDocument/2006/relationships/hyperlink" Target="Name%20field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5"/>
  <sheetViews>
    <sheetView workbookViewId="0">
      <selection activeCell="K15" sqref="K15"/>
    </sheetView>
  </sheetViews>
  <sheetFormatPr defaultColWidth="12.5546875" defaultRowHeight="15" customHeight="1"/>
  <cols>
    <col min="1" max="1" width="14.44140625" customWidth="1"/>
    <col min="2" max="2" width="29.44140625" customWidth="1"/>
    <col min="3" max="3" width="21.5546875" customWidth="1"/>
    <col min="4" max="11" width="14.44140625" customWidth="1"/>
    <col min="12" max="12" width="40.5546875" customWidth="1"/>
    <col min="13" max="13" width="28.109375" customWidth="1"/>
    <col min="14" max="14" width="21.44140625" customWidth="1"/>
    <col min="15" max="15" width="30.5546875" customWidth="1"/>
    <col min="16" max="16" width="25" customWidth="1"/>
    <col min="17" max="18" width="14.44140625" customWidth="1"/>
    <col min="19" max="26" width="12.554687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43" t="s">
        <v>0</v>
      </c>
      <c r="C4" s="244"/>
      <c r="D4" s="244"/>
      <c r="E4" s="244"/>
      <c r="F4" s="244"/>
      <c r="G4" s="245"/>
      <c r="K4" s="1"/>
    </row>
    <row r="5" spans="1:26" ht="15.75" customHeight="1">
      <c r="B5" s="2" t="s">
        <v>1</v>
      </c>
      <c r="C5" s="246" t="s">
        <v>319</v>
      </c>
      <c r="D5" s="247"/>
      <c r="E5" s="247"/>
      <c r="F5" s="247"/>
      <c r="G5" s="248"/>
    </row>
    <row r="6" spans="1:26" ht="15.75" customHeight="1">
      <c r="B6" s="3" t="s">
        <v>2</v>
      </c>
      <c r="C6" s="246" t="s">
        <v>320</v>
      </c>
      <c r="D6" s="247"/>
      <c r="E6" s="247"/>
      <c r="F6" s="247"/>
      <c r="G6" s="248"/>
      <c r="I6" s="4" t="s">
        <v>3</v>
      </c>
      <c r="J6" s="4" t="s">
        <v>4</v>
      </c>
      <c r="L6" s="5" t="s">
        <v>5</v>
      </c>
    </row>
    <row r="7" spans="1:26" ht="15.75" customHeight="1">
      <c r="B7" s="2" t="s">
        <v>6</v>
      </c>
      <c r="C7" s="246" t="s">
        <v>7</v>
      </c>
      <c r="D7" s="247"/>
      <c r="E7" s="247"/>
      <c r="F7" s="247"/>
      <c r="G7" s="248"/>
      <c r="I7" s="6">
        <f>C15</f>
        <v>48</v>
      </c>
      <c r="J7" s="7" t="s">
        <v>8</v>
      </c>
      <c r="K7" s="8"/>
      <c r="L7" s="8"/>
    </row>
    <row r="8" spans="1:26" ht="15.75" customHeight="1">
      <c r="B8" s="2" t="s">
        <v>9</v>
      </c>
      <c r="C8" s="246" t="s">
        <v>321</v>
      </c>
      <c r="D8" s="247"/>
      <c r="E8" s="247"/>
      <c r="F8" s="247"/>
      <c r="G8" s="248"/>
      <c r="I8" s="6">
        <f>D15</f>
        <v>19</v>
      </c>
      <c r="J8" s="7" t="s">
        <v>10</v>
      </c>
      <c r="K8" s="8"/>
      <c r="L8" s="9"/>
    </row>
    <row r="9" spans="1:26" ht="15.75" customHeight="1">
      <c r="B9" s="2" t="s">
        <v>11</v>
      </c>
      <c r="C9" s="246" t="s">
        <v>321</v>
      </c>
      <c r="D9" s="247"/>
      <c r="E9" s="247"/>
      <c r="F9" s="247"/>
      <c r="G9" s="248"/>
      <c r="I9" s="6">
        <f>E15</f>
        <v>0</v>
      </c>
      <c r="J9" s="10" t="s">
        <v>12</v>
      </c>
      <c r="L9" s="11" t="s">
        <v>13</v>
      </c>
      <c r="M9" s="12" t="s">
        <v>14</v>
      </c>
      <c r="N9" s="12" t="s">
        <v>15</v>
      </c>
      <c r="O9" s="12"/>
      <c r="P9" s="12"/>
    </row>
    <row r="10" spans="1:26" ht="15.75" customHeight="1">
      <c r="B10" s="2" t="s">
        <v>16</v>
      </c>
      <c r="C10" s="246"/>
      <c r="D10" s="247"/>
      <c r="E10" s="247"/>
      <c r="F10" s="247"/>
      <c r="G10" s="248"/>
      <c r="I10" s="6">
        <f>F15</f>
        <v>0</v>
      </c>
      <c r="J10" s="10" t="s">
        <v>17</v>
      </c>
      <c r="L10" s="8"/>
      <c r="M10" s="8"/>
      <c r="N10" s="8" t="s">
        <v>18</v>
      </c>
      <c r="O10" s="8"/>
      <c r="P10" s="8"/>
    </row>
    <row r="11" spans="1:26" ht="15.75" customHeight="1">
      <c r="B11" s="249" t="s">
        <v>19</v>
      </c>
      <c r="C11" s="250"/>
      <c r="D11" s="250"/>
      <c r="E11" s="250"/>
      <c r="F11" s="250"/>
      <c r="G11" s="251"/>
    </row>
    <row r="12" spans="1:26" ht="15.75" customHeight="1">
      <c r="B12" s="240"/>
      <c r="C12" s="241"/>
      <c r="D12" s="241"/>
      <c r="E12" s="241"/>
      <c r="F12" s="241"/>
      <c r="G12" s="242"/>
    </row>
    <row r="13" spans="1:26" ht="15.75" customHeight="1">
      <c r="B13" s="13" t="s">
        <v>20</v>
      </c>
      <c r="C13" s="14" t="s">
        <v>8</v>
      </c>
      <c r="D13" s="14" t="s">
        <v>10</v>
      </c>
      <c r="E13" s="14" t="s">
        <v>12</v>
      </c>
      <c r="F13" s="14" t="s">
        <v>21</v>
      </c>
      <c r="G13" s="15" t="s">
        <v>22</v>
      </c>
      <c r="L13" s="16"/>
      <c r="M13" s="16"/>
      <c r="N13" s="16"/>
      <c r="O13" s="16"/>
      <c r="P13" s="16"/>
      <c r="Q13" s="16"/>
      <c r="R13" s="16"/>
    </row>
    <row r="14" spans="1:26" ht="48" customHeight="1">
      <c r="A14" s="17"/>
      <c r="B14" s="18"/>
      <c r="C14" s="19">
        <f>TestCase!M2</f>
        <v>48</v>
      </c>
      <c r="D14" s="20">
        <f>TestCase!M3</f>
        <v>19</v>
      </c>
      <c r="E14" s="21">
        <f>TestCase!M4</f>
        <v>0</v>
      </c>
      <c r="F14" s="22">
        <f>TestCase!M5</f>
        <v>0</v>
      </c>
      <c r="G14" s="23">
        <f>TestCase!M6</f>
        <v>67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B15" s="25" t="s">
        <v>23</v>
      </c>
      <c r="C15" s="26">
        <f t="shared" ref="C15:G15" si="0">SUM(C14)</f>
        <v>48</v>
      </c>
      <c r="D15" s="27">
        <f t="shared" si="0"/>
        <v>19</v>
      </c>
      <c r="E15" s="26">
        <f t="shared" si="0"/>
        <v>0</v>
      </c>
      <c r="F15" s="26">
        <f t="shared" si="0"/>
        <v>0</v>
      </c>
      <c r="G15" s="28">
        <f t="shared" si="0"/>
        <v>67</v>
      </c>
      <c r="L15" s="1"/>
      <c r="M15" s="29"/>
      <c r="N15" s="29"/>
      <c r="O15" s="29"/>
      <c r="P15" s="29"/>
      <c r="Q15" s="29"/>
      <c r="R15" s="29"/>
    </row>
    <row r="16" spans="1:26" ht="15.75" customHeight="1">
      <c r="B16" s="30"/>
      <c r="C16" s="30"/>
      <c r="D16" s="30"/>
      <c r="E16" s="30"/>
      <c r="F16" s="30"/>
      <c r="G16" s="30"/>
      <c r="L16" s="1"/>
      <c r="M16" s="29"/>
      <c r="N16" s="29"/>
      <c r="O16" s="29"/>
      <c r="P16" s="29"/>
      <c r="Q16" s="29"/>
      <c r="R16" s="29"/>
    </row>
    <row r="17" spans="2:18" ht="19.2" customHeight="1">
      <c r="B17" s="30"/>
      <c r="C17" s="30"/>
      <c r="D17" s="30"/>
      <c r="E17" s="30"/>
      <c r="F17" s="30"/>
      <c r="G17" s="30"/>
      <c r="L17" s="16"/>
      <c r="M17" s="16"/>
      <c r="N17" s="16"/>
      <c r="O17" s="16"/>
      <c r="P17" s="16"/>
      <c r="Q17" s="16"/>
      <c r="R17" s="16"/>
    </row>
    <row r="18" spans="2:18" ht="15.6" hidden="1" customHeight="1">
      <c r="B18" s="252" t="s">
        <v>24</v>
      </c>
      <c r="C18" s="253"/>
      <c r="D18" s="253"/>
      <c r="E18" s="253"/>
      <c r="F18" s="253"/>
      <c r="G18" s="254"/>
    </row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</sheetData>
  <mergeCells count="9">
    <mergeCell ref="B4:G4"/>
    <mergeCell ref="C5:G5"/>
    <mergeCell ref="C6:G6"/>
    <mergeCell ref="C7:G7"/>
    <mergeCell ref="C8:G8"/>
    <mergeCell ref="C9:G9"/>
    <mergeCell ref="C10:G10"/>
    <mergeCell ref="B11:G12"/>
    <mergeCell ref="B18:G18"/>
  </mergeCells>
  <pageMargins left="0.7" right="0.7" top="0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31"/>
  <sheetViews>
    <sheetView zoomScale="87" zoomScaleNormal="87" workbookViewId="0">
      <pane ySplit="7" topLeftCell="A14" activePane="bottomLeft" state="frozen"/>
      <selection pane="bottomLeft" activeCell="J16" sqref="J16"/>
    </sheetView>
  </sheetViews>
  <sheetFormatPr defaultColWidth="12.5546875" defaultRowHeight="15" customHeight="1"/>
  <cols>
    <col min="1" max="1" width="6.6640625" customWidth="1"/>
    <col min="2" max="2" width="13.5546875" customWidth="1"/>
    <col min="3" max="3" width="16.6640625" customWidth="1"/>
    <col min="4" max="4" width="10" customWidth="1"/>
    <col min="5" max="5" width="18.88671875" customWidth="1"/>
    <col min="6" max="6" width="17.109375" customWidth="1"/>
    <col min="7" max="7" width="43.88671875" customWidth="1"/>
    <col min="8" max="8" width="28" customWidth="1"/>
    <col min="9" max="9" width="13.109375" customWidth="1"/>
    <col min="10" max="10" width="19.5546875" customWidth="1"/>
    <col min="11" max="11" width="19.33203125" customWidth="1"/>
    <col min="12" max="12" width="22.5546875" style="158" customWidth="1"/>
    <col min="13" max="13" width="95.5546875" customWidth="1"/>
    <col min="14" max="14" width="67.5546875" customWidth="1"/>
    <col min="15" max="29" width="12.5546875" customWidth="1"/>
  </cols>
  <sheetData>
    <row r="1" spans="1:29" ht="15.75" customHeight="1">
      <c r="A1" s="233" t="s">
        <v>262</v>
      </c>
      <c r="B1" s="234"/>
      <c r="C1" s="234"/>
      <c r="D1" s="225"/>
      <c r="E1" s="226"/>
      <c r="F1" s="226"/>
      <c r="G1" s="226"/>
      <c r="H1" s="226"/>
      <c r="I1" s="227"/>
      <c r="J1" s="31"/>
      <c r="K1" s="271" t="s">
        <v>25</v>
      </c>
      <c r="L1" s="272"/>
      <c r="M1" s="254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15.75" customHeight="1">
      <c r="A2" s="228"/>
      <c r="B2" s="223"/>
      <c r="C2" s="223"/>
      <c r="D2" s="222"/>
      <c r="E2" s="223"/>
      <c r="F2" s="223"/>
      <c r="G2" s="223"/>
      <c r="H2" s="223"/>
      <c r="I2" s="229"/>
      <c r="J2" s="31"/>
      <c r="K2" s="34" t="s">
        <v>8</v>
      </c>
      <c r="L2" s="164"/>
      <c r="M2" s="35">
        <f>COUNTIF(K8:K445, "Passed")</f>
        <v>48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15.75" customHeight="1">
      <c r="A3" s="228"/>
      <c r="B3" s="223"/>
      <c r="C3" s="223"/>
      <c r="D3" s="222"/>
      <c r="E3" s="224"/>
      <c r="F3" s="223"/>
      <c r="G3" s="223"/>
      <c r="H3" s="223"/>
      <c r="I3" s="229"/>
      <c r="J3" s="31"/>
      <c r="K3" s="36" t="s">
        <v>10</v>
      </c>
      <c r="L3" s="165"/>
      <c r="M3" s="35">
        <f>COUNTIF(K8:K445, "Failed")</f>
        <v>19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15.75" customHeight="1">
      <c r="A4" s="267"/>
      <c r="B4" s="268"/>
      <c r="C4" s="268"/>
      <c r="D4" s="222"/>
      <c r="E4" s="223"/>
      <c r="F4" s="223"/>
      <c r="G4" s="223"/>
      <c r="H4" s="223"/>
      <c r="I4" s="229"/>
      <c r="J4" s="31"/>
      <c r="K4" s="37" t="s">
        <v>12</v>
      </c>
      <c r="L4" s="166"/>
      <c r="M4" s="35">
        <f>COUNTIF(K7:K445, "Not Executed")</f>
        <v>0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15.75" customHeight="1" thickBot="1">
      <c r="A5" s="269"/>
      <c r="B5" s="270"/>
      <c r="C5" s="270"/>
      <c r="D5" s="230"/>
      <c r="E5" s="231"/>
      <c r="F5" s="231"/>
      <c r="G5" s="231"/>
      <c r="H5" s="231"/>
      <c r="I5" s="232"/>
      <c r="J5" s="31"/>
      <c r="K5" s="38" t="s">
        <v>17</v>
      </c>
      <c r="L5" s="167"/>
      <c r="M5" s="35">
        <f>COUNTIF(K7:K445, "Out of Scope")</f>
        <v>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ht="15.75" customHeight="1">
      <c r="A6" s="31"/>
      <c r="B6" s="32"/>
      <c r="C6" s="32"/>
      <c r="D6" s="32"/>
      <c r="E6" s="31"/>
      <c r="F6" s="31"/>
      <c r="G6" s="31"/>
      <c r="H6" s="31"/>
      <c r="I6" s="31"/>
      <c r="J6" s="31"/>
      <c r="K6" s="39" t="s">
        <v>26</v>
      </c>
      <c r="L6" s="168"/>
      <c r="M6" s="40">
        <f>SUM(M2:M5)</f>
        <v>67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26.25" customHeight="1">
      <c r="A7" s="181" t="s">
        <v>27</v>
      </c>
      <c r="B7" s="181" t="s">
        <v>28</v>
      </c>
      <c r="C7" s="181" t="s">
        <v>29</v>
      </c>
      <c r="D7" s="181" t="s">
        <v>30</v>
      </c>
      <c r="E7" s="180" t="s">
        <v>31</v>
      </c>
      <c r="F7" s="182" t="s">
        <v>46</v>
      </c>
      <c r="G7" s="180" t="s">
        <v>47</v>
      </c>
      <c r="H7" s="180" t="s">
        <v>32</v>
      </c>
      <c r="I7" s="180" t="s">
        <v>43</v>
      </c>
      <c r="J7" s="183" t="s">
        <v>33</v>
      </c>
      <c r="K7" s="184" t="s">
        <v>34</v>
      </c>
      <c r="L7" s="184" t="s">
        <v>165</v>
      </c>
      <c r="M7" s="185" t="s">
        <v>35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ht="66" customHeight="1">
      <c r="A8" s="41">
        <v>1</v>
      </c>
      <c r="B8" s="281"/>
      <c r="C8" s="284" t="s">
        <v>36</v>
      </c>
      <c r="D8" s="284" t="s">
        <v>44</v>
      </c>
      <c r="E8" s="153" t="s">
        <v>45</v>
      </c>
      <c r="F8" s="100"/>
      <c r="G8" s="148" t="s">
        <v>63</v>
      </c>
      <c r="H8" s="146" t="s">
        <v>48</v>
      </c>
      <c r="I8" s="44" t="s">
        <v>53</v>
      </c>
      <c r="J8" s="45"/>
      <c r="K8" s="46" t="s">
        <v>37</v>
      </c>
      <c r="L8" s="169"/>
      <c r="M8" s="47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ht="54" customHeight="1">
      <c r="A9" s="41">
        <v>2</v>
      </c>
      <c r="B9" s="282"/>
      <c r="C9" s="256"/>
      <c r="D9" s="256"/>
      <c r="E9" s="152" t="s">
        <v>49</v>
      </c>
      <c r="F9" s="44"/>
      <c r="G9" s="120" t="s">
        <v>166</v>
      </c>
      <c r="H9" s="146" t="s">
        <v>50</v>
      </c>
      <c r="I9" s="44" t="s">
        <v>53</v>
      </c>
      <c r="J9" s="45"/>
      <c r="K9" s="46" t="s">
        <v>37</v>
      </c>
      <c r="L9" s="169"/>
      <c r="M9" s="47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s="147" customFormat="1" ht="64.5" customHeight="1">
      <c r="A10" s="41">
        <v>3</v>
      </c>
      <c r="B10" s="282"/>
      <c r="C10" s="256"/>
      <c r="D10" s="256"/>
      <c r="E10" s="145" t="s">
        <v>164</v>
      </c>
      <c r="F10" s="44"/>
      <c r="G10" s="120" t="s">
        <v>167</v>
      </c>
      <c r="H10" s="44" t="s">
        <v>168</v>
      </c>
      <c r="I10" s="44" t="s">
        <v>53</v>
      </c>
      <c r="J10" s="45"/>
      <c r="K10" s="46" t="s">
        <v>37</v>
      </c>
      <c r="L10" s="179" t="s">
        <v>169</v>
      </c>
      <c r="M10" s="47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ht="76.5" customHeight="1">
      <c r="A11" s="41">
        <v>5</v>
      </c>
      <c r="B11" s="282"/>
      <c r="C11" s="256"/>
      <c r="D11" s="256"/>
      <c r="E11" s="43" t="s">
        <v>51</v>
      </c>
      <c r="F11" s="44"/>
      <c r="G11" s="148" t="s">
        <v>52</v>
      </c>
      <c r="H11" s="120" t="s">
        <v>54</v>
      </c>
      <c r="I11" s="44" t="s">
        <v>53</v>
      </c>
      <c r="J11" s="45"/>
      <c r="K11" s="46" t="s">
        <v>37</v>
      </c>
      <c r="L11" s="169"/>
      <c r="M11" s="49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ht="43.2">
      <c r="A12" s="41">
        <v>6</v>
      </c>
      <c r="B12" s="282"/>
      <c r="C12" s="256"/>
      <c r="D12" s="256"/>
      <c r="E12" s="43" t="s">
        <v>55</v>
      </c>
      <c r="F12" s="145"/>
      <c r="G12" s="44" t="s">
        <v>56</v>
      </c>
      <c r="H12" s="44" t="s">
        <v>57</v>
      </c>
      <c r="I12" s="44" t="s">
        <v>53</v>
      </c>
      <c r="J12" s="44"/>
      <c r="K12" s="46" t="s">
        <v>37</v>
      </c>
      <c r="L12" s="169"/>
      <c r="M12" s="47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ht="43.2">
      <c r="A13" s="41">
        <v>7</v>
      </c>
      <c r="B13" s="282"/>
      <c r="C13" s="256"/>
      <c r="D13" s="256"/>
      <c r="E13" s="44" t="s">
        <v>58</v>
      </c>
      <c r="F13" s="44"/>
      <c r="G13" s="44" t="s">
        <v>56</v>
      </c>
      <c r="H13" s="44" t="s">
        <v>59</v>
      </c>
      <c r="I13" s="44" t="s">
        <v>53</v>
      </c>
      <c r="J13" s="44"/>
      <c r="K13" s="46" t="s">
        <v>37</v>
      </c>
      <c r="L13" s="169"/>
      <c r="M13" s="47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ht="45.75" customHeight="1">
      <c r="A14" s="41">
        <v>8</v>
      </c>
      <c r="B14" s="282"/>
      <c r="C14" s="257"/>
      <c r="D14" s="257"/>
      <c r="E14" s="44" t="s">
        <v>60</v>
      </c>
      <c r="F14" s="44"/>
      <c r="G14" s="44" t="s">
        <v>56</v>
      </c>
      <c r="H14" s="44" t="s">
        <v>61</v>
      </c>
      <c r="I14" s="44" t="s">
        <v>53</v>
      </c>
      <c r="J14" s="44"/>
      <c r="K14" s="46" t="s">
        <v>37</v>
      </c>
      <c r="L14" s="46"/>
      <c r="M14" s="5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ht="15" customHeight="1">
      <c r="A15" s="201"/>
      <c r="B15" s="282"/>
      <c r="C15" s="275"/>
      <c r="D15" s="276"/>
      <c r="E15" s="276"/>
      <c r="F15" s="276"/>
      <c r="G15" s="276"/>
      <c r="H15" s="276"/>
      <c r="I15" s="276"/>
      <c r="J15" s="276"/>
      <c r="K15" s="276"/>
      <c r="L15" s="276"/>
      <c r="M15" s="277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61.5" customHeight="1">
      <c r="A16" s="41">
        <v>9</v>
      </c>
      <c r="B16" s="282"/>
      <c r="C16" s="285" t="s">
        <v>189</v>
      </c>
      <c r="D16" s="273"/>
      <c r="E16" s="154" t="s">
        <v>64</v>
      </c>
      <c r="F16" s="57" t="s">
        <v>68</v>
      </c>
      <c r="G16" s="155" t="s">
        <v>66</v>
      </c>
      <c r="H16" s="57" t="s">
        <v>50</v>
      </c>
      <c r="I16" s="57" t="s">
        <v>67</v>
      </c>
      <c r="J16" s="150" t="s">
        <v>65</v>
      </c>
      <c r="K16" s="46" t="s">
        <v>38</v>
      </c>
      <c r="L16" s="46"/>
      <c r="M16" s="5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 s="158" customFormat="1" ht="61.5" customHeight="1">
      <c r="A17" s="41">
        <v>10</v>
      </c>
      <c r="B17" s="282"/>
      <c r="C17" s="286"/>
      <c r="D17" s="274"/>
      <c r="E17" s="154" t="s">
        <v>170</v>
      </c>
      <c r="F17" s="57"/>
      <c r="G17" s="155" t="s">
        <v>171</v>
      </c>
      <c r="H17" s="57" t="s">
        <v>119</v>
      </c>
      <c r="I17" s="57" t="s">
        <v>53</v>
      </c>
      <c r="J17" s="150"/>
      <c r="K17" s="46" t="s">
        <v>37</v>
      </c>
      <c r="L17" s="46"/>
      <c r="M17" s="5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 ht="60.75" customHeight="1">
      <c r="A18" s="41">
        <v>11</v>
      </c>
      <c r="B18" s="282"/>
      <c r="C18" s="286"/>
      <c r="D18" s="274"/>
      <c r="E18" s="58" t="s">
        <v>62</v>
      </c>
      <c r="F18" s="57" t="s">
        <v>69</v>
      </c>
      <c r="G18" s="155" t="s">
        <v>70</v>
      </c>
      <c r="H18" s="57" t="s">
        <v>50</v>
      </c>
      <c r="I18" s="57" t="s">
        <v>67</v>
      </c>
      <c r="J18" s="150" t="s">
        <v>71</v>
      </c>
      <c r="K18" s="46" t="s">
        <v>38</v>
      </c>
      <c r="L18" s="46"/>
      <c r="M18" s="5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54" customHeight="1">
      <c r="A19" s="41">
        <v>12</v>
      </c>
      <c r="B19" s="282"/>
      <c r="C19" s="286"/>
      <c r="D19" s="274"/>
      <c r="E19" s="58" t="s">
        <v>72</v>
      </c>
      <c r="F19" s="57" t="s">
        <v>73</v>
      </c>
      <c r="G19" s="155" t="s">
        <v>74</v>
      </c>
      <c r="H19" s="57" t="s">
        <v>75</v>
      </c>
      <c r="I19" s="57" t="s">
        <v>53</v>
      </c>
      <c r="J19" s="44"/>
      <c r="K19" s="46" t="s">
        <v>37</v>
      </c>
      <c r="L19" s="46"/>
      <c r="M19" s="5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ht="57" customHeight="1">
      <c r="A20" s="41">
        <v>13</v>
      </c>
      <c r="B20" s="282"/>
      <c r="C20" s="286"/>
      <c r="D20" s="274"/>
      <c r="E20" s="58" t="s">
        <v>82</v>
      </c>
      <c r="F20" s="155" t="s">
        <v>76</v>
      </c>
      <c r="G20" s="155" t="s">
        <v>77</v>
      </c>
      <c r="H20" s="57" t="s">
        <v>78</v>
      </c>
      <c r="I20" s="57" t="s">
        <v>53</v>
      </c>
      <c r="J20" s="44"/>
      <c r="K20" s="46" t="s">
        <v>37</v>
      </c>
      <c r="L20" s="46"/>
      <c r="M20" s="5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 ht="63" customHeight="1">
      <c r="A21" s="41">
        <v>12</v>
      </c>
      <c r="B21" s="282"/>
      <c r="C21" s="286"/>
      <c r="D21" s="274"/>
      <c r="E21" s="58" t="s">
        <v>79</v>
      </c>
      <c r="F21" s="57"/>
      <c r="G21" s="155" t="s">
        <v>85</v>
      </c>
      <c r="H21" s="57" t="s">
        <v>86</v>
      </c>
      <c r="I21" s="57" t="s">
        <v>80</v>
      </c>
      <c r="J21" s="150" t="s">
        <v>81</v>
      </c>
      <c r="K21" s="46" t="s">
        <v>38</v>
      </c>
      <c r="L21" s="46"/>
      <c r="M21" s="5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 ht="60" customHeight="1">
      <c r="A22" s="41">
        <v>13</v>
      </c>
      <c r="B22" s="282"/>
      <c r="C22" s="286"/>
      <c r="D22" s="274"/>
      <c r="E22" s="66" t="s">
        <v>82</v>
      </c>
      <c r="F22" s="66" t="s">
        <v>83</v>
      </c>
      <c r="G22" s="148" t="s">
        <v>84</v>
      </c>
      <c r="H22" s="44" t="s">
        <v>87</v>
      </c>
      <c r="I22" s="44" t="s">
        <v>53</v>
      </c>
      <c r="J22" s="44"/>
      <c r="K22" s="46" t="s">
        <v>37</v>
      </c>
      <c r="L22" s="46"/>
      <c r="M22" s="5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158" customFormat="1" ht="60" customHeight="1">
      <c r="A23" s="41">
        <v>14</v>
      </c>
      <c r="B23" s="282"/>
      <c r="C23" s="286"/>
      <c r="D23" s="274"/>
      <c r="E23" s="66" t="s">
        <v>173</v>
      </c>
      <c r="F23" s="156" t="s">
        <v>174</v>
      </c>
      <c r="G23" s="148" t="s">
        <v>175</v>
      </c>
      <c r="H23" s="44" t="s">
        <v>176</v>
      </c>
      <c r="I23" s="44" t="s">
        <v>53</v>
      </c>
      <c r="J23" s="44"/>
      <c r="K23" s="46" t="s">
        <v>37</v>
      </c>
      <c r="L23" s="46"/>
      <c r="M23" s="5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159" customFormat="1" ht="84" customHeight="1">
      <c r="A24" s="41">
        <v>15</v>
      </c>
      <c r="B24" s="282"/>
      <c r="C24" s="286"/>
      <c r="D24" s="274"/>
      <c r="E24" s="66" t="s">
        <v>255</v>
      </c>
      <c r="F24" s="156"/>
      <c r="G24" s="148" t="s">
        <v>256</v>
      </c>
      <c r="H24" s="44" t="s">
        <v>257</v>
      </c>
      <c r="I24" s="44" t="s">
        <v>53</v>
      </c>
      <c r="J24" s="44"/>
      <c r="K24" s="46" t="s">
        <v>37</v>
      </c>
      <c r="L24" s="46"/>
      <c r="M24" s="5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158" customFormat="1" ht="60" customHeight="1">
      <c r="A25" s="41">
        <v>16</v>
      </c>
      <c r="B25" s="282"/>
      <c r="C25" s="286"/>
      <c r="D25" s="274"/>
      <c r="E25" s="66" t="s">
        <v>172</v>
      </c>
      <c r="F25" s="156" t="s">
        <v>174</v>
      </c>
      <c r="G25" s="148" t="s">
        <v>175</v>
      </c>
      <c r="H25" s="44" t="s">
        <v>111</v>
      </c>
      <c r="I25" s="44" t="s">
        <v>53</v>
      </c>
      <c r="J25" s="44"/>
      <c r="K25" s="46" t="s">
        <v>37</v>
      </c>
      <c r="L25" s="46"/>
      <c r="M25" s="5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ht="56.25" customHeight="1">
      <c r="A26" s="41">
        <v>17</v>
      </c>
      <c r="B26" s="282"/>
      <c r="C26" s="286"/>
      <c r="D26" s="274"/>
      <c r="E26" s="44" t="s">
        <v>88</v>
      </c>
      <c r="F26" s="44" t="s">
        <v>89</v>
      </c>
      <c r="G26" s="151" t="s">
        <v>90</v>
      </c>
      <c r="H26" s="44" t="s">
        <v>87</v>
      </c>
      <c r="I26" s="44" t="s">
        <v>92</v>
      </c>
      <c r="J26" s="150" t="s">
        <v>91</v>
      </c>
      <c r="K26" s="46" t="s">
        <v>38</v>
      </c>
      <c r="L26" s="46"/>
      <c r="M26" s="50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56.25" customHeight="1">
      <c r="A27" s="157">
        <v>18</v>
      </c>
      <c r="B27" s="282"/>
      <c r="C27" s="286"/>
      <c r="D27" s="274"/>
      <c r="E27" s="44" t="s">
        <v>93</v>
      </c>
      <c r="F27" s="44"/>
      <c r="G27" s="151" t="s">
        <v>94</v>
      </c>
      <c r="H27" s="44" t="s">
        <v>95</v>
      </c>
      <c r="I27" s="44" t="s">
        <v>53</v>
      </c>
      <c r="J27" s="44"/>
      <c r="K27" s="46" t="s">
        <v>37</v>
      </c>
      <c r="L27" s="46"/>
      <c r="M27" s="5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147" customFormat="1" ht="56.25" customHeight="1">
      <c r="A28" s="157">
        <v>19</v>
      </c>
      <c r="B28" s="282"/>
      <c r="C28" s="286"/>
      <c r="D28" s="274"/>
      <c r="E28" s="44" t="s">
        <v>99</v>
      </c>
      <c r="F28" s="44" t="s">
        <v>100</v>
      </c>
      <c r="G28" s="151" t="s">
        <v>101</v>
      </c>
      <c r="H28" s="44" t="s">
        <v>102</v>
      </c>
      <c r="I28" s="44" t="s">
        <v>103</v>
      </c>
      <c r="J28" s="150" t="s">
        <v>104</v>
      </c>
      <c r="K28" s="46" t="s">
        <v>38</v>
      </c>
      <c r="L28" s="46"/>
      <c r="M28" s="5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51.75" customHeight="1">
      <c r="A29" s="41">
        <v>20</v>
      </c>
      <c r="B29" s="282"/>
      <c r="C29" s="286"/>
      <c r="D29" s="274"/>
      <c r="E29" s="85" t="s">
        <v>96</v>
      </c>
      <c r="F29" s="67" t="s">
        <v>105</v>
      </c>
      <c r="G29" s="56" t="s">
        <v>97</v>
      </c>
      <c r="H29" s="67" t="s">
        <v>95</v>
      </c>
      <c r="I29" s="67" t="s">
        <v>92</v>
      </c>
      <c r="J29" s="156" t="s">
        <v>98</v>
      </c>
      <c r="K29" s="46" t="s">
        <v>38</v>
      </c>
      <c r="L29" s="46"/>
      <c r="M29" s="5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147" customFormat="1" ht="56.25" customHeight="1">
      <c r="A30" s="41">
        <v>21</v>
      </c>
      <c r="B30" s="282"/>
      <c r="C30" s="286"/>
      <c r="D30" s="274"/>
      <c r="E30" s="85" t="s">
        <v>108</v>
      </c>
      <c r="F30" s="67">
        <v>0</v>
      </c>
      <c r="G30" s="56" t="s">
        <v>106</v>
      </c>
      <c r="H30" s="67" t="s">
        <v>95</v>
      </c>
      <c r="I30" s="67" t="s">
        <v>92</v>
      </c>
      <c r="J30" s="156" t="s">
        <v>107</v>
      </c>
      <c r="K30" s="46" t="s">
        <v>38</v>
      </c>
      <c r="L30" s="46"/>
      <c r="M30" s="5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147" customFormat="1" ht="56.25" customHeight="1">
      <c r="A31" s="41">
        <v>22</v>
      </c>
      <c r="B31" s="282"/>
      <c r="C31" s="286"/>
      <c r="D31" s="274"/>
      <c r="E31" s="85" t="s">
        <v>109</v>
      </c>
      <c r="F31" s="67">
        <v>17.456890000000001</v>
      </c>
      <c r="G31" s="85" t="s">
        <v>110</v>
      </c>
      <c r="H31" s="67" t="s">
        <v>111</v>
      </c>
      <c r="I31" s="67" t="s">
        <v>92</v>
      </c>
      <c r="J31" s="156" t="s">
        <v>112</v>
      </c>
      <c r="K31" s="46" t="s">
        <v>38</v>
      </c>
      <c r="L31" s="46"/>
      <c r="M31" s="5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149" customFormat="1" ht="56.25" customHeight="1">
      <c r="A32" s="41">
        <v>23</v>
      </c>
      <c r="B32" s="282"/>
      <c r="C32" s="286"/>
      <c r="D32" s="274"/>
      <c r="E32" s="85" t="s">
        <v>115</v>
      </c>
      <c r="F32" s="67">
        <v>-17456890</v>
      </c>
      <c r="G32" s="85" t="s">
        <v>116</v>
      </c>
      <c r="H32" s="67" t="s">
        <v>111</v>
      </c>
      <c r="I32" s="67" t="s">
        <v>114</v>
      </c>
      <c r="J32" s="156" t="s">
        <v>113</v>
      </c>
      <c r="K32" s="46" t="s">
        <v>38</v>
      </c>
      <c r="L32" s="46"/>
      <c r="M32" s="5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158" customFormat="1" ht="56.25" customHeight="1">
      <c r="A33" s="41">
        <v>24</v>
      </c>
      <c r="B33" s="282"/>
      <c r="C33" s="286"/>
      <c r="D33" s="274"/>
      <c r="E33" s="85" t="s">
        <v>131</v>
      </c>
      <c r="F33" s="67" t="s">
        <v>132</v>
      </c>
      <c r="G33" s="85" t="s">
        <v>133</v>
      </c>
      <c r="H33" s="67" t="s">
        <v>111</v>
      </c>
      <c r="I33" s="67" t="s">
        <v>114</v>
      </c>
      <c r="J33" s="156" t="s">
        <v>134</v>
      </c>
      <c r="K33" s="46" t="s">
        <v>38</v>
      </c>
      <c r="L33" s="46"/>
      <c r="M33" s="5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158" customFormat="1" ht="56.25" customHeight="1">
      <c r="A34" s="41">
        <v>25</v>
      </c>
      <c r="B34" s="282"/>
      <c r="C34" s="286"/>
      <c r="D34" s="274"/>
      <c r="E34" s="85" t="s">
        <v>177</v>
      </c>
      <c r="F34" s="67">
        <v>1794579885</v>
      </c>
      <c r="G34" s="85" t="s">
        <v>178</v>
      </c>
      <c r="H34" s="67" t="s">
        <v>75</v>
      </c>
      <c r="I34" s="67" t="s">
        <v>53</v>
      </c>
      <c r="J34" s="156"/>
      <c r="K34" s="46" t="s">
        <v>37</v>
      </c>
      <c r="L34" s="46"/>
      <c r="M34" s="5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159" customFormat="1" ht="56.25" customHeight="1">
      <c r="A35" s="41">
        <v>26</v>
      </c>
      <c r="B35" s="282"/>
      <c r="C35" s="286"/>
      <c r="D35" s="274"/>
      <c r="E35" s="85" t="s">
        <v>187</v>
      </c>
      <c r="F35" s="67">
        <v>1794579885</v>
      </c>
      <c r="G35" s="85" t="s">
        <v>178</v>
      </c>
      <c r="H35" s="67" t="s">
        <v>111</v>
      </c>
      <c r="I35" s="67" t="s">
        <v>114</v>
      </c>
      <c r="J35" s="156" t="s">
        <v>188</v>
      </c>
      <c r="K35" s="46" t="s">
        <v>38</v>
      </c>
      <c r="L35" s="46"/>
      <c r="M35" s="5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159" customFormat="1" ht="72" customHeight="1">
      <c r="A36" s="41">
        <v>27</v>
      </c>
      <c r="B36" s="282"/>
      <c r="C36" s="286"/>
      <c r="D36" s="274"/>
      <c r="E36" s="85" t="s">
        <v>254</v>
      </c>
      <c r="F36" s="67"/>
      <c r="G36" s="85"/>
      <c r="H36" s="67" t="s">
        <v>251</v>
      </c>
      <c r="I36" s="67" t="s">
        <v>252</v>
      </c>
      <c r="J36" s="156"/>
      <c r="K36" s="46" t="s">
        <v>38</v>
      </c>
      <c r="L36" s="50" t="s">
        <v>253</v>
      </c>
      <c r="M36" s="5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149" customFormat="1" ht="56.25" customHeight="1">
      <c r="A37" s="41">
        <v>28</v>
      </c>
      <c r="B37" s="282"/>
      <c r="C37" s="286"/>
      <c r="D37" s="274"/>
      <c r="E37" s="85" t="s">
        <v>117</v>
      </c>
      <c r="F37" s="67"/>
      <c r="G37" s="85" t="s">
        <v>118</v>
      </c>
      <c r="H37" s="67" t="s">
        <v>119</v>
      </c>
      <c r="I37" s="67" t="s">
        <v>53</v>
      </c>
      <c r="J37" s="156"/>
      <c r="K37" s="46" t="s">
        <v>37</v>
      </c>
      <c r="L37" s="46"/>
      <c r="M37" s="5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149" customFormat="1" ht="69.75" customHeight="1">
      <c r="A38" s="41">
        <v>29</v>
      </c>
      <c r="B38" s="282"/>
      <c r="C38" s="286"/>
      <c r="D38" s="274"/>
      <c r="E38" s="85" t="s">
        <v>120</v>
      </c>
      <c r="F38" s="67">
        <v>123</v>
      </c>
      <c r="G38" s="85" t="s">
        <v>125</v>
      </c>
      <c r="H38" s="67" t="s">
        <v>121</v>
      </c>
      <c r="I38" s="85" t="s">
        <v>122</v>
      </c>
      <c r="J38" s="156"/>
      <c r="K38" s="46" t="s">
        <v>37</v>
      </c>
      <c r="L38" s="46"/>
      <c r="M38" s="5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149" customFormat="1" ht="56.25" customHeight="1">
      <c r="A39" s="41">
        <v>30</v>
      </c>
      <c r="B39" s="282"/>
      <c r="C39" s="286"/>
      <c r="D39" s="274"/>
      <c r="E39" s="85" t="s">
        <v>123</v>
      </c>
      <c r="F39" s="156" t="s">
        <v>124</v>
      </c>
      <c r="G39" s="85" t="s">
        <v>126</v>
      </c>
      <c r="H39" s="67" t="s">
        <v>75</v>
      </c>
      <c r="I39" s="67" t="s">
        <v>53</v>
      </c>
      <c r="J39" s="156"/>
      <c r="K39" s="46" t="s">
        <v>37</v>
      </c>
      <c r="L39" s="46"/>
      <c r="M39" s="5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149" customFormat="1" ht="56.25" customHeight="1">
      <c r="A40" s="41">
        <v>31</v>
      </c>
      <c r="B40" s="282"/>
      <c r="C40" s="286"/>
      <c r="D40" s="274"/>
      <c r="E40" s="85" t="s">
        <v>127</v>
      </c>
      <c r="F40" s="67">
        <v>123456</v>
      </c>
      <c r="G40" s="85" t="s">
        <v>136</v>
      </c>
      <c r="H40" s="67" t="s">
        <v>128</v>
      </c>
      <c r="I40" s="67" t="s">
        <v>129</v>
      </c>
      <c r="J40" s="156" t="s">
        <v>130</v>
      </c>
      <c r="K40" s="46" t="s">
        <v>38</v>
      </c>
      <c r="L40" s="46"/>
      <c r="M40" s="5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158" customFormat="1" ht="68.25" customHeight="1">
      <c r="A41" s="41">
        <v>32</v>
      </c>
      <c r="B41" s="282"/>
      <c r="C41" s="286"/>
      <c r="D41" s="274"/>
      <c r="E41" s="162" t="s">
        <v>151</v>
      </c>
      <c r="F41" s="67"/>
      <c r="G41" s="85" t="s">
        <v>149</v>
      </c>
      <c r="H41" s="67" t="s">
        <v>152</v>
      </c>
      <c r="I41" s="67" t="s">
        <v>153</v>
      </c>
      <c r="J41" s="156" t="s">
        <v>154</v>
      </c>
      <c r="K41" s="46" t="s">
        <v>38</v>
      </c>
      <c r="L41" s="46"/>
      <c r="M41" s="5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158" customFormat="1" ht="68.25" customHeight="1">
      <c r="A42" s="41">
        <v>33</v>
      </c>
      <c r="B42" s="282"/>
      <c r="C42" s="286"/>
      <c r="D42" s="274"/>
      <c r="E42" s="163" t="s">
        <v>155</v>
      </c>
      <c r="F42" s="156" t="s">
        <v>156</v>
      </c>
      <c r="G42" s="85" t="s">
        <v>136</v>
      </c>
      <c r="H42" s="67" t="s">
        <v>140</v>
      </c>
      <c r="I42" s="67" t="s">
        <v>53</v>
      </c>
      <c r="J42" s="156"/>
      <c r="K42" s="46" t="s">
        <v>37</v>
      </c>
      <c r="L42" s="46"/>
      <c r="M42" s="5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158" customFormat="1" ht="68.25" customHeight="1">
      <c r="A43" s="41">
        <v>34</v>
      </c>
      <c r="B43" s="282"/>
      <c r="C43" s="286"/>
      <c r="D43" s="274"/>
      <c r="E43" s="85" t="s">
        <v>127</v>
      </c>
      <c r="F43" s="67" t="s">
        <v>135</v>
      </c>
      <c r="G43" s="85" t="s">
        <v>137</v>
      </c>
      <c r="H43" s="67" t="s">
        <v>128</v>
      </c>
      <c r="I43" s="67" t="s">
        <v>129</v>
      </c>
      <c r="J43" s="156"/>
      <c r="K43" s="46" t="s">
        <v>38</v>
      </c>
      <c r="L43" s="46"/>
      <c r="M43" s="5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158" customFormat="1" ht="54" customHeight="1">
      <c r="A44" s="41">
        <v>33</v>
      </c>
      <c r="B44" s="282"/>
      <c r="C44" s="286"/>
      <c r="D44" s="274"/>
      <c r="E44" s="85" t="s">
        <v>138</v>
      </c>
      <c r="F44" s="67"/>
      <c r="G44" s="85" t="s">
        <v>139</v>
      </c>
      <c r="H44" s="67" t="s">
        <v>140</v>
      </c>
      <c r="I44" s="67" t="s">
        <v>53</v>
      </c>
      <c r="J44" s="156"/>
      <c r="K44" s="46" t="s">
        <v>37</v>
      </c>
      <c r="L44" s="46"/>
      <c r="M44" s="5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58" customFormat="1" ht="56.25" customHeight="1">
      <c r="A45" s="41">
        <v>34</v>
      </c>
      <c r="B45" s="282"/>
      <c r="C45" s="286"/>
      <c r="D45" s="274"/>
      <c r="E45" s="161" t="s">
        <v>141</v>
      </c>
      <c r="F45" s="67"/>
      <c r="G45" s="85" t="s">
        <v>142</v>
      </c>
      <c r="H45" s="67" t="s">
        <v>143</v>
      </c>
      <c r="I45" s="67" t="s">
        <v>53</v>
      </c>
      <c r="J45" s="156"/>
      <c r="K45" s="46" t="s">
        <v>37</v>
      </c>
      <c r="L45" s="46"/>
      <c r="M45" s="5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s="158" customFormat="1" ht="56.25" customHeight="1">
      <c r="A46" s="41">
        <v>35</v>
      </c>
      <c r="B46" s="282"/>
      <c r="C46" s="286"/>
      <c r="D46" s="274"/>
      <c r="E46" s="85" t="s">
        <v>144</v>
      </c>
      <c r="F46" s="67"/>
      <c r="G46" s="85" t="s">
        <v>139</v>
      </c>
      <c r="H46" s="67" t="s">
        <v>140</v>
      </c>
      <c r="I46" s="67" t="s">
        <v>53</v>
      </c>
      <c r="J46" s="156"/>
      <c r="K46" s="46" t="s">
        <v>37</v>
      </c>
      <c r="L46" s="46"/>
      <c r="M46" s="5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158" customFormat="1" ht="56.25" customHeight="1">
      <c r="A47" s="41">
        <v>36</v>
      </c>
      <c r="B47" s="282"/>
      <c r="C47" s="286"/>
      <c r="D47" s="274"/>
      <c r="E47" s="161" t="s">
        <v>145</v>
      </c>
      <c r="F47" s="67"/>
      <c r="G47" s="85" t="s">
        <v>146</v>
      </c>
      <c r="H47" s="67" t="s">
        <v>147</v>
      </c>
      <c r="I47" s="67" t="s">
        <v>53</v>
      </c>
      <c r="J47" s="156"/>
      <c r="K47" s="46" t="s">
        <v>37</v>
      </c>
      <c r="L47" s="46"/>
      <c r="M47" s="5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158" customFormat="1" ht="56.25" customHeight="1">
      <c r="A48" s="41">
        <v>37</v>
      </c>
      <c r="B48" s="282"/>
      <c r="C48" s="286"/>
      <c r="D48" s="274"/>
      <c r="E48" s="85" t="s">
        <v>148</v>
      </c>
      <c r="F48" s="67"/>
      <c r="G48" s="85" t="s">
        <v>149</v>
      </c>
      <c r="H48" s="67" t="s">
        <v>150</v>
      </c>
      <c r="I48" s="67" t="s">
        <v>53</v>
      </c>
      <c r="J48" s="156"/>
      <c r="K48" s="46" t="s">
        <v>37</v>
      </c>
      <c r="L48" s="46"/>
      <c r="M48" s="5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159" customFormat="1" ht="56.25" customHeight="1">
      <c r="A49" s="41">
        <v>38</v>
      </c>
      <c r="B49" s="282"/>
      <c r="C49" s="286"/>
      <c r="D49" s="274"/>
      <c r="E49" s="85" t="s">
        <v>190</v>
      </c>
      <c r="F49" s="67"/>
      <c r="G49" s="85" t="s">
        <v>149</v>
      </c>
      <c r="H49" s="67" t="s">
        <v>191</v>
      </c>
      <c r="I49" s="67" t="s">
        <v>53</v>
      </c>
      <c r="J49" s="156"/>
      <c r="K49" s="46" t="s">
        <v>37</v>
      </c>
      <c r="L49" s="46"/>
      <c r="M49" s="5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s="158" customFormat="1" ht="56.25" customHeight="1">
      <c r="A50" s="41">
        <v>39</v>
      </c>
      <c r="B50" s="282"/>
      <c r="C50" s="286"/>
      <c r="D50" s="274"/>
      <c r="E50" s="85" t="s">
        <v>157</v>
      </c>
      <c r="F50" s="156"/>
      <c r="G50" s="85" t="s">
        <v>149</v>
      </c>
      <c r="H50" s="67" t="s">
        <v>140</v>
      </c>
      <c r="I50" s="67" t="s">
        <v>53</v>
      </c>
      <c r="J50" s="156"/>
      <c r="K50" s="46" t="s">
        <v>37</v>
      </c>
      <c r="L50" s="46"/>
      <c r="M50" s="5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158" customFormat="1" ht="56.25" customHeight="1">
      <c r="A51" s="41">
        <v>40</v>
      </c>
      <c r="B51" s="282"/>
      <c r="C51" s="286"/>
      <c r="D51" s="274"/>
      <c r="E51" s="85" t="s">
        <v>158</v>
      </c>
      <c r="F51" s="156"/>
      <c r="G51" s="85" t="s">
        <v>159</v>
      </c>
      <c r="H51" s="67" t="s">
        <v>87</v>
      </c>
      <c r="I51" s="67" t="s">
        <v>53</v>
      </c>
      <c r="J51" s="156"/>
      <c r="K51" s="46" t="s">
        <v>37</v>
      </c>
      <c r="L51" s="46"/>
      <c r="M51" s="5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158" customFormat="1" ht="56.25" customHeight="1">
      <c r="A52" s="41">
        <v>41</v>
      </c>
      <c r="B52" s="282"/>
      <c r="C52" s="286"/>
      <c r="D52" s="274"/>
      <c r="E52" s="85" t="s">
        <v>160</v>
      </c>
      <c r="F52" s="156"/>
      <c r="G52" s="85" t="s">
        <v>159</v>
      </c>
      <c r="H52" s="67" t="s">
        <v>161</v>
      </c>
      <c r="I52" s="67" t="s">
        <v>162</v>
      </c>
      <c r="J52" s="156" t="s">
        <v>163</v>
      </c>
      <c r="K52" s="46" t="s">
        <v>38</v>
      </c>
      <c r="L52" s="46"/>
      <c r="M52" s="5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s="158" customFormat="1" ht="56.25" customHeight="1">
      <c r="A53" s="41">
        <v>42</v>
      </c>
      <c r="B53" s="282"/>
      <c r="C53" s="286"/>
      <c r="D53" s="274"/>
      <c r="E53" s="85" t="s">
        <v>179</v>
      </c>
      <c r="F53" s="156"/>
      <c r="G53" s="85" t="s">
        <v>139</v>
      </c>
      <c r="H53" s="67" t="s">
        <v>140</v>
      </c>
      <c r="I53" s="67" t="s">
        <v>180</v>
      </c>
      <c r="J53" s="156" t="s">
        <v>181</v>
      </c>
      <c r="K53" s="46" t="s">
        <v>38</v>
      </c>
      <c r="L53" s="46"/>
      <c r="M53" s="5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158" customFormat="1" ht="82.5" customHeight="1">
      <c r="A54" s="41">
        <v>43</v>
      </c>
      <c r="B54" s="282"/>
      <c r="C54" s="286"/>
      <c r="D54" s="274"/>
      <c r="E54" s="85" t="s">
        <v>182</v>
      </c>
      <c r="F54" s="156"/>
      <c r="G54" s="85" t="s">
        <v>183</v>
      </c>
      <c r="H54" s="67" t="s">
        <v>184</v>
      </c>
      <c r="I54" s="67" t="s">
        <v>53</v>
      </c>
      <c r="J54" s="156" t="s">
        <v>185</v>
      </c>
      <c r="K54" s="46" t="s">
        <v>37</v>
      </c>
      <c r="L54" s="50" t="s">
        <v>186</v>
      </c>
      <c r="M54" s="5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.75" customHeight="1">
      <c r="A55" s="201"/>
      <c r="B55" s="282"/>
      <c r="C55" s="287"/>
      <c r="D55" s="278"/>
      <c r="E55" s="279"/>
      <c r="F55" s="279"/>
      <c r="G55" s="279"/>
      <c r="H55" s="279"/>
      <c r="I55" s="279"/>
      <c r="J55" s="279"/>
      <c r="K55" s="279"/>
      <c r="L55" s="280"/>
      <c r="M55" s="5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66" customHeight="1">
      <c r="A56" s="41">
        <v>44</v>
      </c>
      <c r="B56" s="282"/>
      <c r="C56" s="287"/>
      <c r="D56" s="264" t="s">
        <v>39</v>
      </c>
      <c r="E56" s="188" t="s">
        <v>192</v>
      </c>
      <c r="F56" s="189" t="s">
        <v>193</v>
      </c>
      <c r="G56" s="151" t="s">
        <v>194</v>
      </c>
      <c r="H56" s="52" t="s">
        <v>195</v>
      </c>
      <c r="I56" s="66" t="s">
        <v>53</v>
      </c>
      <c r="J56" s="44"/>
      <c r="K56" s="46" t="s">
        <v>37</v>
      </c>
      <c r="L56" s="46"/>
      <c r="M56" s="61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62.25" customHeight="1">
      <c r="A57" s="41">
        <v>45</v>
      </c>
      <c r="B57" s="282"/>
      <c r="C57" s="287"/>
      <c r="D57" s="265"/>
      <c r="E57" s="191" t="s">
        <v>196</v>
      </c>
      <c r="F57" s="66" t="s">
        <v>197</v>
      </c>
      <c r="G57" s="190" t="s">
        <v>198</v>
      </c>
      <c r="H57" s="52" t="s">
        <v>199</v>
      </c>
      <c r="I57" s="66" t="s">
        <v>53</v>
      </c>
      <c r="J57" s="44"/>
      <c r="K57" s="46" t="s">
        <v>37</v>
      </c>
      <c r="L57" s="46"/>
      <c r="M57" s="55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44.25" customHeight="1">
      <c r="A58" s="41">
        <v>46</v>
      </c>
      <c r="B58" s="282"/>
      <c r="C58" s="287"/>
      <c r="D58" s="265"/>
      <c r="E58" s="187" t="s">
        <v>196</v>
      </c>
      <c r="F58" s="145" t="s">
        <v>200</v>
      </c>
      <c r="G58" s="120" t="s">
        <v>201</v>
      </c>
      <c r="H58" s="44" t="s">
        <v>202</v>
      </c>
      <c r="I58" s="44" t="s">
        <v>53</v>
      </c>
      <c r="J58" s="44"/>
      <c r="K58" s="46" t="s">
        <v>37</v>
      </c>
      <c r="L58" s="46"/>
      <c r="M58" s="51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39.75" customHeight="1">
      <c r="A59" s="41">
        <v>47</v>
      </c>
      <c r="B59" s="282"/>
      <c r="C59" s="287"/>
      <c r="D59" s="265"/>
      <c r="E59" s="187" t="s">
        <v>203</v>
      </c>
      <c r="F59" s="44"/>
      <c r="G59" s="120" t="s">
        <v>205</v>
      </c>
      <c r="H59" s="44" t="s">
        <v>209</v>
      </c>
      <c r="I59" s="44" t="s">
        <v>53</v>
      </c>
      <c r="J59" s="44"/>
      <c r="K59" s="46" t="s">
        <v>37</v>
      </c>
      <c r="L59" s="46"/>
      <c r="M59" s="51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57" customHeight="1">
      <c r="A60" s="41">
        <v>48</v>
      </c>
      <c r="B60" s="282"/>
      <c r="C60" s="287"/>
      <c r="D60" s="265"/>
      <c r="E60" s="192" t="s">
        <v>207</v>
      </c>
      <c r="F60" s="193" t="s">
        <v>208</v>
      </c>
      <c r="G60" s="192" t="s">
        <v>201</v>
      </c>
      <c r="H60" s="194" t="s">
        <v>40</v>
      </c>
      <c r="I60" s="187" t="s">
        <v>53</v>
      </c>
      <c r="J60" s="44"/>
      <c r="K60" s="46" t="s">
        <v>37</v>
      </c>
      <c r="L60" s="46"/>
      <c r="M60" s="51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55.5" customHeight="1">
      <c r="A61" s="41">
        <v>49</v>
      </c>
      <c r="B61" s="282"/>
      <c r="C61" s="287"/>
      <c r="D61" s="265"/>
      <c r="E61" s="63" t="s">
        <v>206</v>
      </c>
      <c r="F61" s="197" t="s">
        <v>210</v>
      </c>
      <c r="G61" s="195" t="s">
        <v>201</v>
      </c>
      <c r="H61" s="196" t="s">
        <v>214</v>
      </c>
      <c r="I61" s="197" t="s">
        <v>53</v>
      </c>
      <c r="J61" s="44"/>
      <c r="K61" s="46" t="s">
        <v>37</v>
      </c>
      <c r="L61" s="46"/>
      <c r="M61" s="51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62.25" customHeight="1">
      <c r="A62" s="41">
        <v>50</v>
      </c>
      <c r="B62" s="282"/>
      <c r="C62" s="287"/>
      <c r="D62" s="265"/>
      <c r="E62" s="136" t="s">
        <v>211</v>
      </c>
      <c r="F62" s="136" t="s">
        <v>212</v>
      </c>
      <c r="G62" s="198" t="s">
        <v>201</v>
      </c>
      <c r="H62" s="197" t="s">
        <v>213</v>
      </c>
      <c r="I62" s="197" t="s">
        <v>53</v>
      </c>
      <c r="J62" s="44"/>
      <c r="K62" s="46" t="s">
        <v>37</v>
      </c>
      <c r="L62" s="46"/>
      <c r="M62" s="56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54.75" customHeight="1">
      <c r="A63" s="41">
        <v>51</v>
      </c>
      <c r="B63" s="282"/>
      <c r="C63" s="287"/>
      <c r="D63" s="265"/>
      <c r="E63" s="187" t="s">
        <v>215</v>
      </c>
      <c r="F63" s="62"/>
      <c r="G63" s="192" t="s">
        <v>216</v>
      </c>
      <c r="H63" s="187" t="s">
        <v>217</v>
      </c>
      <c r="I63" s="187" t="s">
        <v>129</v>
      </c>
      <c r="J63" s="150" t="s">
        <v>218</v>
      </c>
      <c r="K63" s="46" t="s">
        <v>38</v>
      </c>
      <c r="L63" s="46"/>
      <c r="M63" s="56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49.5" customHeight="1">
      <c r="A64" s="41">
        <v>53</v>
      </c>
      <c r="B64" s="282"/>
      <c r="C64" s="287"/>
      <c r="D64" s="265"/>
      <c r="E64" s="199" t="s">
        <v>219</v>
      </c>
      <c r="F64" s="63"/>
      <c r="G64" s="195" t="s">
        <v>204</v>
      </c>
      <c r="H64" s="197" t="s">
        <v>140</v>
      </c>
      <c r="I64" s="197" t="s">
        <v>53</v>
      </c>
      <c r="J64" s="44"/>
      <c r="K64" s="46" t="s">
        <v>37</v>
      </c>
      <c r="L64" s="46"/>
      <c r="M64" s="56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159" customFormat="1" ht="64.5" customHeight="1">
      <c r="A65" s="41">
        <v>54</v>
      </c>
      <c r="B65" s="282"/>
      <c r="C65" s="287"/>
      <c r="D65" s="265"/>
      <c r="E65" s="199" t="s">
        <v>221</v>
      </c>
      <c r="F65" s="63"/>
      <c r="G65" s="195" t="s">
        <v>220</v>
      </c>
      <c r="H65" s="197" t="s">
        <v>222</v>
      </c>
      <c r="I65" s="197" t="s">
        <v>53</v>
      </c>
      <c r="J65" s="44"/>
      <c r="K65" s="46" t="s">
        <v>37</v>
      </c>
      <c r="L65" s="46"/>
      <c r="M65" s="5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75" customHeight="1">
      <c r="A66" s="41">
        <v>55</v>
      </c>
      <c r="B66" s="282"/>
      <c r="C66" s="287"/>
      <c r="D66" s="265"/>
      <c r="E66" s="200" t="s">
        <v>227</v>
      </c>
      <c r="F66" s="44" t="s">
        <v>223</v>
      </c>
      <c r="G66" s="120" t="s">
        <v>224</v>
      </c>
      <c r="H66" s="44" t="s">
        <v>225</v>
      </c>
      <c r="I66" s="44" t="s">
        <v>53</v>
      </c>
      <c r="J66" s="44"/>
      <c r="K66" s="46" t="s">
        <v>37</v>
      </c>
      <c r="L66" s="46"/>
      <c r="M66" s="56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159" customFormat="1" ht="49.5" customHeight="1">
      <c r="A67" s="41">
        <v>56</v>
      </c>
      <c r="B67" s="282"/>
      <c r="C67" s="287"/>
      <c r="D67" s="265"/>
      <c r="E67" s="202" t="s">
        <v>226</v>
      </c>
      <c r="F67" s="44"/>
      <c r="G67" s="120" t="s">
        <v>228</v>
      </c>
      <c r="H67" s="44" t="s">
        <v>229</v>
      </c>
      <c r="I67" s="44" t="s">
        <v>53</v>
      </c>
      <c r="J67" s="44"/>
      <c r="K67" s="46" t="s">
        <v>37</v>
      </c>
      <c r="L67" s="46"/>
      <c r="M67" s="56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159" customFormat="1" ht="58.5" customHeight="1">
      <c r="A68" s="41">
        <v>57</v>
      </c>
      <c r="B68" s="282"/>
      <c r="C68" s="287"/>
      <c r="D68" s="265"/>
      <c r="E68" s="199" t="s">
        <v>233</v>
      </c>
      <c r="F68" s="44"/>
      <c r="G68" s="120" t="s">
        <v>228</v>
      </c>
      <c r="H68" s="44" t="s">
        <v>234</v>
      </c>
      <c r="I68" s="44" t="s">
        <v>53</v>
      </c>
      <c r="J68" s="44"/>
      <c r="K68" s="46" t="s">
        <v>37</v>
      </c>
      <c r="L68" s="46"/>
      <c r="M68" s="56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72.75" customHeight="1">
      <c r="A69" s="41">
        <v>58</v>
      </c>
      <c r="B69" s="282"/>
      <c r="C69" s="286"/>
      <c r="D69" s="265"/>
      <c r="E69" s="199" t="s">
        <v>230</v>
      </c>
      <c r="F69" s="44"/>
      <c r="G69" s="120" t="s">
        <v>228</v>
      </c>
      <c r="H69" s="44" t="s">
        <v>140</v>
      </c>
      <c r="I69" s="44" t="s">
        <v>231</v>
      </c>
      <c r="J69" s="44"/>
      <c r="K69" s="46" t="s">
        <v>38</v>
      </c>
      <c r="L69" s="50" t="s">
        <v>232</v>
      </c>
      <c r="M69" s="56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55.5" customHeight="1">
      <c r="A70" s="41">
        <v>59</v>
      </c>
      <c r="B70" s="282"/>
      <c r="C70" s="286"/>
      <c r="D70" s="265"/>
      <c r="E70" s="204" t="s">
        <v>235</v>
      </c>
      <c r="F70" s="205"/>
      <c r="G70" s="206" t="s">
        <v>228</v>
      </c>
      <c r="H70" s="205" t="s">
        <v>236</v>
      </c>
      <c r="I70" s="205" t="s">
        <v>53</v>
      </c>
      <c r="J70" s="129"/>
      <c r="K70" s="46" t="s">
        <v>37</v>
      </c>
      <c r="L70" s="46"/>
      <c r="M70" s="61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63.75" customHeight="1">
      <c r="A71" s="41">
        <v>60</v>
      </c>
      <c r="B71" s="282"/>
      <c r="C71" s="286"/>
      <c r="D71" s="265"/>
      <c r="E71" s="207" t="s">
        <v>237</v>
      </c>
      <c r="F71" s="208"/>
      <c r="G71" s="209" t="s">
        <v>238</v>
      </c>
      <c r="H71" s="211" t="s">
        <v>239</v>
      </c>
      <c r="I71" s="212" t="s">
        <v>53</v>
      </c>
      <c r="J71" s="210"/>
      <c r="K71" s="169" t="s">
        <v>37</v>
      </c>
      <c r="L71" s="46"/>
      <c r="M71" s="55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59.25" customHeight="1">
      <c r="A72" s="41">
        <v>61</v>
      </c>
      <c r="B72" s="282"/>
      <c r="C72" s="286"/>
      <c r="D72" s="265"/>
      <c r="E72" s="204" t="s">
        <v>258</v>
      </c>
      <c r="F72" s="160"/>
      <c r="G72" s="214" t="s">
        <v>240</v>
      </c>
      <c r="H72" s="160" t="s">
        <v>239</v>
      </c>
      <c r="I72" s="160" t="s">
        <v>53</v>
      </c>
      <c r="J72" s="160"/>
      <c r="K72" s="46" t="s">
        <v>37</v>
      </c>
      <c r="L72" s="46"/>
      <c r="M72" s="51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159" customFormat="1" ht="59.25" customHeight="1">
      <c r="A73" s="41">
        <v>62</v>
      </c>
      <c r="B73" s="282"/>
      <c r="C73" s="286"/>
      <c r="D73" s="265"/>
      <c r="E73" s="221" t="s">
        <v>246</v>
      </c>
      <c r="F73" s="210"/>
      <c r="G73" s="215" t="s">
        <v>247</v>
      </c>
      <c r="H73" s="210" t="s">
        <v>248</v>
      </c>
      <c r="I73" s="210" t="s">
        <v>53</v>
      </c>
      <c r="J73" s="210"/>
      <c r="K73" s="169" t="s">
        <v>37</v>
      </c>
      <c r="L73" s="46"/>
      <c r="M73" s="51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71.25" customHeight="1">
      <c r="A74" s="41">
        <v>64</v>
      </c>
      <c r="B74" s="282"/>
      <c r="C74" s="286"/>
      <c r="D74" s="265"/>
      <c r="E74" s="216" t="s">
        <v>259</v>
      </c>
      <c r="F74" s="217"/>
      <c r="G74" s="218" t="s">
        <v>241</v>
      </c>
      <c r="H74" s="219" t="s">
        <v>242</v>
      </c>
      <c r="I74" s="220" t="s">
        <v>53</v>
      </c>
      <c r="J74" s="130"/>
      <c r="K74" s="46" t="s">
        <v>37</v>
      </c>
      <c r="L74" s="46"/>
      <c r="M74" s="51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51" customHeight="1">
      <c r="A75" s="41">
        <v>65</v>
      </c>
      <c r="B75" s="282"/>
      <c r="C75" s="286"/>
      <c r="D75" s="265"/>
      <c r="E75" s="203" t="s">
        <v>260</v>
      </c>
      <c r="F75" s="130" t="s">
        <v>243</v>
      </c>
      <c r="G75" s="213" t="s">
        <v>244</v>
      </c>
      <c r="H75" s="130" t="s">
        <v>245</v>
      </c>
      <c r="I75" s="44" t="s">
        <v>53</v>
      </c>
      <c r="J75" s="44"/>
      <c r="K75" s="46" t="s">
        <v>37</v>
      </c>
      <c r="L75" s="46"/>
      <c r="M75" s="56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58.5" customHeight="1">
      <c r="A76" s="41">
        <v>66</v>
      </c>
      <c r="B76" s="282"/>
      <c r="C76" s="286"/>
      <c r="D76" s="266"/>
      <c r="E76" s="120" t="s">
        <v>261</v>
      </c>
      <c r="F76" s="44" t="s">
        <v>249</v>
      </c>
      <c r="G76" s="120" t="s">
        <v>250</v>
      </c>
      <c r="H76" s="44" t="s">
        <v>202</v>
      </c>
      <c r="I76" s="44" t="s">
        <v>53</v>
      </c>
      <c r="J76" s="44"/>
      <c r="K76" s="46" t="s">
        <v>37</v>
      </c>
      <c r="L76" s="46"/>
      <c r="M76" s="56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.75" customHeight="1">
      <c r="A77" s="41"/>
      <c r="B77" s="282"/>
      <c r="C77" s="56"/>
      <c r="D77" s="70"/>
      <c r="E77" s="59"/>
      <c r="F77" s="59"/>
      <c r="G77" s="59"/>
      <c r="H77" s="59"/>
      <c r="I77" s="59"/>
      <c r="J77" s="59"/>
      <c r="K77" s="46"/>
      <c r="L77" s="46"/>
      <c r="M77" s="5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.75" customHeight="1">
      <c r="A78" s="41"/>
      <c r="B78" s="282"/>
      <c r="C78" s="56"/>
      <c r="D78" s="70"/>
      <c r="E78" s="59"/>
      <c r="F78" s="59"/>
      <c r="G78" s="59"/>
      <c r="H78" s="59"/>
      <c r="I78" s="59"/>
      <c r="J78" s="59"/>
      <c r="K78" s="46"/>
      <c r="L78" s="46"/>
      <c r="M78" s="53"/>
      <c r="N78" s="33" t="s">
        <v>41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.75" customHeight="1">
      <c r="A79" s="41"/>
      <c r="B79" s="282"/>
      <c r="C79" s="56"/>
      <c r="D79" s="70"/>
      <c r="E79" s="59"/>
      <c r="F79" s="59"/>
      <c r="G79" s="59"/>
      <c r="H79" s="59"/>
      <c r="I79" s="59"/>
      <c r="J79" s="59"/>
      <c r="K79" s="46"/>
      <c r="L79" s="46"/>
      <c r="M79" s="51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.75" customHeight="1">
      <c r="A80" s="41"/>
      <c r="B80" s="282"/>
      <c r="C80" s="56"/>
      <c r="D80" s="70"/>
      <c r="E80" s="59"/>
      <c r="F80" s="59"/>
      <c r="G80" s="59"/>
      <c r="H80" s="59"/>
      <c r="I80" s="59"/>
      <c r="J80" s="59"/>
      <c r="K80" s="46"/>
      <c r="L80" s="46"/>
      <c r="M80" s="5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.75" customHeight="1">
      <c r="A81" s="41"/>
      <c r="B81" s="282"/>
      <c r="C81" s="56"/>
      <c r="D81" s="70"/>
      <c r="E81" s="59"/>
      <c r="F81" s="59"/>
      <c r="G81" s="59"/>
      <c r="H81" s="59"/>
      <c r="I81" s="59"/>
      <c r="J81" s="59"/>
      <c r="K81" s="46"/>
      <c r="L81" s="46"/>
      <c r="M81" s="5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.75" customHeight="1">
      <c r="A82" s="41"/>
      <c r="B82" s="282"/>
      <c r="C82" s="56"/>
      <c r="D82" s="70"/>
      <c r="E82" s="59"/>
      <c r="F82" s="59"/>
      <c r="G82" s="59"/>
      <c r="H82" s="59"/>
      <c r="I82" s="59"/>
      <c r="J82" s="59"/>
      <c r="K82" s="46"/>
      <c r="L82" s="46"/>
      <c r="M82" s="5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.75" customHeight="1">
      <c r="A83" s="41"/>
      <c r="B83" s="282"/>
      <c r="C83" s="56"/>
      <c r="D83" s="70"/>
      <c r="E83" s="59"/>
      <c r="F83" s="59"/>
      <c r="G83" s="59"/>
      <c r="H83" s="59"/>
      <c r="I83" s="59"/>
      <c r="J83" s="59"/>
      <c r="K83" s="46"/>
      <c r="L83" s="46"/>
      <c r="M83" s="5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.75" customHeight="1">
      <c r="A84" s="41"/>
      <c r="B84" s="282"/>
      <c r="C84" s="56"/>
      <c r="D84" s="70"/>
      <c r="E84" s="59"/>
      <c r="F84" s="59"/>
      <c r="G84" s="59"/>
      <c r="H84" s="59"/>
      <c r="I84" s="59"/>
      <c r="J84" s="59"/>
      <c r="K84" s="46"/>
      <c r="L84" s="46"/>
      <c r="M84" s="5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.75" customHeight="1">
      <c r="A85" s="41"/>
      <c r="B85" s="282"/>
      <c r="C85" s="56"/>
      <c r="D85" s="70"/>
      <c r="E85" s="59"/>
      <c r="F85" s="59"/>
      <c r="G85" s="59"/>
      <c r="H85" s="59"/>
      <c r="I85" s="59"/>
      <c r="J85" s="59"/>
      <c r="K85" s="46"/>
      <c r="L85" s="46"/>
      <c r="M85" s="5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.75" customHeight="1">
      <c r="A86" s="41"/>
      <c r="B86" s="282"/>
      <c r="C86" s="56"/>
      <c r="D86" s="67"/>
      <c r="E86" s="59"/>
      <c r="F86" s="59"/>
      <c r="G86" s="59"/>
      <c r="H86" s="59"/>
      <c r="I86" s="59"/>
      <c r="J86" s="59"/>
      <c r="K86" s="46"/>
      <c r="L86" s="46"/>
      <c r="M86" s="5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.75" customHeight="1">
      <c r="A87" s="41"/>
      <c r="B87" s="282"/>
      <c r="C87" s="56"/>
      <c r="D87" s="71"/>
      <c r="E87" s="59"/>
      <c r="F87" s="59"/>
      <c r="G87" s="59"/>
      <c r="H87" s="59"/>
      <c r="I87" s="59"/>
      <c r="J87" s="59"/>
      <c r="K87" s="46"/>
      <c r="L87" s="46"/>
      <c r="M87" s="5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.75" customHeight="1">
      <c r="A88" s="41"/>
      <c r="B88" s="282"/>
      <c r="C88" s="56"/>
      <c r="D88" s="72"/>
      <c r="E88" s="59"/>
      <c r="F88" s="59"/>
      <c r="G88" s="59"/>
      <c r="H88" s="59"/>
      <c r="I88" s="59"/>
      <c r="J88" s="59"/>
      <c r="K88" s="46"/>
      <c r="L88" s="46"/>
      <c r="M88" s="5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.75" customHeight="1">
      <c r="A89" s="41"/>
      <c r="B89" s="282"/>
      <c r="C89" s="56"/>
      <c r="D89" s="73"/>
      <c r="E89" s="59"/>
      <c r="F89" s="59"/>
      <c r="G89" s="59"/>
      <c r="H89" s="59"/>
      <c r="I89" s="59"/>
      <c r="J89" s="59"/>
      <c r="K89" s="46"/>
      <c r="L89" s="46"/>
      <c r="M89" s="5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.75" customHeight="1">
      <c r="A90" s="41"/>
      <c r="B90" s="282"/>
      <c r="C90" s="56"/>
      <c r="D90" s="73"/>
      <c r="E90" s="67"/>
      <c r="F90" s="67"/>
      <c r="G90" s="67"/>
      <c r="H90" s="59"/>
      <c r="I90" s="59"/>
      <c r="J90" s="59"/>
      <c r="K90" s="46"/>
      <c r="L90" s="46"/>
      <c r="M90" s="5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.75" customHeight="1">
      <c r="A91" s="41"/>
      <c r="B91" s="282"/>
      <c r="C91" s="56"/>
      <c r="D91" s="73"/>
      <c r="E91" s="59"/>
      <c r="F91" s="59"/>
      <c r="G91" s="59"/>
      <c r="H91" s="59"/>
      <c r="I91" s="59"/>
      <c r="J91" s="59"/>
      <c r="K91" s="46"/>
      <c r="L91" s="46"/>
      <c r="M91" s="53"/>
      <c r="N91" s="69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.75" customHeight="1">
      <c r="A92" s="41"/>
      <c r="B92" s="282"/>
      <c r="C92" s="56"/>
      <c r="D92" s="73"/>
      <c r="E92" s="59"/>
      <c r="F92" s="59"/>
      <c r="G92" s="59"/>
      <c r="H92" s="59"/>
      <c r="I92" s="59"/>
      <c r="J92" s="59"/>
      <c r="K92" s="46"/>
      <c r="L92" s="46"/>
      <c r="M92" s="5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.75" customHeight="1">
      <c r="A93" s="41"/>
      <c r="B93" s="282"/>
      <c r="C93" s="56"/>
      <c r="D93" s="73"/>
      <c r="E93" s="59"/>
      <c r="F93" s="59"/>
      <c r="G93" s="59"/>
      <c r="H93" s="59"/>
      <c r="I93" s="59"/>
      <c r="J93" s="59"/>
      <c r="K93" s="46"/>
      <c r="L93" s="46"/>
      <c r="M93" s="5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.75" customHeight="1">
      <c r="A94" s="41"/>
      <c r="B94" s="282"/>
      <c r="C94" s="56"/>
      <c r="D94" s="73"/>
      <c r="E94" s="59"/>
      <c r="F94" s="59"/>
      <c r="G94" s="59"/>
      <c r="H94" s="59"/>
      <c r="I94" s="59"/>
      <c r="J94" s="59"/>
      <c r="K94" s="46"/>
      <c r="L94" s="170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.75" customHeight="1">
      <c r="A95" s="41"/>
      <c r="B95" s="282"/>
      <c r="C95" s="56"/>
      <c r="D95" s="73"/>
      <c r="E95" s="67"/>
      <c r="F95" s="67"/>
      <c r="G95" s="67"/>
      <c r="H95" s="59"/>
      <c r="I95" s="59"/>
      <c r="J95" s="59"/>
      <c r="K95" s="46"/>
      <c r="L95" s="46"/>
      <c r="M95" s="5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.75" customHeight="1">
      <c r="A96" s="41"/>
      <c r="B96" s="282"/>
      <c r="C96" s="56"/>
      <c r="D96" s="73"/>
      <c r="E96" s="67"/>
      <c r="F96" s="67"/>
      <c r="G96" s="67"/>
      <c r="H96" s="59"/>
      <c r="I96" s="59"/>
      <c r="J96" s="59"/>
      <c r="K96" s="46"/>
      <c r="L96" s="46"/>
      <c r="M96" s="53"/>
      <c r="N96" s="74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.75" customHeight="1">
      <c r="A97" s="41"/>
      <c r="B97" s="282"/>
      <c r="C97" s="56"/>
      <c r="D97" s="73"/>
      <c r="E97" s="67"/>
      <c r="F97" s="67"/>
      <c r="G97" s="67"/>
      <c r="H97" s="59"/>
      <c r="I97" s="59"/>
      <c r="J97" s="75"/>
      <c r="K97" s="46"/>
      <c r="L97" s="46"/>
      <c r="M97" s="5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.75" customHeight="1">
      <c r="A98" s="41"/>
      <c r="B98" s="282"/>
      <c r="C98" s="56"/>
      <c r="D98" s="73"/>
      <c r="E98" s="59"/>
      <c r="F98" s="59"/>
      <c r="G98" s="59"/>
      <c r="H98" s="59"/>
      <c r="I98" s="59"/>
      <c r="J98" s="59"/>
      <c r="K98" s="46"/>
      <c r="L98" s="170"/>
      <c r="M98" s="76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.75" customHeight="1">
      <c r="A99" s="41"/>
      <c r="B99" s="282"/>
      <c r="C99" s="56"/>
      <c r="D99" s="73"/>
      <c r="E99" s="59"/>
      <c r="F99" s="59"/>
      <c r="G99" s="59"/>
      <c r="H99" s="59"/>
      <c r="I99" s="59"/>
      <c r="J99" s="59"/>
      <c r="K99" s="46"/>
      <c r="L99" s="46"/>
      <c r="M99" s="5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.75" customHeight="1">
      <c r="A100" s="41"/>
      <c r="B100" s="282"/>
      <c r="C100" s="56"/>
      <c r="D100" s="73"/>
      <c r="E100" s="59"/>
      <c r="F100" s="59"/>
      <c r="G100" s="59"/>
      <c r="H100" s="59"/>
      <c r="I100" s="59"/>
      <c r="J100" s="59"/>
      <c r="K100" s="46"/>
      <c r="L100" s="46"/>
      <c r="M100" s="5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.75" customHeight="1">
      <c r="A101" s="41"/>
      <c r="B101" s="282"/>
      <c r="C101" s="56"/>
      <c r="D101" s="73"/>
      <c r="E101" s="59"/>
      <c r="F101" s="59"/>
      <c r="G101" s="59"/>
      <c r="H101" s="59"/>
      <c r="I101" s="127"/>
      <c r="J101" s="77"/>
      <c r="K101" s="46"/>
      <c r="L101" s="46"/>
      <c r="M101" s="5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.75" customHeight="1">
      <c r="A102" s="41"/>
      <c r="B102" s="282"/>
      <c r="C102" s="56"/>
      <c r="D102" s="73"/>
      <c r="E102" s="59"/>
      <c r="F102" s="59"/>
      <c r="G102" s="59"/>
      <c r="H102" s="59"/>
      <c r="I102" s="127"/>
      <c r="J102" s="77"/>
      <c r="K102" s="46"/>
      <c r="L102" s="46"/>
      <c r="M102" s="5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.75" customHeight="1">
      <c r="A103" s="41"/>
      <c r="B103" s="282"/>
      <c r="C103" s="56"/>
      <c r="D103" s="73"/>
      <c r="E103" s="59"/>
      <c r="F103" s="59"/>
      <c r="G103" s="59"/>
      <c r="H103" s="59"/>
      <c r="I103" s="127"/>
      <c r="J103" s="77"/>
      <c r="K103" s="46"/>
      <c r="L103" s="170"/>
      <c r="M103" s="69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.75" customHeight="1">
      <c r="A104" s="41"/>
      <c r="B104" s="282"/>
      <c r="C104" s="56"/>
      <c r="D104" s="71"/>
      <c r="E104" s="79"/>
      <c r="F104" s="138"/>
      <c r="G104" s="138"/>
      <c r="H104" s="59"/>
      <c r="I104" s="59"/>
      <c r="J104" s="59"/>
      <c r="K104" s="46"/>
      <c r="L104" s="46"/>
      <c r="M104" s="5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.75" customHeight="1">
      <c r="A105" s="78"/>
      <c r="B105" s="282"/>
      <c r="C105" s="56"/>
      <c r="D105" s="80"/>
      <c r="E105" s="59"/>
      <c r="F105" s="59"/>
      <c r="G105" s="59"/>
      <c r="H105" s="59"/>
      <c r="I105" s="59"/>
      <c r="J105" s="59"/>
      <c r="K105" s="46"/>
      <c r="L105" s="46"/>
      <c r="M105" s="5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.75" customHeight="1">
      <c r="A106" s="78"/>
      <c r="B106" s="282"/>
      <c r="C106" s="56"/>
      <c r="D106" s="80"/>
      <c r="E106" s="59"/>
      <c r="F106" s="59"/>
      <c r="G106" s="59"/>
      <c r="H106" s="59"/>
      <c r="I106" s="59"/>
      <c r="J106" s="59"/>
      <c r="K106" s="46"/>
      <c r="L106" s="46"/>
      <c r="M106" s="5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.75" customHeight="1">
      <c r="A107" s="78"/>
      <c r="B107" s="282"/>
      <c r="C107" s="56"/>
      <c r="D107" s="80"/>
      <c r="E107" s="81"/>
      <c r="F107" s="81"/>
      <c r="G107" s="81"/>
      <c r="H107" s="59"/>
      <c r="I107" s="59"/>
      <c r="J107" s="59"/>
      <c r="K107" s="46"/>
      <c r="L107" s="46"/>
      <c r="M107" s="5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.75" customHeight="1">
      <c r="A108" s="78"/>
      <c r="B108" s="282"/>
      <c r="C108" s="56"/>
      <c r="D108" s="80"/>
      <c r="E108" s="82"/>
      <c r="F108" s="139"/>
      <c r="G108" s="139"/>
      <c r="H108" s="59"/>
      <c r="I108" s="59"/>
      <c r="J108" s="59"/>
      <c r="K108" s="46"/>
      <c r="L108" s="46"/>
      <c r="M108" s="5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.75" customHeight="1">
      <c r="A109" s="78"/>
      <c r="B109" s="282"/>
      <c r="C109" s="56"/>
      <c r="D109" s="80"/>
      <c r="E109" s="83"/>
      <c r="F109" s="139"/>
      <c r="G109" s="139"/>
      <c r="H109" s="59"/>
      <c r="I109" s="59"/>
      <c r="J109" s="59"/>
      <c r="K109" s="46"/>
      <c r="L109" s="46"/>
      <c r="M109" s="5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.75" customHeight="1">
      <c r="A110" s="78"/>
      <c r="B110" s="282"/>
      <c r="C110" s="56"/>
      <c r="D110" s="80"/>
      <c r="E110" s="83"/>
      <c r="F110" s="139"/>
      <c r="G110" s="139"/>
      <c r="H110" s="59"/>
      <c r="I110" s="59"/>
      <c r="J110" s="59"/>
      <c r="K110" s="46"/>
      <c r="L110" s="46"/>
      <c r="M110" s="5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.75" customHeight="1">
      <c r="A111" s="78"/>
      <c r="B111" s="282"/>
      <c r="C111" s="56"/>
      <c r="D111" s="80"/>
      <c r="E111" s="83"/>
      <c r="F111" s="139"/>
      <c r="G111" s="139"/>
      <c r="H111" s="59"/>
      <c r="I111" s="59"/>
      <c r="J111" s="59"/>
      <c r="K111" s="46"/>
      <c r="L111" s="46"/>
      <c r="M111" s="5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.75" customHeight="1">
      <c r="A112" s="78"/>
      <c r="B112" s="282"/>
      <c r="C112" s="56"/>
      <c r="D112" s="80"/>
      <c r="E112" s="59"/>
      <c r="F112" s="59"/>
      <c r="G112" s="59"/>
      <c r="H112" s="59"/>
      <c r="I112" s="59"/>
      <c r="J112" s="59"/>
      <c r="K112" s="46"/>
      <c r="L112" s="46"/>
      <c r="M112" s="5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>
      <c r="A113" s="78"/>
      <c r="B113" s="282"/>
      <c r="C113" s="56"/>
      <c r="D113" s="80"/>
      <c r="E113" s="59"/>
      <c r="F113" s="59"/>
      <c r="G113" s="59"/>
      <c r="H113" s="59"/>
      <c r="I113" s="59"/>
      <c r="J113" s="59"/>
      <c r="K113" s="46"/>
      <c r="L113" s="46"/>
      <c r="M113" s="5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.75" customHeight="1">
      <c r="A114" s="78"/>
      <c r="B114" s="282"/>
      <c r="C114" s="56"/>
      <c r="D114" s="80"/>
      <c r="E114" s="59"/>
      <c r="F114" s="59"/>
      <c r="G114" s="59"/>
      <c r="H114" s="59"/>
      <c r="I114" s="59"/>
      <c r="J114" s="59"/>
      <c r="K114" s="46"/>
      <c r="L114" s="46"/>
      <c r="M114" s="5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.75" customHeight="1">
      <c r="A115" s="78"/>
      <c r="B115" s="282"/>
      <c r="C115" s="56"/>
      <c r="D115" s="80"/>
      <c r="E115" s="59"/>
      <c r="F115" s="59"/>
      <c r="G115" s="59"/>
      <c r="H115" s="59"/>
      <c r="I115" s="59"/>
      <c r="J115" s="59"/>
      <c r="K115" s="46"/>
      <c r="L115" s="46"/>
      <c r="M115" s="5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.75" customHeight="1">
      <c r="A116" s="78"/>
      <c r="B116" s="282"/>
      <c r="C116" s="56"/>
      <c r="D116" s="80"/>
      <c r="E116" s="79"/>
      <c r="F116" s="138"/>
      <c r="G116" s="138"/>
      <c r="H116" s="59"/>
      <c r="I116" s="59"/>
      <c r="J116" s="59"/>
      <c r="K116" s="46"/>
      <c r="L116" s="46"/>
      <c r="M116" s="5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.75" customHeight="1">
      <c r="A117" s="78"/>
      <c r="B117" s="282"/>
      <c r="C117" s="56"/>
      <c r="D117" s="84"/>
      <c r="E117" s="85"/>
      <c r="F117" s="85"/>
      <c r="G117" s="85"/>
      <c r="H117" s="59"/>
      <c r="I117" s="59"/>
      <c r="J117" s="59"/>
      <c r="K117" s="46"/>
      <c r="L117" s="46"/>
      <c r="M117" s="5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.75" customHeight="1">
      <c r="A118" s="78"/>
      <c r="B118" s="282"/>
      <c r="C118" s="56"/>
      <c r="D118" s="72"/>
      <c r="E118" s="79"/>
      <c r="F118" s="138"/>
      <c r="G118" s="138"/>
      <c r="H118" s="59"/>
      <c r="I118" s="59"/>
      <c r="J118" s="59"/>
      <c r="K118" s="46"/>
      <c r="L118" s="46"/>
      <c r="M118" s="5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.75" customHeight="1">
      <c r="A119" s="78"/>
      <c r="B119" s="282"/>
      <c r="C119" s="56"/>
      <c r="D119" s="261"/>
      <c r="E119" s="59"/>
      <c r="F119" s="59"/>
      <c r="G119" s="59"/>
      <c r="H119" s="59"/>
      <c r="I119" s="59"/>
      <c r="J119" s="59"/>
      <c r="K119" s="46"/>
      <c r="L119" s="171"/>
      <c r="M119" s="288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ht="15.75" customHeight="1">
      <c r="A120" s="78"/>
      <c r="B120" s="282"/>
      <c r="C120" s="56"/>
      <c r="D120" s="256"/>
      <c r="E120" s="59"/>
      <c r="F120" s="59"/>
      <c r="G120" s="59"/>
      <c r="H120" s="59"/>
      <c r="I120" s="59"/>
      <c r="J120" s="59"/>
      <c r="K120" s="46"/>
      <c r="L120" s="106"/>
      <c r="M120" s="256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ht="15.75" customHeight="1">
      <c r="A121" s="41"/>
      <c r="B121" s="282"/>
      <c r="C121" s="56"/>
      <c r="D121" s="256"/>
      <c r="E121" s="81"/>
      <c r="F121" s="81"/>
      <c r="G121" s="81"/>
      <c r="H121" s="59"/>
      <c r="I121" s="59"/>
      <c r="J121" s="59"/>
      <c r="K121" s="46"/>
      <c r="L121" s="106"/>
      <c r="M121" s="256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ht="15.75" customHeight="1">
      <c r="A122" s="41"/>
      <c r="B122" s="282"/>
      <c r="C122" s="56"/>
      <c r="D122" s="256"/>
      <c r="E122" s="82"/>
      <c r="F122" s="139"/>
      <c r="G122" s="139"/>
      <c r="H122" s="59"/>
      <c r="I122" s="59"/>
      <c r="J122" s="59"/>
      <c r="K122" s="46"/>
      <c r="L122" s="106"/>
      <c r="M122" s="25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ht="15.75" customHeight="1">
      <c r="A123" s="41"/>
      <c r="B123" s="282"/>
      <c r="C123" s="56"/>
      <c r="D123" s="256"/>
      <c r="E123" s="83"/>
      <c r="F123" s="139"/>
      <c r="G123" s="139"/>
      <c r="H123" s="59"/>
      <c r="I123" s="59"/>
      <c r="J123" s="59"/>
      <c r="K123" s="46"/>
      <c r="L123" s="106"/>
      <c r="M123" s="256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ht="15.75" customHeight="1">
      <c r="A124" s="41"/>
      <c r="B124" s="282"/>
      <c r="C124" s="56"/>
      <c r="D124" s="256"/>
      <c r="E124" s="83"/>
      <c r="F124" s="139"/>
      <c r="G124" s="139"/>
      <c r="H124" s="59"/>
      <c r="I124" s="59"/>
      <c r="J124" s="59"/>
      <c r="K124" s="46"/>
      <c r="L124" s="106"/>
      <c r="M124" s="256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ht="15.75" customHeight="1">
      <c r="A125" s="41"/>
      <c r="B125" s="282"/>
      <c r="C125" s="56"/>
      <c r="D125" s="256"/>
      <c r="E125" s="83"/>
      <c r="F125" s="139"/>
      <c r="G125" s="139"/>
      <c r="H125" s="59"/>
      <c r="I125" s="59"/>
      <c r="J125" s="59"/>
      <c r="K125" s="46"/>
      <c r="L125" s="106"/>
      <c r="M125" s="256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ht="15.75" customHeight="1">
      <c r="A126" s="41"/>
      <c r="B126" s="282"/>
      <c r="C126" s="56"/>
      <c r="D126" s="256"/>
      <c r="E126" s="59"/>
      <c r="F126" s="59"/>
      <c r="G126" s="59"/>
      <c r="H126" s="59"/>
      <c r="I126" s="59"/>
      <c r="J126" s="59"/>
      <c r="K126" s="46"/>
      <c r="L126" s="143"/>
      <c r="M126" s="257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ht="15.75" customHeight="1">
      <c r="A127" s="41"/>
      <c r="B127" s="282"/>
      <c r="C127" s="56"/>
      <c r="D127" s="256"/>
      <c r="E127" s="59"/>
      <c r="F127" s="59"/>
      <c r="G127" s="59"/>
      <c r="H127" s="59"/>
      <c r="I127" s="59"/>
      <c r="J127" s="59"/>
      <c r="K127" s="46"/>
      <c r="L127" s="46"/>
      <c r="M127" s="5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ht="15.75" customHeight="1">
      <c r="A128" s="41"/>
      <c r="B128" s="282"/>
      <c r="C128" s="56"/>
      <c r="D128" s="256"/>
      <c r="E128" s="59"/>
      <c r="F128" s="59"/>
      <c r="G128" s="59"/>
      <c r="H128" s="59"/>
      <c r="I128" s="59"/>
      <c r="J128" s="59"/>
      <c r="K128" s="46"/>
      <c r="L128" s="46"/>
      <c r="M128" s="5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ht="15.75" customHeight="1">
      <c r="A129" s="41"/>
      <c r="B129" s="283"/>
      <c r="C129" s="56"/>
      <c r="D129" s="256"/>
      <c r="E129" s="59"/>
      <c r="F129" s="59"/>
      <c r="G129" s="59"/>
      <c r="H129" s="59"/>
      <c r="I129" s="59"/>
      <c r="J129" s="59"/>
      <c r="K129" s="46"/>
      <c r="L129" s="46"/>
      <c r="M129" s="5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ht="15.75" customHeight="1">
      <c r="A130" s="41"/>
      <c r="B130" s="46"/>
      <c r="C130" s="56"/>
      <c r="D130" s="80"/>
      <c r="E130" s="79"/>
      <c r="F130" s="138"/>
      <c r="G130" s="138"/>
      <c r="H130" s="59"/>
      <c r="I130" s="59"/>
      <c r="J130" s="59"/>
      <c r="K130" s="46"/>
      <c r="L130" s="46"/>
      <c r="M130" s="5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ht="15.75" customHeight="1">
      <c r="A131" s="41"/>
      <c r="B131" s="46"/>
      <c r="C131" s="56" t="s">
        <v>42</v>
      </c>
      <c r="D131" s="255"/>
      <c r="E131" s="59"/>
      <c r="F131" s="59"/>
      <c r="G131" s="59"/>
      <c r="H131" s="59"/>
      <c r="I131" s="127"/>
      <c r="J131" s="77"/>
      <c r="K131" s="46"/>
      <c r="L131" s="46"/>
      <c r="M131" s="5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ht="15.75" customHeight="1">
      <c r="A132" s="41"/>
      <c r="B132" s="72"/>
      <c r="C132" s="87"/>
      <c r="D132" s="256"/>
      <c r="E132" s="59"/>
      <c r="F132" s="59"/>
      <c r="G132" s="59"/>
      <c r="H132" s="59"/>
      <c r="I132" s="127"/>
      <c r="J132" s="77"/>
      <c r="K132" s="46"/>
      <c r="L132" s="46"/>
      <c r="M132" s="5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ht="15.75" customHeight="1">
      <c r="A133" s="41"/>
      <c r="B133" s="72"/>
      <c r="C133" s="87"/>
      <c r="D133" s="256"/>
      <c r="E133" s="59"/>
      <c r="F133" s="59"/>
      <c r="G133" s="59"/>
      <c r="H133" s="59"/>
      <c r="I133" s="127"/>
      <c r="J133" s="77"/>
      <c r="K133" s="46"/>
      <c r="L133" s="46"/>
      <c r="M133" s="5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ht="15.75" customHeight="1">
      <c r="A134" s="41"/>
      <c r="B134" s="72"/>
      <c r="C134" s="72"/>
      <c r="D134" s="256"/>
      <c r="E134" s="67"/>
      <c r="F134" s="67"/>
      <c r="G134" s="67"/>
      <c r="H134" s="59"/>
      <c r="I134" s="127"/>
      <c r="J134" s="77"/>
      <c r="K134" s="46"/>
      <c r="L134" s="46"/>
      <c r="M134" s="5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ht="15.75" customHeight="1">
      <c r="A135" s="41"/>
      <c r="B135" s="46"/>
      <c r="C135" s="72"/>
      <c r="D135" s="256"/>
      <c r="E135" s="67"/>
      <c r="F135" s="67"/>
      <c r="G135" s="67"/>
      <c r="H135" s="59"/>
      <c r="I135" s="127"/>
      <c r="J135" s="88"/>
      <c r="K135" s="46"/>
      <c r="L135" s="46"/>
      <c r="M135" s="89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ht="15.75" customHeight="1">
      <c r="A136" s="41"/>
      <c r="B136" s="46"/>
      <c r="C136" s="72"/>
      <c r="D136" s="256"/>
      <c r="E136" s="67"/>
      <c r="F136" s="67"/>
      <c r="G136" s="67"/>
      <c r="H136" s="59"/>
      <c r="I136" s="127"/>
      <c r="J136" s="77"/>
      <c r="K136" s="46"/>
      <c r="L136" s="46"/>
      <c r="M136" s="89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ht="15.75" customHeight="1">
      <c r="A137" s="41"/>
      <c r="B137" s="46"/>
      <c r="C137" s="72"/>
      <c r="D137" s="256"/>
      <c r="E137" s="59"/>
      <c r="F137" s="59"/>
      <c r="G137" s="59"/>
      <c r="H137" s="59"/>
      <c r="I137" s="127"/>
      <c r="J137" s="77"/>
      <c r="K137" s="46"/>
      <c r="L137" s="46"/>
      <c r="M137" s="5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ht="15.75" customHeight="1">
      <c r="A138" s="41"/>
      <c r="B138" s="46"/>
      <c r="C138" s="72"/>
      <c r="D138" s="256"/>
      <c r="E138" s="59"/>
      <c r="F138" s="59"/>
      <c r="G138" s="59"/>
      <c r="H138" s="59"/>
      <c r="I138" s="127"/>
      <c r="J138" s="77"/>
      <c r="K138" s="46"/>
      <c r="L138" s="46"/>
      <c r="M138" s="5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ht="15.75" customHeight="1">
      <c r="A139" s="41"/>
      <c r="B139" s="46"/>
      <c r="C139" s="46"/>
      <c r="D139" s="257"/>
      <c r="E139" s="59"/>
      <c r="F139" s="59"/>
      <c r="G139" s="59"/>
      <c r="H139" s="59"/>
      <c r="I139" s="127"/>
      <c r="J139" s="88"/>
      <c r="K139" s="46"/>
      <c r="L139" s="46"/>
      <c r="M139" s="5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ht="15.75" customHeight="1">
      <c r="A140" s="41"/>
      <c r="B140" s="46"/>
      <c r="C140" s="46"/>
      <c r="D140" s="90"/>
      <c r="E140" s="59"/>
      <c r="F140" s="59"/>
      <c r="G140" s="59"/>
      <c r="H140" s="59"/>
      <c r="I140" s="127"/>
      <c r="J140" s="88"/>
      <c r="K140" s="46"/>
      <c r="L140" s="46"/>
      <c r="M140" s="51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ht="15.75" customHeight="1">
      <c r="A141" s="41"/>
      <c r="B141" s="46"/>
      <c r="C141" s="46"/>
      <c r="D141" s="90"/>
      <c r="E141" s="59"/>
      <c r="F141" s="59"/>
      <c r="G141" s="59"/>
      <c r="H141" s="85"/>
      <c r="I141" s="128"/>
      <c r="J141" s="88"/>
      <c r="K141" s="46"/>
      <c r="L141" s="46"/>
      <c r="M141" s="5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ht="15.75" customHeight="1">
      <c r="A142" s="41"/>
      <c r="B142" s="46"/>
      <c r="C142" s="46"/>
      <c r="D142" s="90"/>
      <c r="E142" s="59"/>
      <c r="F142" s="59"/>
      <c r="G142" s="59"/>
      <c r="H142" s="59"/>
      <c r="I142" s="127"/>
      <c r="J142" s="77"/>
      <c r="K142" s="46"/>
      <c r="L142" s="46"/>
      <c r="M142" s="5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ht="15.75" customHeight="1">
      <c r="A143" s="41"/>
      <c r="B143" s="46"/>
      <c r="C143" s="46"/>
      <c r="D143" s="90"/>
      <c r="E143" s="41"/>
      <c r="F143" s="41"/>
      <c r="G143" s="41"/>
      <c r="H143" s="59"/>
      <c r="I143" s="127"/>
      <c r="J143" s="77"/>
      <c r="K143" s="46"/>
      <c r="L143" s="46"/>
      <c r="M143" s="5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ht="15.75" customHeight="1">
      <c r="A144" s="41"/>
      <c r="B144" s="46"/>
      <c r="C144" s="46"/>
      <c r="D144" s="90"/>
      <c r="E144" s="53"/>
      <c r="F144" s="53"/>
      <c r="G144" s="53"/>
      <c r="H144" s="59"/>
      <c r="I144" s="127"/>
      <c r="J144" s="77"/>
      <c r="K144" s="46"/>
      <c r="L144" s="46"/>
      <c r="M144" s="5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ht="15.75" customHeight="1">
      <c r="A145" s="41"/>
      <c r="B145" s="46"/>
      <c r="C145" s="46"/>
      <c r="D145" s="90"/>
      <c r="E145" s="53"/>
      <c r="F145" s="53"/>
      <c r="G145" s="53"/>
      <c r="H145" s="85"/>
      <c r="I145" s="128"/>
      <c r="J145" s="88"/>
      <c r="K145" s="46"/>
      <c r="L145" s="46"/>
      <c r="M145" s="5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ht="15.75" customHeight="1">
      <c r="A146" s="41"/>
      <c r="B146" s="46"/>
      <c r="C146" s="46"/>
      <c r="D146" s="90"/>
      <c r="E146" s="53"/>
      <c r="F146" s="53"/>
      <c r="G146" s="53"/>
      <c r="H146" s="59"/>
      <c r="I146" s="127"/>
      <c r="J146" s="77"/>
      <c r="K146" s="46"/>
      <c r="L146" s="46"/>
      <c r="M146" s="51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ht="15.75" customHeight="1">
      <c r="A147" s="41"/>
      <c r="B147" s="46"/>
      <c r="C147" s="46"/>
      <c r="D147" s="90"/>
      <c r="E147" s="53"/>
      <c r="F147" s="53"/>
      <c r="G147" s="53"/>
      <c r="H147" s="59"/>
      <c r="I147" s="127"/>
      <c r="J147" s="77"/>
      <c r="K147" s="46"/>
      <c r="L147" s="46"/>
      <c r="M147" s="51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ht="15.75" customHeight="1">
      <c r="A148" s="41"/>
      <c r="B148" s="46"/>
      <c r="C148" s="46"/>
      <c r="D148" s="90"/>
      <c r="E148" s="91"/>
      <c r="F148" s="140"/>
      <c r="G148" s="140"/>
      <c r="H148" s="59"/>
      <c r="I148" s="127"/>
      <c r="J148" s="77"/>
      <c r="K148" s="46"/>
      <c r="L148" s="46"/>
      <c r="M148" s="51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ht="15.75" customHeight="1">
      <c r="A149" s="41"/>
      <c r="B149" s="46"/>
      <c r="C149" s="46"/>
      <c r="D149" s="90"/>
      <c r="E149" s="91"/>
      <c r="F149" s="140"/>
      <c r="G149" s="140"/>
      <c r="H149" s="59"/>
      <c r="I149" s="127"/>
      <c r="J149" s="77"/>
      <c r="K149" s="46"/>
      <c r="L149" s="46"/>
      <c r="M149" s="51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ht="15.75" customHeight="1">
      <c r="A150" s="41"/>
      <c r="B150" s="46"/>
      <c r="C150" s="46"/>
      <c r="D150" s="90"/>
      <c r="E150" s="91"/>
      <c r="F150" s="140"/>
      <c r="G150" s="140"/>
      <c r="H150" s="59"/>
      <c r="I150" s="127"/>
      <c r="J150" s="77"/>
      <c r="K150" s="46"/>
      <c r="L150" s="46"/>
      <c r="M150" s="51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ht="15.75" customHeight="1">
      <c r="A151" s="41"/>
      <c r="B151" s="46"/>
      <c r="C151" s="46"/>
      <c r="D151" s="90"/>
      <c r="E151" s="53"/>
      <c r="F151" s="53"/>
      <c r="G151" s="53"/>
      <c r="H151" s="59"/>
      <c r="I151" s="127"/>
      <c r="J151" s="77"/>
      <c r="K151" s="46"/>
      <c r="L151" s="46"/>
      <c r="M151" s="5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ht="15.75" customHeight="1">
      <c r="A152" s="41"/>
      <c r="B152" s="46"/>
      <c r="C152" s="46"/>
      <c r="D152" s="90"/>
      <c r="E152" s="53"/>
      <c r="F152" s="53"/>
      <c r="G152" s="53"/>
      <c r="H152" s="85"/>
      <c r="I152" s="128"/>
      <c r="J152" s="88"/>
      <c r="K152" s="46"/>
      <c r="L152" s="46"/>
      <c r="M152" s="5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ht="15.75" customHeight="1">
      <c r="A153" s="41"/>
      <c r="B153" s="46"/>
      <c r="C153" s="46"/>
      <c r="D153" s="90"/>
      <c r="E153" s="53"/>
      <c r="F153" s="53"/>
      <c r="G153" s="53"/>
      <c r="H153" s="59"/>
      <c r="I153" s="127"/>
      <c r="J153" s="77"/>
      <c r="K153" s="46"/>
      <c r="L153" s="46"/>
      <c r="M153" s="5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ht="15.75" customHeight="1">
      <c r="A154" s="41"/>
      <c r="B154" s="46"/>
      <c r="C154" s="46"/>
      <c r="D154" s="90"/>
      <c r="E154" s="53"/>
      <c r="F154" s="53"/>
      <c r="G154" s="53"/>
      <c r="H154" s="59"/>
      <c r="I154" s="127"/>
      <c r="J154" s="77"/>
      <c r="K154" s="46"/>
      <c r="L154" s="46"/>
      <c r="M154" s="51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ht="15.75" customHeight="1">
      <c r="A155" s="41"/>
      <c r="B155" s="92"/>
      <c r="C155" s="54"/>
      <c r="D155" s="68"/>
      <c r="E155" s="91"/>
      <c r="F155" s="140"/>
      <c r="G155" s="140"/>
      <c r="H155" s="59"/>
      <c r="I155" s="127"/>
      <c r="J155" s="77"/>
      <c r="K155" s="46"/>
      <c r="L155" s="46"/>
      <c r="M155" s="51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ht="15.75" customHeight="1">
      <c r="A156" s="41"/>
      <c r="B156" s="46"/>
      <c r="C156" s="50"/>
      <c r="D156" s="67"/>
      <c r="E156" s="93"/>
      <c r="F156" s="93"/>
      <c r="G156" s="93"/>
      <c r="H156" s="85"/>
      <c r="I156" s="128"/>
      <c r="J156" s="88"/>
      <c r="K156" s="46"/>
      <c r="L156" s="46"/>
      <c r="M156" s="5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ht="15.75" customHeight="1">
      <c r="A157" s="41"/>
      <c r="B157" s="46"/>
      <c r="C157" s="50"/>
      <c r="D157" s="67"/>
      <c r="E157" s="85"/>
      <c r="F157" s="85"/>
      <c r="G157" s="85"/>
      <c r="H157" s="85"/>
      <c r="I157" s="128"/>
      <c r="J157" s="88"/>
      <c r="K157" s="46"/>
      <c r="L157" s="46"/>
      <c r="M157" s="5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ht="15.75" customHeight="1">
      <c r="A158" s="41"/>
      <c r="B158" s="46"/>
      <c r="C158" s="50"/>
      <c r="D158" s="67"/>
      <c r="E158" s="59"/>
      <c r="F158" s="59"/>
      <c r="G158" s="59"/>
      <c r="H158" s="59"/>
      <c r="I158" s="127"/>
      <c r="J158" s="77"/>
      <c r="K158" s="46"/>
      <c r="L158" s="46"/>
      <c r="M158" s="5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ht="15.75" customHeight="1">
      <c r="A159" s="41"/>
      <c r="B159" s="46"/>
      <c r="C159" s="67"/>
      <c r="D159" s="67"/>
      <c r="E159" s="85"/>
      <c r="F159" s="85"/>
      <c r="G159" s="85"/>
      <c r="H159" s="85"/>
      <c r="I159" s="128"/>
      <c r="J159" s="88"/>
      <c r="K159" s="46"/>
      <c r="L159" s="46"/>
      <c r="M159" s="5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ht="15.75" customHeight="1">
      <c r="A160" s="41"/>
      <c r="B160" s="46"/>
      <c r="C160" s="50"/>
      <c r="D160" s="42"/>
      <c r="E160" s="59"/>
      <c r="F160" s="59"/>
      <c r="G160" s="59"/>
      <c r="H160" s="59"/>
      <c r="I160" s="127"/>
      <c r="J160" s="77"/>
      <c r="K160" s="46"/>
      <c r="L160" s="46"/>
      <c r="M160" s="5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ht="15.75" customHeight="1">
      <c r="A161" s="41"/>
      <c r="B161" s="46"/>
      <c r="C161" s="50"/>
      <c r="D161" s="94"/>
      <c r="E161" s="93"/>
      <c r="F161" s="93"/>
      <c r="G161" s="93"/>
      <c r="H161" s="59"/>
      <c r="I161" s="127"/>
      <c r="J161" s="77"/>
      <c r="K161" s="46"/>
      <c r="L161" s="46"/>
      <c r="M161" s="5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ht="15.75" customHeight="1">
      <c r="A162" s="41"/>
      <c r="B162" s="46"/>
      <c r="C162" s="50"/>
      <c r="D162" s="94"/>
      <c r="E162" s="59"/>
      <c r="F162" s="59"/>
      <c r="G162" s="59"/>
      <c r="H162" s="59"/>
      <c r="I162" s="127"/>
      <c r="J162" s="77"/>
      <c r="K162" s="46"/>
      <c r="L162" s="46"/>
      <c r="M162" s="5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ht="19.5" customHeight="1">
      <c r="A163" s="41"/>
      <c r="B163" s="46"/>
      <c r="C163" s="50"/>
      <c r="D163" s="95"/>
      <c r="E163" s="59"/>
      <c r="F163" s="59"/>
      <c r="G163" s="59"/>
      <c r="H163" s="85"/>
      <c r="I163" s="128"/>
      <c r="J163" s="88"/>
      <c r="K163" s="46"/>
      <c r="L163" s="46"/>
      <c r="M163" s="5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ht="15.75" customHeight="1">
      <c r="A164" s="41"/>
      <c r="B164" s="46"/>
      <c r="C164" s="67"/>
      <c r="D164" s="67"/>
      <c r="E164" s="59"/>
      <c r="F164" s="59"/>
      <c r="G164" s="59"/>
      <c r="H164" s="59"/>
      <c r="I164" s="127"/>
      <c r="J164" s="77"/>
      <c r="K164" s="46"/>
      <c r="L164" s="46"/>
      <c r="M164" s="5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ht="15.75" customHeight="1">
      <c r="A165" s="41"/>
      <c r="B165" s="46"/>
      <c r="C165" s="46"/>
      <c r="D165" s="72"/>
      <c r="E165" s="75"/>
      <c r="F165" s="75"/>
      <c r="G165" s="75"/>
      <c r="H165" s="59"/>
      <c r="I165" s="59"/>
      <c r="J165" s="59"/>
      <c r="K165" s="46"/>
      <c r="L165" s="46"/>
      <c r="M165" s="5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ht="15.75" customHeight="1">
      <c r="A166" s="41"/>
      <c r="B166" s="46"/>
      <c r="C166" s="46"/>
      <c r="D166" s="72"/>
      <c r="E166" s="96"/>
      <c r="F166" s="96"/>
      <c r="G166" s="96"/>
      <c r="H166" s="96"/>
      <c r="I166" s="96"/>
      <c r="J166" s="96"/>
      <c r="K166" s="46"/>
      <c r="L166" s="46"/>
      <c r="M166" s="5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ht="15.75" customHeight="1">
      <c r="A167" s="41"/>
      <c r="B167" s="46"/>
      <c r="C167" s="46"/>
      <c r="D167" s="72"/>
      <c r="E167" s="96"/>
      <c r="F167" s="96"/>
      <c r="G167" s="96"/>
      <c r="H167" s="96"/>
      <c r="I167" s="96"/>
      <c r="J167" s="96"/>
      <c r="K167" s="46"/>
      <c r="L167" s="169"/>
      <c r="M167" s="47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ht="15.75" customHeight="1">
      <c r="A168" s="41"/>
      <c r="B168" s="46"/>
      <c r="C168" s="46"/>
      <c r="D168" s="72"/>
      <c r="E168" s="96"/>
      <c r="F168" s="96"/>
      <c r="G168" s="96"/>
      <c r="H168" s="96"/>
      <c r="I168" s="96"/>
      <c r="J168" s="96"/>
      <c r="K168" s="46"/>
      <c r="L168" s="169"/>
      <c r="M168" s="47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ht="15.75" customHeight="1">
      <c r="A169" s="41"/>
      <c r="B169" s="46"/>
      <c r="C169" s="46"/>
      <c r="D169" s="72"/>
      <c r="E169" s="96"/>
      <c r="F169" s="96"/>
      <c r="G169" s="96"/>
      <c r="H169" s="96"/>
      <c r="I169" s="96"/>
      <c r="J169" s="96"/>
      <c r="K169" s="46"/>
      <c r="L169" s="169"/>
      <c r="M169" s="47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ht="15.75" customHeight="1">
      <c r="A170" s="41"/>
      <c r="B170" s="46"/>
      <c r="C170" s="46"/>
      <c r="D170" s="72"/>
      <c r="E170" s="96"/>
      <c r="F170" s="96"/>
      <c r="G170" s="96"/>
      <c r="H170" s="96"/>
      <c r="I170" s="96"/>
      <c r="J170" s="96"/>
      <c r="K170" s="46"/>
      <c r="L170" s="169"/>
      <c r="M170" s="47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spans="1:29" ht="15.75" customHeight="1">
      <c r="A171" s="41"/>
      <c r="B171" s="46"/>
      <c r="C171" s="46"/>
      <c r="D171" s="72"/>
      <c r="E171" s="96"/>
      <c r="F171" s="96"/>
      <c r="G171" s="96"/>
      <c r="H171" s="96"/>
      <c r="I171" s="97"/>
      <c r="J171" s="97"/>
      <c r="K171" s="46"/>
      <c r="L171" s="169"/>
      <c r="M171" s="47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spans="1:29" ht="15.75" customHeight="1">
      <c r="A172" s="41"/>
      <c r="B172" s="46"/>
      <c r="C172" s="46"/>
      <c r="D172" s="72"/>
      <c r="E172" s="96"/>
      <c r="F172" s="96"/>
      <c r="G172" s="96"/>
      <c r="H172" s="98"/>
      <c r="I172" s="98"/>
      <c r="J172" s="98"/>
      <c r="K172" s="46"/>
      <c r="L172" s="169"/>
      <c r="M172" s="47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ht="15.75" customHeight="1">
      <c r="A173" s="41"/>
      <c r="B173" s="46"/>
      <c r="C173" s="72"/>
      <c r="D173" s="99"/>
      <c r="E173" s="96"/>
      <c r="F173" s="96"/>
      <c r="G173" s="96"/>
      <c r="H173" s="98"/>
      <c r="I173" s="98"/>
      <c r="J173" s="98"/>
      <c r="K173" s="46"/>
      <c r="L173" s="169"/>
      <c r="M173" s="47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ht="15" customHeight="1">
      <c r="A174" s="41"/>
      <c r="B174" s="50"/>
      <c r="C174" s="46"/>
      <c r="D174" s="99"/>
      <c r="E174" s="43"/>
      <c r="F174" s="44"/>
      <c r="G174" s="44"/>
      <c r="H174" s="100"/>
      <c r="I174" s="100"/>
      <c r="J174" s="100"/>
      <c r="K174" s="46"/>
      <c r="L174" s="169"/>
      <c r="M174" s="47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spans="1:29" ht="15.75" customHeight="1">
      <c r="A175" s="41"/>
      <c r="B175" s="50"/>
      <c r="C175" s="46"/>
      <c r="D175" s="72"/>
      <c r="E175" s="43"/>
      <c r="F175" s="44"/>
      <c r="G175" s="44"/>
      <c r="H175" s="44"/>
      <c r="I175" s="44"/>
      <c r="J175" s="44"/>
      <c r="K175" s="46"/>
      <c r="L175" s="169"/>
      <c r="M175" s="47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spans="1:29" ht="15.75" customHeight="1">
      <c r="A176" s="41"/>
      <c r="B176" s="50"/>
      <c r="C176" s="46"/>
      <c r="D176" s="72"/>
      <c r="E176" s="101"/>
      <c r="F176" s="101"/>
      <c r="G176" s="101"/>
      <c r="H176" s="44"/>
      <c r="I176" s="44"/>
      <c r="J176" s="44"/>
      <c r="K176" s="46"/>
      <c r="L176" s="169"/>
      <c r="M176" s="47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spans="1:29" ht="15.75" customHeight="1">
      <c r="A177" s="41"/>
      <c r="B177" s="50"/>
      <c r="C177" s="46"/>
      <c r="D177" s="72"/>
      <c r="E177" s="43"/>
      <c r="F177" s="44"/>
      <c r="G177" s="44"/>
      <c r="H177" s="44"/>
      <c r="I177" s="44"/>
      <c r="J177" s="44"/>
      <c r="K177" s="46"/>
      <c r="L177" s="169"/>
      <c r="M177" s="47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spans="1:29" ht="15.75" customHeight="1">
      <c r="A178" s="41"/>
      <c r="B178" s="50"/>
      <c r="C178" s="46"/>
      <c r="D178" s="72"/>
      <c r="E178" s="43"/>
      <c r="F178" s="44"/>
      <c r="G178" s="44"/>
      <c r="H178" s="102"/>
      <c r="I178" s="102"/>
      <c r="J178" s="103"/>
      <c r="K178" s="46"/>
      <c r="L178" s="169"/>
      <c r="M178" s="47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spans="1:29" ht="15.75" customHeight="1">
      <c r="A179" s="41"/>
      <c r="B179" s="50"/>
      <c r="C179" s="46"/>
      <c r="D179" s="72"/>
      <c r="E179" s="43"/>
      <c r="F179" s="44"/>
      <c r="G179" s="44"/>
      <c r="H179" s="100"/>
      <c r="I179" s="100"/>
      <c r="J179" s="103"/>
      <c r="K179" s="46"/>
      <c r="L179" s="169"/>
      <c r="M179" s="47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spans="1:29" ht="15.75" customHeight="1">
      <c r="A180" s="41"/>
      <c r="B180" s="50"/>
      <c r="C180" s="46"/>
      <c r="D180" s="72"/>
      <c r="E180" s="43"/>
      <c r="F180" s="44"/>
      <c r="G180" s="44"/>
      <c r="H180" s="100"/>
      <c r="I180" s="100"/>
      <c r="J180" s="103"/>
      <c r="K180" s="46"/>
      <c r="L180" s="169"/>
      <c r="M180" s="47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spans="1:29" ht="15.75" customHeight="1">
      <c r="A181" s="41"/>
      <c r="B181" s="50"/>
      <c r="C181" s="46"/>
      <c r="D181" s="72"/>
      <c r="E181" s="43"/>
      <c r="F181" s="44"/>
      <c r="G181" s="44"/>
      <c r="H181" s="100"/>
      <c r="I181" s="100"/>
      <c r="J181" s="100"/>
      <c r="K181" s="46"/>
      <c r="L181" s="169"/>
      <c r="M181" s="47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spans="1:29" ht="15.75" customHeight="1">
      <c r="A182" s="41"/>
      <c r="B182" s="50"/>
      <c r="C182" s="46"/>
      <c r="D182" s="72"/>
      <c r="E182" s="43"/>
      <c r="F182" s="44"/>
      <c r="G182" s="44"/>
      <c r="H182" s="44"/>
      <c r="I182" s="129"/>
      <c r="J182" s="65"/>
      <c r="K182" s="258"/>
      <c r="L182" s="172"/>
      <c r="M182" s="47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spans="1:29" ht="15.75" customHeight="1">
      <c r="A183" s="41"/>
      <c r="B183" s="50"/>
      <c r="C183" s="46"/>
      <c r="D183" s="72"/>
      <c r="E183" s="43"/>
      <c r="F183" s="44"/>
      <c r="G183" s="44"/>
      <c r="H183" s="44"/>
      <c r="I183" s="64"/>
      <c r="J183" s="104"/>
      <c r="K183" s="256"/>
      <c r="L183" s="173"/>
      <c r="M183" s="47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spans="1:29" ht="15.75" customHeight="1">
      <c r="A184" s="41"/>
      <c r="B184" s="50"/>
      <c r="C184" s="46"/>
      <c r="D184" s="72"/>
      <c r="E184" s="43"/>
      <c r="F184" s="44"/>
      <c r="G184" s="44"/>
      <c r="H184" s="44"/>
      <c r="I184" s="130"/>
      <c r="J184" s="105"/>
      <c r="K184" s="257"/>
      <c r="L184" s="137"/>
      <c r="M184" s="47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spans="1:29" ht="15.75" customHeight="1">
      <c r="A185" s="41"/>
      <c r="B185" s="50"/>
      <c r="C185" s="106"/>
      <c r="D185" s="106"/>
      <c r="E185" s="43"/>
      <c r="F185" s="129"/>
      <c r="G185" s="129"/>
      <c r="H185" s="107"/>
      <c r="I185" s="131"/>
      <c r="J185" s="107"/>
      <c r="K185" s="92"/>
      <c r="L185" s="174"/>
      <c r="M185" s="47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spans="1:29" ht="15.75" customHeight="1">
      <c r="A186" s="41"/>
      <c r="B186" s="50"/>
      <c r="C186" s="106"/>
      <c r="D186" s="106"/>
      <c r="E186" s="43"/>
      <c r="F186" s="130"/>
      <c r="G186" s="130"/>
      <c r="H186" s="105"/>
      <c r="I186" s="132"/>
      <c r="J186" s="105"/>
      <c r="K186" s="108"/>
      <c r="L186" s="175"/>
      <c r="M186" s="47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spans="1:29" ht="15.75" customHeight="1">
      <c r="A187" s="41"/>
      <c r="B187" s="50"/>
      <c r="C187" s="106"/>
      <c r="D187" s="106"/>
      <c r="E187" s="43"/>
      <c r="F187" s="130"/>
      <c r="G187" s="130"/>
      <c r="H187" s="105"/>
      <c r="I187" s="132"/>
      <c r="J187" s="105"/>
      <c r="K187" s="108"/>
      <c r="L187" s="175"/>
      <c r="M187" s="47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spans="1:29" ht="15.75" customHeight="1">
      <c r="A188" s="41"/>
      <c r="B188" s="50"/>
      <c r="C188" s="106"/>
      <c r="D188" s="106"/>
      <c r="E188" s="43"/>
      <c r="F188" s="44"/>
      <c r="G188" s="44"/>
      <c r="H188" s="44"/>
      <c r="I188" s="44"/>
      <c r="J188" s="44"/>
      <c r="K188" s="46"/>
      <c r="L188" s="169"/>
      <c r="M188" s="47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spans="1:29" ht="15.75" customHeight="1">
      <c r="A189" s="41"/>
      <c r="B189" s="50"/>
      <c r="C189" s="106"/>
      <c r="D189" s="106"/>
      <c r="E189" s="43"/>
      <c r="F189" s="44"/>
      <c r="G189" s="44"/>
      <c r="H189" s="44"/>
      <c r="I189" s="44"/>
      <c r="J189" s="44"/>
      <c r="K189" s="46"/>
      <c r="L189" s="169"/>
      <c r="M189" s="47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spans="1:29" ht="15.75" customHeight="1">
      <c r="A190" s="41"/>
      <c r="B190" s="50"/>
      <c r="C190" s="106"/>
      <c r="D190" s="106"/>
      <c r="E190" s="43"/>
      <c r="F190" s="44"/>
      <c r="G190" s="44"/>
      <c r="H190" s="44"/>
      <c r="I190" s="44"/>
      <c r="J190" s="44"/>
      <c r="K190" s="46"/>
      <c r="L190" s="169"/>
      <c r="M190" s="47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spans="1:29" ht="15.75" customHeight="1">
      <c r="A191" s="41"/>
      <c r="B191" s="50"/>
      <c r="C191" s="258"/>
      <c r="D191" s="72"/>
      <c r="E191" s="259"/>
      <c r="F191" s="129"/>
      <c r="G191" s="129"/>
      <c r="H191" s="44"/>
      <c r="I191" s="44"/>
      <c r="J191" s="44"/>
      <c r="K191" s="46"/>
      <c r="L191" s="169"/>
      <c r="M191" s="47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spans="1:29" ht="15.75" customHeight="1">
      <c r="A192" s="41"/>
      <c r="B192" s="50"/>
      <c r="C192" s="256"/>
      <c r="D192" s="72"/>
      <c r="E192" s="256"/>
      <c r="F192" s="48"/>
      <c r="G192" s="48"/>
      <c r="H192" s="44"/>
      <c r="I192" s="44"/>
      <c r="J192" s="44"/>
      <c r="K192" s="46"/>
      <c r="L192" s="169"/>
      <c r="M192" s="47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spans="1:29" ht="15.75" customHeight="1">
      <c r="A193" s="41"/>
      <c r="B193" s="50"/>
      <c r="C193" s="256"/>
      <c r="D193" s="72"/>
      <c r="E193" s="257"/>
      <c r="F193" s="141"/>
      <c r="G193" s="141"/>
      <c r="H193" s="44"/>
      <c r="I193" s="44"/>
      <c r="J193" s="44"/>
      <c r="K193" s="46"/>
      <c r="L193" s="169"/>
      <c r="M193" s="47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spans="1:29" ht="15.75" customHeight="1">
      <c r="A194" s="41"/>
      <c r="B194" s="50"/>
      <c r="C194" s="256"/>
      <c r="D194" s="72"/>
      <c r="E194" s="43"/>
      <c r="F194" s="44"/>
      <c r="G194" s="44"/>
      <c r="H194" s="44"/>
      <c r="I194" s="44"/>
      <c r="J194" s="44"/>
      <c r="K194" s="46"/>
      <c r="L194" s="169"/>
      <c r="M194" s="47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spans="1:29" ht="15.75" customHeight="1">
      <c r="A195" s="41"/>
      <c r="B195" s="50"/>
      <c r="C195" s="256"/>
      <c r="D195" s="72"/>
      <c r="E195" s="43"/>
      <c r="F195" s="44"/>
      <c r="G195" s="44"/>
      <c r="H195" s="44"/>
      <c r="I195" s="44"/>
      <c r="J195" s="44"/>
      <c r="K195" s="46"/>
      <c r="L195" s="169"/>
      <c r="M195" s="47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spans="1:29" ht="15.75" customHeight="1">
      <c r="A196" s="41"/>
      <c r="B196" s="50"/>
      <c r="C196" s="256"/>
      <c r="D196" s="72"/>
      <c r="E196" s="43"/>
      <c r="F196" s="44"/>
      <c r="G196" s="44"/>
      <c r="H196" s="100"/>
      <c r="I196" s="100"/>
      <c r="J196" s="100"/>
      <c r="K196" s="46"/>
      <c r="L196" s="169"/>
      <c r="M196" s="47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spans="1:29" ht="15.75" customHeight="1">
      <c r="A197" s="41"/>
      <c r="B197" s="50"/>
      <c r="C197" s="257"/>
      <c r="D197" s="72"/>
      <c r="E197" s="43"/>
      <c r="F197" s="44"/>
      <c r="G197" s="44"/>
      <c r="H197" s="44"/>
      <c r="I197" s="44"/>
      <c r="J197" s="44"/>
      <c r="K197" s="46"/>
      <c r="L197" s="169"/>
      <c r="M197" s="47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spans="1:29" ht="15.75" customHeight="1">
      <c r="A198" s="41"/>
      <c r="B198" s="50"/>
      <c r="C198" s="263"/>
      <c r="D198" s="54"/>
      <c r="E198" s="43"/>
      <c r="F198" s="44"/>
      <c r="G198" s="44"/>
      <c r="H198" s="100"/>
      <c r="I198" s="100"/>
      <c r="J198" s="100"/>
      <c r="K198" s="46"/>
      <c r="L198" s="169"/>
      <c r="M198" s="47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spans="1:29" ht="15.75" customHeight="1">
      <c r="A199" s="41"/>
      <c r="B199" s="50"/>
      <c r="C199" s="257"/>
      <c r="D199" s="60"/>
      <c r="E199" s="43"/>
      <c r="F199" s="44"/>
      <c r="G199" s="44"/>
      <c r="H199" s="100"/>
      <c r="I199" s="100"/>
      <c r="J199" s="100"/>
      <c r="K199" s="46"/>
      <c r="L199" s="169"/>
      <c r="M199" s="47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spans="1:29" ht="15.75" customHeight="1">
      <c r="A200" s="41"/>
      <c r="B200" s="50"/>
      <c r="C200" s="72"/>
      <c r="D200" s="72"/>
      <c r="E200" s="43"/>
      <c r="F200" s="130"/>
      <c r="G200" s="130"/>
      <c r="H200" s="109"/>
      <c r="I200" s="133"/>
      <c r="J200" s="109"/>
      <c r="K200" s="108"/>
      <c r="L200" s="176"/>
      <c r="M200" s="110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spans="1:29" ht="30" customHeight="1">
      <c r="A201" s="41"/>
      <c r="B201" s="50"/>
      <c r="C201" s="263"/>
      <c r="D201" s="54"/>
      <c r="E201" s="43"/>
      <c r="F201" s="44"/>
      <c r="G201" s="44"/>
      <c r="H201" s="44"/>
      <c r="I201" s="44"/>
      <c r="J201" s="44"/>
      <c r="K201" s="46"/>
      <c r="L201" s="170"/>
      <c r="M201" s="110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spans="1:29" ht="15.75" customHeight="1">
      <c r="A202" s="41"/>
      <c r="B202" s="50"/>
      <c r="C202" s="256"/>
      <c r="D202" s="68"/>
      <c r="E202" s="43"/>
      <c r="F202" s="44"/>
      <c r="G202" s="44"/>
      <c r="H202" s="44"/>
      <c r="I202" s="44"/>
      <c r="J202" s="44"/>
      <c r="K202" s="46"/>
      <c r="L202" s="170"/>
      <c r="M202" s="110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spans="1:29" ht="15.75" customHeight="1">
      <c r="A203" s="41"/>
      <c r="B203" s="50"/>
      <c r="C203" s="256"/>
      <c r="D203" s="68"/>
      <c r="E203" s="43"/>
      <c r="F203" s="44"/>
      <c r="G203" s="44"/>
      <c r="H203" s="44"/>
      <c r="I203" s="44"/>
      <c r="J203" s="44"/>
      <c r="K203" s="46"/>
      <c r="L203" s="170"/>
      <c r="M203" s="110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spans="1:29" ht="15.75" customHeight="1">
      <c r="A204" s="41"/>
      <c r="B204" s="50"/>
      <c r="C204" s="256"/>
      <c r="D204" s="68"/>
      <c r="E204" s="43"/>
      <c r="F204" s="44"/>
      <c r="G204" s="44"/>
      <c r="H204" s="100"/>
      <c r="I204" s="100"/>
      <c r="J204" s="100"/>
      <c r="K204" s="46"/>
      <c r="L204" s="170"/>
      <c r="M204" s="110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spans="1:29" ht="15.75" customHeight="1">
      <c r="A205" s="41"/>
      <c r="B205" s="50"/>
      <c r="C205" s="257"/>
      <c r="D205" s="68"/>
      <c r="E205" s="111"/>
      <c r="F205" s="111"/>
      <c r="G205" s="111"/>
      <c r="H205" s="44"/>
      <c r="I205" s="44"/>
      <c r="J205" s="44"/>
      <c r="K205" s="46"/>
      <c r="L205" s="170"/>
      <c r="M205" s="110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 ht="15.75" customHeight="1">
      <c r="A206" s="41"/>
      <c r="B206" s="50"/>
      <c r="C206" s="60"/>
      <c r="D206" s="60"/>
      <c r="E206" s="43"/>
      <c r="F206" s="44"/>
      <c r="G206" s="44"/>
      <c r="H206" s="44"/>
      <c r="I206" s="44"/>
      <c r="J206" s="44"/>
      <c r="K206" s="46"/>
      <c r="L206" s="170"/>
      <c r="M206" s="110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spans="1:29" ht="15.75" customHeight="1">
      <c r="A207" s="41"/>
      <c r="B207" s="50"/>
      <c r="C207" s="46"/>
      <c r="D207" s="46"/>
      <c r="E207" s="43"/>
      <c r="F207" s="44"/>
      <c r="G207" s="44"/>
      <c r="H207" s="44"/>
      <c r="I207" s="44"/>
      <c r="J207" s="44"/>
      <c r="K207" s="46"/>
      <c r="L207" s="170"/>
      <c r="M207" s="110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spans="1:29" ht="15.75" customHeight="1">
      <c r="A208" s="41"/>
      <c r="B208" s="50"/>
      <c r="C208" s="46"/>
      <c r="D208" s="46"/>
      <c r="E208" s="43"/>
      <c r="F208" s="44"/>
      <c r="G208" s="44"/>
      <c r="H208" s="44"/>
      <c r="I208" s="44"/>
      <c r="J208" s="44"/>
      <c r="K208" s="46"/>
      <c r="L208" s="170"/>
      <c r="M208" s="110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spans="1:29" ht="15.75" customHeight="1">
      <c r="A209" s="41"/>
      <c r="B209" s="50"/>
      <c r="C209" s="46"/>
      <c r="D209" s="46"/>
      <c r="E209" s="43"/>
      <c r="F209" s="44"/>
      <c r="G209" s="44"/>
      <c r="H209" s="100"/>
      <c r="I209" s="100"/>
      <c r="J209" s="100"/>
      <c r="K209" s="46"/>
      <c r="L209" s="170"/>
      <c r="M209" s="110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spans="1:29" ht="15.75" customHeight="1">
      <c r="A210" s="41"/>
      <c r="B210" s="50"/>
      <c r="C210" s="46"/>
      <c r="D210" s="46"/>
      <c r="E210" s="43"/>
      <c r="F210" s="44"/>
      <c r="G210" s="44"/>
      <c r="H210" s="100"/>
      <c r="I210" s="100"/>
      <c r="J210" s="100"/>
      <c r="K210" s="46"/>
      <c r="L210" s="170"/>
      <c r="M210" s="110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spans="1:29" ht="15.75" customHeight="1">
      <c r="A211" s="41"/>
      <c r="B211" s="50"/>
      <c r="C211" s="46"/>
      <c r="D211" s="46"/>
      <c r="E211" s="43"/>
      <c r="F211" s="44"/>
      <c r="G211" s="44"/>
      <c r="H211" s="100"/>
      <c r="I211" s="100"/>
      <c r="J211" s="100"/>
      <c r="K211" s="46"/>
      <c r="L211" s="170"/>
      <c r="M211" s="110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spans="1:29" ht="15.75" customHeight="1">
      <c r="A212" s="41"/>
      <c r="B212" s="50"/>
      <c r="C212" s="46"/>
      <c r="D212" s="46"/>
      <c r="E212" s="43"/>
      <c r="F212" s="44"/>
      <c r="G212" s="44"/>
      <c r="H212" s="100"/>
      <c r="I212" s="100"/>
      <c r="J212" s="100"/>
      <c r="K212" s="46"/>
      <c r="L212" s="170"/>
      <c r="M212" s="110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spans="1:29" ht="15.75" customHeight="1">
      <c r="A213" s="41"/>
      <c r="B213" s="50"/>
      <c r="C213" s="46"/>
      <c r="D213" s="46"/>
      <c r="E213" s="43"/>
      <c r="F213" s="44"/>
      <c r="G213" s="44"/>
      <c r="H213" s="100"/>
      <c r="I213" s="100"/>
      <c r="J213" s="100"/>
      <c r="K213" s="46"/>
      <c r="L213" s="170"/>
      <c r="M213" s="110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spans="1:29" ht="15.75" customHeight="1">
      <c r="A214" s="41"/>
      <c r="B214" s="50"/>
      <c r="C214" s="46"/>
      <c r="D214" s="46"/>
      <c r="E214" s="43"/>
      <c r="F214" s="64"/>
      <c r="G214" s="64"/>
      <c r="H214" s="64"/>
      <c r="I214" s="64"/>
      <c r="J214" s="64"/>
      <c r="K214" s="106"/>
      <c r="L214" s="170"/>
      <c r="M214" s="110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spans="1:29" ht="15.75" customHeight="1">
      <c r="A215" s="41"/>
      <c r="B215" s="50"/>
      <c r="C215" s="46"/>
      <c r="D215" s="46"/>
      <c r="E215" s="43"/>
      <c r="F215" s="130"/>
      <c r="G215" s="130"/>
      <c r="H215" s="112"/>
      <c r="I215" s="130"/>
      <c r="J215" s="112"/>
      <c r="K215" s="113"/>
      <c r="L215" s="170"/>
      <c r="M215" s="110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spans="1:29" ht="15.75" customHeight="1">
      <c r="A216" s="41"/>
      <c r="B216" s="50"/>
      <c r="C216" s="46"/>
      <c r="D216" s="46"/>
      <c r="E216" s="43"/>
      <c r="F216" s="44"/>
      <c r="G216" s="44"/>
      <c r="H216" s="100"/>
      <c r="I216" s="100"/>
      <c r="J216" s="100"/>
      <c r="K216" s="46"/>
      <c r="L216" s="170"/>
      <c r="M216" s="110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spans="1:29" ht="15.75" customHeight="1">
      <c r="A217" s="41"/>
      <c r="B217" s="50"/>
      <c r="C217" s="50"/>
      <c r="D217" s="50"/>
      <c r="E217" s="43"/>
      <c r="F217" s="44"/>
      <c r="G217" s="44"/>
      <c r="H217" s="100"/>
      <c r="I217" s="100"/>
      <c r="J217" s="100"/>
      <c r="K217" s="46"/>
      <c r="L217" s="170"/>
      <c r="M217" s="110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spans="1:29" ht="15.75" customHeight="1">
      <c r="A218" s="41"/>
      <c r="B218" s="50"/>
      <c r="C218" s="46"/>
      <c r="D218" s="46"/>
      <c r="E218" s="43"/>
      <c r="F218" s="44"/>
      <c r="G218" s="44"/>
      <c r="H218" s="100"/>
      <c r="I218" s="100"/>
      <c r="J218" s="100"/>
      <c r="K218" s="46"/>
      <c r="L218" s="170"/>
      <c r="M218" s="110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spans="1:29" ht="15.75" customHeight="1">
      <c r="A219" s="41"/>
      <c r="B219" s="50"/>
      <c r="C219" s="46"/>
      <c r="D219" s="46"/>
      <c r="E219" s="43"/>
      <c r="F219" s="44"/>
      <c r="G219" s="44"/>
      <c r="H219" s="100"/>
      <c r="I219" s="100"/>
      <c r="J219" s="100"/>
      <c r="K219" s="46"/>
      <c r="L219" s="170"/>
      <c r="M219" s="110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spans="1:29" ht="15.75" customHeight="1">
      <c r="A220" s="41"/>
      <c r="B220" s="50"/>
      <c r="C220" s="46"/>
      <c r="D220" s="46"/>
      <c r="E220" s="43"/>
      <c r="F220" s="130"/>
      <c r="G220" s="130"/>
      <c r="H220" s="109"/>
      <c r="I220" s="133"/>
      <c r="J220" s="109"/>
      <c r="K220" s="108"/>
      <c r="L220" s="176"/>
      <c r="M220" s="110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spans="1:29" ht="15.75" customHeight="1">
      <c r="A221" s="41"/>
      <c r="B221" s="50"/>
      <c r="C221" s="263"/>
      <c r="D221" s="54"/>
      <c r="E221" s="43"/>
      <c r="F221" s="44"/>
      <c r="G221" s="44"/>
      <c r="H221" s="100"/>
      <c r="I221" s="100"/>
      <c r="J221" s="100"/>
      <c r="K221" s="46"/>
      <c r="L221" s="170"/>
      <c r="M221" s="110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 spans="1:29" ht="15.75" customHeight="1">
      <c r="A222" s="41"/>
      <c r="B222" s="50"/>
      <c r="C222" s="257"/>
      <c r="D222" s="60"/>
      <c r="E222" s="43"/>
      <c r="F222" s="44"/>
      <c r="G222" s="44"/>
      <c r="H222" s="100"/>
      <c r="I222" s="100"/>
      <c r="J222" s="100"/>
      <c r="K222" s="46"/>
      <c r="L222" s="170"/>
      <c r="M222" s="110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 spans="1:29" ht="15.75" customHeight="1">
      <c r="A223" s="41"/>
      <c r="B223" s="50"/>
      <c r="C223" s="258"/>
      <c r="D223" s="99"/>
      <c r="E223" s="67"/>
      <c r="F223" s="67"/>
      <c r="G223" s="67"/>
      <c r="H223" s="67"/>
      <c r="I223" s="67"/>
      <c r="J223" s="67"/>
      <c r="K223" s="46"/>
      <c r="L223" s="170"/>
      <c r="M223" s="110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 spans="1:29" ht="15.75" customHeight="1">
      <c r="A224" s="41"/>
      <c r="B224" s="50"/>
      <c r="C224" s="257"/>
      <c r="D224" s="108"/>
      <c r="E224" s="67"/>
      <c r="F224" s="67"/>
      <c r="G224" s="67"/>
      <c r="H224" s="67"/>
      <c r="I224" s="67"/>
      <c r="J224" s="67"/>
      <c r="K224" s="46"/>
      <c r="L224" s="170"/>
      <c r="M224" s="110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 spans="1:29" ht="15.75" customHeight="1">
      <c r="A225" s="41"/>
      <c r="B225" s="50"/>
      <c r="C225" s="46"/>
      <c r="D225" s="46"/>
      <c r="E225" s="67"/>
      <c r="F225" s="67"/>
      <c r="G225" s="67"/>
      <c r="H225" s="67"/>
      <c r="I225" s="67"/>
      <c r="J225" s="67"/>
      <c r="K225" s="46"/>
      <c r="L225" s="170"/>
      <c r="M225" s="110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 spans="1:29" ht="15.75" customHeight="1">
      <c r="A226" s="41"/>
      <c r="B226" s="50"/>
      <c r="C226" s="263"/>
      <c r="D226" s="54"/>
      <c r="E226" s="67"/>
      <c r="F226" s="67"/>
      <c r="G226" s="67"/>
      <c r="H226" s="67"/>
      <c r="I226" s="67"/>
      <c r="J226" s="67"/>
      <c r="K226" s="46"/>
      <c r="L226" s="170"/>
      <c r="M226" s="110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 spans="1:29" ht="15.75" customHeight="1">
      <c r="A227" s="41"/>
      <c r="B227" s="50"/>
      <c r="C227" s="256"/>
      <c r="D227" s="68"/>
      <c r="E227" s="67"/>
      <c r="F227" s="67"/>
      <c r="G227" s="67"/>
      <c r="H227" s="67"/>
      <c r="I227" s="67"/>
      <c r="J227" s="67"/>
      <c r="K227" s="46"/>
      <c r="L227" s="170"/>
      <c r="M227" s="110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 spans="1:29" ht="15.75" customHeight="1">
      <c r="A228" s="41"/>
      <c r="B228" s="50"/>
      <c r="C228" s="257"/>
      <c r="D228" s="60"/>
      <c r="E228" s="67"/>
      <c r="F228" s="67"/>
      <c r="G228" s="67"/>
      <c r="H228" s="67"/>
      <c r="I228" s="67"/>
      <c r="J228" s="67"/>
      <c r="K228" s="46"/>
      <c r="L228" s="170"/>
      <c r="M228" s="110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 spans="1:29" ht="15.75" customHeight="1">
      <c r="A229" s="41"/>
      <c r="B229" s="115"/>
      <c r="C229" s="116"/>
      <c r="D229" s="116"/>
      <c r="E229" s="117"/>
      <c r="F229" s="117"/>
      <c r="G229" s="117"/>
      <c r="H229" s="118"/>
      <c r="I229" s="118"/>
      <c r="J229" s="118"/>
      <c r="K229" s="115"/>
      <c r="L229" s="177"/>
      <c r="M229" s="119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 spans="1:29" ht="15.75" customHeight="1">
      <c r="A230" s="114"/>
      <c r="B230" s="106"/>
      <c r="C230" s="106"/>
      <c r="D230" s="106"/>
      <c r="E230" s="67"/>
      <c r="F230" s="67"/>
      <c r="G230" s="67"/>
      <c r="H230" s="67"/>
      <c r="I230" s="67"/>
      <c r="J230" s="67"/>
      <c r="K230" s="46"/>
      <c r="L230" s="46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spans="1:29" ht="15.75" customHeight="1">
      <c r="A231" s="53"/>
      <c r="B231" s="106"/>
      <c r="C231" s="106"/>
      <c r="D231" s="106"/>
      <c r="E231" s="67"/>
      <c r="F231" s="67"/>
      <c r="G231" s="67"/>
      <c r="H231" s="67"/>
      <c r="I231" s="67"/>
      <c r="J231" s="67"/>
      <c r="K231" s="46"/>
      <c r="L231" s="46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spans="1:29" ht="15.75" customHeight="1">
      <c r="A232" s="53"/>
      <c r="B232" s="106"/>
      <c r="C232" s="106"/>
      <c r="D232" s="106"/>
      <c r="E232" s="67"/>
      <c r="F232" s="67"/>
      <c r="G232" s="67"/>
      <c r="H232" s="67"/>
      <c r="I232" s="67"/>
      <c r="J232" s="67"/>
      <c r="K232" s="46"/>
      <c r="L232" s="46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spans="1:29" ht="15.75" customHeight="1">
      <c r="A233" s="53"/>
      <c r="B233" s="106"/>
      <c r="C233" s="106"/>
      <c r="D233" s="106"/>
      <c r="E233" s="67"/>
      <c r="F233" s="134"/>
      <c r="G233" s="134"/>
      <c r="H233" s="54"/>
      <c r="I233" s="134"/>
      <c r="J233" s="54"/>
      <c r="K233" s="92"/>
      <c r="L233" s="171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spans="1:29" ht="15.75" customHeight="1">
      <c r="A234" s="53"/>
      <c r="B234" s="262"/>
      <c r="C234" s="258"/>
      <c r="D234" s="72"/>
      <c r="E234" s="258"/>
      <c r="F234" s="142"/>
      <c r="G234" s="142"/>
      <c r="H234" s="120"/>
      <c r="I234" s="120"/>
      <c r="J234" s="120"/>
      <c r="K234" s="46"/>
      <c r="L234" s="169"/>
      <c r="M234" s="47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spans="1:29" ht="15.75" customHeight="1">
      <c r="A235" s="53"/>
      <c r="B235" s="256"/>
      <c r="C235" s="256"/>
      <c r="D235" s="72"/>
      <c r="E235" s="256"/>
      <c r="F235" s="48"/>
      <c r="G235" s="48"/>
      <c r="H235" s="120"/>
      <c r="I235" s="120"/>
      <c r="J235" s="120"/>
      <c r="K235" s="46"/>
      <c r="L235" s="169"/>
      <c r="M235" s="47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spans="1:29" ht="15.75" customHeight="1">
      <c r="A236" s="53"/>
      <c r="B236" s="256"/>
      <c r="C236" s="256"/>
      <c r="D236" s="72"/>
      <c r="E236" s="256"/>
      <c r="F236" s="48"/>
      <c r="G236" s="48"/>
      <c r="H236" s="120"/>
      <c r="I236" s="120"/>
      <c r="J236" s="120"/>
      <c r="K236" s="46"/>
      <c r="L236" s="169"/>
      <c r="M236" s="47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spans="1:29" ht="15.75" customHeight="1">
      <c r="A237" s="53"/>
      <c r="B237" s="256"/>
      <c r="C237" s="256"/>
      <c r="D237" s="72"/>
      <c r="E237" s="256"/>
      <c r="F237" s="48"/>
      <c r="G237" s="48"/>
      <c r="H237" s="120"/>
      <c r="I237" s="120"/>
      <c r="J237" s="120"/>
      <c r="K237" s="46"/>
      <c r="L237" s="169"/>
      <c r="M237" s="47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spans="1:29" ht="15.75" customHeight="1">
      <c r="A238" s="53"/>
      <c r="B238" s="256"/>
      <c r="C238" s="256"/>
      <c r="D238" s="72"/>
      <c r="E238" s="256"/>
      <c r="F238" s="48"/>
      <c r="G238" s="48"/>
      <c r="H238" s="120"/>
      <c r="I238" s="120"/>
      <c r="J238" s="120"/>
      <c r="K238" s="46"/>
      <c r="L238" s="169"/>
      <c r="M238" s="47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spans="1:29" ht="15.75" customHeight="1">
      <c r="A239" s="53"/>
      <c r="B239" s="256"/>
      <c r="C239" s="256"/>
      <c r="D239" s="72"/>
      <c r="E239" s="256"/>
      <c r="F239" s="48"/>
      <c r="G239" s="48"/>
      <c r="H239" s="121"/>
      <c r="I239" s="121"/>
      <c r="J239" s="121"/>
      <c r="K239" s="46"/>
      <c r="L239" s="169"/>
      <c r="M239" s="47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spans="1:29" ht="15.75" customHeight="1">
      <c r="A240" s="53"/>
      <c r="B240" s="256"/>
      <c r="C240" s="256"/>
      <c r="D240" s="72"/>
      <c r="E240" s="256"/>
      <c r="F240" s="48"/>
      <c r="G240" s="48"/>
      <c r="H240" s="120"/>
      <c r="I240" s="120"/>
      <c r="J240" s="120"/>
      <c r="K240" s="46"/>
      <c r="L240" s="169"/>
      <c r="M240" s="47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spans="1:29" ht="15.75" customHeight="1">
      <c r="A241" s="53"/>
      <c r="B241" s="256"/>
      <c r="C241" s="256"/>
      <c r="D241" s="72"/>
      <c r="E241" s="257"/>
      <c r="F241" s="141"/>
      <c r="G241" s="141"/>
      <c r="H241" s="120"/>
      <c r="I241" s="120"/>
      <c r="J241" s="120"/>
      <c r="K241" s="46"/>
      <c r="L241" s="169"/>
      <c r="M241" s="47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spans="1:29" ht="15.75" customHeight="1">
      <c r="A242" s="53"/>
      <c r="B242" s="256"/>
      <c r="C242" s="256"/>
      <c r="D242" s="72"/>
      <c r="E242" s="46"/>
      <c r="F242" s="143"/>
      <c r="G242" s="143"/>
      <c r="H242" s="122"/>
      <c r="I242" s="135"/>
      <c r="J242" s="122"/>
      <c r="K242" s="113"/>
      <c r="L242" s="14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spans="1:29" ht="15.75" customHeight="1">
      <c r="A243" s="53"/>
      <c r="B243" s="256"/>
      <c r="C243" s="256"/>
      <c r="D243" s="72"/>
      <c r="E243" s="46"/>
      <c r="F243" s="46"/>
      <c r="G243" s="46"/>
      <c r="H243" s="53"/>
      <c r="I243" s="53"/>
      <c r="J243" s="53"/>
      <c r="K243" s="46"/>
      <c r="L243" s="46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spans="1:29" ht="15.75" customHeight="1">
      <c r="A244" s="53"/>
      <c r="B244" s="256"/>
      <c r="C244" s="256"/>
      <c r="D244" s="99"/>
      <c r="E244" s="258"/>
      <c r="F244" s="142"/>
      <c r="G244" s="142"/>
      <c r="H244" s="51"/>
      <c r="I244" s="51"/>
      <c r="J244" s="51"/>
      <c r="K244" s="46"/>
      <c r="L244" s="46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spans="1:29" ht="15.75" customHeight="1">
      <c r="A245" s="53"/>
      <c r="B245" s="256"/>
      <c r="C245" s="256"/>
      <c r="D245" s="86"/>
      <c r="E245" s="256"/>
      <c r="F245" s="48"/>
      <c r="G245" s="48"/>
      <c r="H245" s="53"/>
      <c r="I245" s="53"/>
      <c r="J245" s="53"/>
      <c r="K245" s="46"/>
      <c r="L245" s="46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spans="1:29" ht="15.75" customHeight="1">
      <c r="A246" s="53"/>
      <c r="B246" s="256"/>
      <c r="C246" s="256"/>
      <c r="D246" s="86"/>
      <c r="E246" s="256"/>
      <c r="F246" s="48"/>
      <c r="G246" s="48"/>
      <c r="H246" s="53"/>
      <c r="I246" s="53"/>
      <c r="J246" s="53"/>
      <c r="K246" s="46"/>
      <c r="L246" s="46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spans="1:29" ht="15.75" customHeight="1">
      <c r="A247" s="53"/>
      <c r="B247" s="256"/>
      <c r="C247" s="257"/>
      <c r="D247" s="108"/>
      <c r="E247" s="257"/>
      <c r="F247" s="141"/>
      <c r="G247" s="141"/>
      <c r="H247" s="53"/>
      <c r="I247" s="53"/>
      <c r="J247" s="53"/>
      <c r="K247" s="46"/>
      <c r="L247" s="46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spans="1:29" ht="15.75" customHeight="1">
      <c r="A248" s="53"/>
      <c r="B248" s="256"/>
      <c r="C248" s="72"/>
      <c r="D248" s="86"/>
      <c r="E248" s="86"/>
      <c r="F248" s="86"/>
      <c r="G248" s="86"/>
      <c r="H248" s="53"/>
      <c r="I248" s="53"/>
      <c r="J248" s="53"/>
      <c r="K248" s="46"/>
      <c r="L248" s="46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spans="1:29" ht="15.75" customHeight="1">
      <c r="A249" s="53"/>
      <c r="B249" s="256"/>
      <c r="C249" s="258"/>
      <c r="D249" s="99"/>
      <c r="E249" s="260"/>
      <c r="F249" s="144"/>
      <c r="G249" s="144"/>
      <c r="H249" s="59"/>
      <c r="I249" s="59"/>
      <c r="J249" s="59"/>
      <c r="K249" s="46"/>
      <c r="L249" s="46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spans="1:29" ht="15.75" customHeight="1">
      <c r="A250" s="53"/>
      <c r="B250" s="256"/>
      <c r="C250" s="256"/>
      <c r="D250" s="108"/>
      <c r="E250" s="257"/>
      <c r="F250" s="141"/>
      <c r="G250" s="141"/>
      <c r="H250" s="59"/>
      <c r="I250" s="59"/>
      <c r="J250" s="59"/>
      <c r="K250" s="46"/>
      <c r="L250" s="46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spans="1:29" ht="15.75" customHeight="1">
      <c r="A251" s="53"/>
      <c r="B251" s="256"/>
      <c r="C251" s="256"/>
      <c r="D251" s="72"/>
      <c r="E251" s="260"/>
      <c r="F251" s="144"/>
      <c r="G251" s="144"/>
      <c r="H251" s="59"/>
      <c r="I251" s="59"/>
      <c r="J251" s="59"/>
      <c r="K251" s="46"/>
      <c r="L251" s="46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spans="1:29" ht="15.75" customHeight="1">
      <c r="A252" s="53"/>
      <c r="B252" s="256"/>
      <c r="C252" s="257"/>
      <c r="D252" s="72"/>
      <c r="E252" s="257"/>
      <c r="F252" s="141"/>
      <c r="G252" s="141"/>
      <c r="H252" s="59"/>
      <c r="I252" s="59"/>
      <c r="J252" s="59"/>
      <c r="K252" s="46"/>
      <c r="L252" s="46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spans="1:29" ht="15.75" customHeight="1">
      <c r="A253" s="53"/>
      <c r="B253" s="256"/>
      <c r="C253" s="46"/>
      <c r="D253" s="46"/>
      <c r="E253" s="53"/>
      <c r="F253" s="53"/>
      <c r="G253" s="53"/>
      <c r="H253" s="53"/>
      <c r="I253" s="53"/>
      <c r="J253" s="53"/>
      <c r="K253" s="46"/>
      <c r="L253" s="46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spans="1:29" ht="15.75" customHeight="1">
      <c r="A254" s="53"/>
      <c r="B254" s="256"/>
      <c r="C254" s="258"/>
      <c r="D254" s="99"/>
      <c r="E254" s="258"/>
      <c r="F254" s="142"/>
      <c r="G254" s="142"/>
      <c r="H254" s="51"/>
      <c r="I254" s="51"/>
      <c r="J254" s="51"/>
      <c r="K254" s="46"/>
      <c r="L254" s="46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spans="1:29" ht="15.75" customHeight="1">
      <c r="A255" s="53"/>
      <c r="B255" s="256"/>
      <c r="C255" s="256"/>
      <c r="D255" s="86"/>
      <c r="E255" s="256"/>
      <c r="F255" s="48"/>
      <c r="G255" s="48"/>
      <c r="H255" s="51"/>
      <c r="I255" s="51"/>
      <c r="J255" s="51"/>
      <c r="K255" s="46"/>
      <c r="L255" s="46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spans="1:29" ht="15.75" customHeight="1">
      <c r="A256" s="53"/>
      <c r="B256" s="256"/>
      <c r="C256" s="256"/>
      <c r="D256" s="86"/>
      <c r="E256" s="256"/>
      <c r="F256" s="48"/>
      <c r="G256" s="48"/>
      <c r="H256" s="51"/>
      <c r="I256" s="51"/>
      <c r="J256" s="51"/>
      <c r="K256" s="46"/>
      <c r="L256" s="46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spans="1:29" ht="15.75" customHeight="1">
      <c r="A257" s="53"/>
      <c r="B257" s="256"/>
      <c r="C257" s="256"/>
      <c r="D257" s="86"/>
      <c r="E257" s="256"/>
      <c r="F257" s="48"/>
      <c r="G257" s="48"/>
      <c r="H257" s="51"/>
      <c r="I257" s="51"/>
      <c r="J257" s="51"/>
      <c r="K257" s="46"/>
      <c r="L257" s="46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spans="1:29" ht="15.75" customHeight="1">
      <c r="A258" s="53"/>
      <c r="B258" s="256"/>
      <c r="C258" s="256"/>
      <c r="D258" s="86"/>
      <c r="E258" s="256"/>
      <c r="F258" s="48"/>
      <c r="G258" s="48"/>
      <c r="H258" s="120"/>
      <c r="I258" s="120"/>
      <c r="J258" s="120"/>
      <c r="K258" s="46"/>
      <c r="L258" s="46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spans="1:29" ht="15.75" customHeight="1">
      <c r="A259" s="53"/>
      <c r="B259" s="256"/>
      <c r="C259" s="256"/>
      <c r="D259" s="108"/>
      <c r="E259" s="257"/>
      <c r="F259" s="141"/>
      <c r="G259" s="141"/>
      <c r="H259" s="120"/>
      <c r="I259" s="120"/>
      <c r="J259" s="120"/>
      <c r="K259" s="46"/>
      <c r="L259" s="46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spans="1:29" ht="15.75" customHeight="1">
      <c r="A260" s="53"/>
      <c r="B260" s="256"/>
      <c r="C260" s="256"/>
      <c r="D260" s="99"/>
      <c r="E260" s="258"/>
      <c r="F260" s="142"/>
      <c r="G260" s="142"/>
      <c r="H260" s="51"/>
      <c r="I260" s="51"/>
      <c r="J260" s="51"/>
      <c r="K260" s="46"/>
      <c r="L260" s="46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spans="1:29" ht="15.75" customHeight="1">
      <c r="A261" s="53"/>
      <c r="B261" s="256"/>
      <c r="C261" s="256"/>
      <c r="D261" s="86"/>
      <c r="E261" s="256"/>
      <c r="F261" s="48"/>
      <c r="G261" s="48"/>
      <c r="H261" s="53"/>
      <c r="I261" s="53"/>
      <c r="J261" s="53"/>
      <c r="K261" s="46"/>
      <c r="L261" s="46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spans="1:29" ht="15.75" customHeight="1">
      <c r="A262" s="53"/>
      <c r="B262" s="256"/>
      <c r="C262" s="256"/>
      <c r="D262" s="86"/>
      <c r="E262" s="256"/>
      <c r="F262" s="48"/>
      <c r="G262" s="48"/>
      <c r="H262" s="53"/>
      <c r="I262" s="53"/>
      <c r="J262" s="53"/>
      <c r="K262" s="46"/>
      <c r="L262" s="46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spans="1:29" ht="15.75" customHeight="1">
      <c r="A263" s="53"/>
      <c r="B263" s="257"/>
      <c r="C263" s="257"/>
      <c r="D263" s="108"/>
      <c r="E263" s="257"/>
      <c r="F263" s="141"/>
      <c r="G263" s="141"/>
      <c r="H263" s="53"/>
      <c r="I263" s="53"/>
      <c r="J263" s="53"/>
      <c r="K263" s="46"/>
      <c r="L263" s="46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spans="1:29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spans="1:29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spans="1:29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spans="1:29" ht="15.75" customHeight="1">
      <c r="A267" s="53"/>
      <c r="B267" s="46"/>
      <c r="C267" s="67"/>
      <c r="D267" s="67"/>
      <c r="E267" s="53"/>
      <c r="F267" s="53"/>
      <c r="G267" s="53"/>
      <c r="H267" s="53"/>
      <c r="I267" s="53"/>
      <c r="J267" s="53"/>
      <c r="K267" s="53"/>
      <c r="L267" s="178"/>
      <c r="M267" s="110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</row>
    <row r="268" spans="1:29" ht="15.75" customHeight="1">
      <c r="A268" s="41"/>
      <c r="B268" s="46"/>
      <c r="C268" s="67"/>
      <c r="D268" s="67"/>
      <c r="E268" s="53"/>
      <c r="F268" s="53"/>
      <c r="G268" s="53"/>
      <c r="H268" s="53"/>
      <c r="I268" s="53"/>
      <c r="J268" s="53"/>
      <c r="K268" s="53"/>
      <c r="L268" s="178"/>
      <c r="M268" s="110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 spans="1:29" ht="15.75" customHeight="1">
      <c r="A269" s="41"/>
      <c r="B269" s="46"/>
      <c r="C269" s="67"/>
      <c r="D269" s="67"/>
      <c r="E269" s="53"/>
      <c r="F269" s="53"/>
      <c r="G269" s="53"/>
      <c r="H269" s="53"/>
      <c r="I269" s="53"/>
      <c r="J269" s="53"/>
      <c r="K269" s="53"/>
      <c r="L269" s="178"/>
      <c r="M269" s="110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 spans="1:29" ht="15.75" customHeight="1">
      <c r="A270" s="41"/>
      <c r="B270" s="46"/>
      <c r="C270" s="67"/>
      <c r="D270" s="67"/>
      <c r="E270" s="53"/>
      <c r="F270" s="53"/>
      <c r="G270" s="53"/>
      <c r="H270" s="53"/>
      <c r="I270" s="53"/>
      <c r="J270" s="53"/>
      <c r="K270" s="53"/>
      <c r="L270" s="178"/>
      <c r="M270" s="110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 spans="1:29" ht="15.75" customHeight="1">
      <c r="A271" s="41"/>
      <c r="B271" s="46"/>
      <c r="C271" s="46"/>
      <c r="D271" s="46"/>
      <c r="E271" s="53"/>
      <c r="F271" s="53"/>
      <c r="G271" s="53"/>
      <c r="H271" s="53"/>
      <c r="I271" s="53"/>
      <c r="J271" s="53"/>
      <c r="K271" s="53"/>
      <c r="L271" s="178"/>
      <c r="M271" s="110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</row>
    <row r="272" spans="1:29" ht="15.75" customHeight="1">
      <c r="A272" s="41"/>
      <c r="B272" s="46"/>
      <c r="C272" s="46"/>
      <c r="D272" s="46"/>
      <c r="E272" s="53"/>
      <c r="F272" s="53"/>
      <c r="G272" s="53"/>
      <c r="H272" s="53"/>
      <c r="I272" s="53"/>
      <c r="J272" s="53"/>
      <c r="K272" s="53"/>
      <c r="L272" s="178"/>
      <c r="M272" s="110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 spans="1:29" ht="15.75" customHeight="1">
      <c r="A273" s="41"/>
      <c r="B273" s="46"/>
      <c r="C273" s="46"/>
      <c r="D273" s="46"/>
      <c r="E273" s="53"/>
      <c r="F273" s="53"/>
      <c r="G273" s="53"/>
      <c r="H273" s="53"/>
      <c r="I273" s="53"/>
      <c r="J273" s="53"/>
      <c r="K273" s="53"/>
      <c r="L273" s="178"/>
      <c r="M273" s="110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</row>
    <row r="274" spans="1:29" ht="15.75" customHeight="1">
      <c r="A274" s="41"/>
      <c r="B274" s="46"/>
      <c r="C274" s="46"/>
      <c r="D274" s="46"/>
      <c r="E274" s="53"/>
      <c r="F274" s="53"/>
      <c r="G274" s="53"/>
      <c r="H274" s="53"/>
      <c r="I274" s="53"/>
      <c r="J274" s="53"/>
      <c r="K274" s="53"/>
      <c r="L274" s="178"/>
      <c r="M274" s="110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 spans="1:29" ht="15.75" customHeight="1">
      <c r="A275" s="41"/>
      <c r="B275" s="46"/>
      <c r="C275" s="46"/>
      <c r="D275" s="46"/>
      <c r="E275" s="53"/>
      <c r="F275" s="53"/>
      <c r="G275" s="53"/>
      <c r="H275" s="53"/>
      <c r="I275" s="53"/>
      <c r="J275" s="53"/>
      <c r="K275" s="53"/>
      <c r="L275" s="178"/>
      <c r="M275" s="110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</row>
    <row r="276" spans="1:29" ht="15.75" customHeight="1">
      <c r="A276" s="41"/>
      <c r="B276" s="124"/>
      <c r="C276" s="124"/>
      <c r="D276" s="124"/>
      <c r="E276" s="125"/>
      <c r="F276" s="125"/>
      <c r="G276" s="125"/>
      <c r="H276" s="125"/>
      <c r="I276" s="125"/>
      <c r="J276" s="125"/>
      <c r="K276" s="124"/>
      <c r="L276" s="124"/>
      <c r="M276" s="110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 spans="1:29" ht="15.75" customHeight="1">
      <c r="A277" s="123"/>
      <c r="B277" s="124"/>
      <c r="C277" s="124"/>
      <c r="D277" s="124"/>
      <c r="E277" s="125"/>
      <c r="F277" s="125"/>
      <c r="G277" s="125"/>
      <c r="H277" s="125"/>
      <c r="I277" s="125"/>
      <c r="J277" s="125"/>
      <c r="K277" s="124"/>
      <c r="L277" s="124"/>
      <c r="M277" s="110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</row>
    <row r="278" spans="1:29" ht="15.75" customHeight="1">
      <c r="A278" s="123"/>
      <c r="B278" s="124"/>
      <c r="C278" s="124"/>
      <c r="D278" s="124"/>
      <c r="E278" s="125"/>
      <c r="F278" s="125"/>
      <c r="G278" s="125"/>
      <c r="H278" s="125"/>
      <c r="I278" s="125"/>
      <c r="J278" s="125"/>
      <c r="K278" s="124"/>
      <c r="L278" s="124"/>
      <c r="M278" s="110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 spans="1:29" ht="15.75" customHeight="1">
      <c r="A279" s="123"/>
      <c r="B279" s="124"/>
      <c r="C279" s="124"/>
      <c r="D279" s="124"/>
      <c r="E279" s="125"/>
      <c r="F279" s="125"/>
      <c r="G279" s="125"/>
      <c r="H279" s="125"/>
      <c r="I279" s="125"/>
      <c r="J279" s="125"/>
      <c r="K279" s="124"/>
      <c r="L279" s="124"/>
      <c r="M279" s="110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</row>
    <row r="280" spans="1:29" ht="15.75" customHeight="1">
      <c r="A280" s="123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10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 spans="1:29" ht="15.75" customHeight="1">
      <c r="A281" s="123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10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</row>
    <row r="282" spans="1:29" ht="15.75" customHeight="1">
      <c r="A282" s="123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10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 spans="1:29" ht="15.75" customHeight="1">
      <c r="A283" s="123"/>
    </row>
    <row r="284" spans="1:29" ht="15.75" customHeight="1"/>
    <row r="285" spans="1:29" ht="15.75" customHeight="1"/>
    <row r="286" spans="1:29" ht="15.75" customHeight="1"/>
    <row r="287" spans="1:29" ht="15.75" customHeight="1"/>
    <row r="288" spans="1:29" ht="15.75" customHeight="1"/>
    <row r="289" spans="11:12" ht="15.75" customHeight="1"/>
    <row r="290" spans="11:12" ht="15.75" customHeight="1"/>
    <row r="291" spans="11:12" ht="15.75" customHeight="1"/>
    <row r="292" spans="11:12" ht="15.75" customHeight="1"/>
    <row r="293" spans="11:12" ht="15.75" customHeight="1"/>
    <row r="294" spans="11:12" ht="15.75" customHeight="1"/>
    <row r="295" spans="11:12" ht="15.75" customHeight="1"/>
    <row r="296" spans="11:12" ht="15.75" customHeight="1"/>
    <row r="297" spans="11:12" ht="15.75" customHeight="1"/>
    <row r="298" spans="11:12" ht="15.75" customHeight="1"/>
    <row r="299" spans="11:12" ht="15.75" customHeight="1">
      <c r="K299" s="126"/>
      <c r="L299" s="126"/>
    </row>
    <row r="300" spans="11:12" ht="15.75" customHeight="1">
      <c r="K300" s="126"/>
      <c r="L300" s="126"/>
    </row>
    <row r="301" spans="11:12" ht="15.75" customHeight="1">
      <c r="K301" s="126"/>
      <c r="L301" s="126"/>
    </row>
    <row r="302" spans="11:12" ht="15.75" customHeight="1">
      <c r="K302" s="126"/>
      <c r="L302" s="126"/>
    </row>
    <row r="303" spans="11:12" ht="15.75" customHeight="1">
      <c r="K303" s="126"/>
      <c r="L303" s="126"/>
    </row>
    <row r="304" spans="11:12" ht="15.75" customHeight="1">
      <c r="K304" s="126"/>
      <c r="L304" s="126"/>
    </row>
    <row r="305" spans="11:12" ht="15.75" customHeight="1">
      <c r="K305" s="126"/>
      <c r="L305" s="126"/>
    </row>
    <row r="306" spans="11:12" ht="15.75" customHeight="1">
      <c r="K306" s="126"/>
      <c r="L306" s="126"/>
    </row>
    <row r="307" spans="11:12" ht="15.75" customHeight="1">
      <c r="K307" s="126"/>
      <c r="L307" s="126"/>
    </row>
    <row r="308" spans="11:12" ht="15.75" customHeight="1">
      <c r="K308" s="126"/>
      <c r="L308" s="126"/>
    </row>
    <row r="309" spans="11:12" ht="15.75" customHeight="1">
      <c r="K309" s="126"/>
      <c r="L309" s="126"/>
    </row>
    <row r="310" spans="11:12" ht="15.75" customHeight="1">
      <c r="K310" s="126"/>
      <c r="L310" s="126"/>
    </row>
    <row r="311" spans="11:12" ht="15.75" customHeight="1">
      <c r="K311" s="126"/>
      <c r="L311" s="126"/>
    </row>
    <row r="312" spans="11:12" ht="15.75" customHeight="1">
      <c r="K312" s="126"/>
      <c r="L312" s="126"/>
    </row>
    <row r="313" spans="11:12" ht="15.75" customHeight="1">
      <c r="K313" s="126"/>
      <c r="L313" s="126"/>
    </row>
    <row r="314" spans="11:12" ht="15.75" customHeight="1">
      <c r="K314" s="126"/>
      <c r="L314" s="126"/>
    </row>
    <row r="315" spans="11:12" ht="15.75" customHeight="1">
      <c r="K315" s="126"/>
      <c r="L315" s="126"/>
    </row>
    <row r="316" spans="11:12" ht="15.75" customHeight="1">
      <c r="K316" s="126"/>
      <c r="L316" s="126"/>
    </row>
    <row r="317" spans="11:12" ht="15.75" customHeight="1">
      <c r="K317" s="126"/>
      <c r="L317" s="126"/>
    </row>
    <row r="318" spans="11:12" ht="15.75" customHeight="1">
      <c r="K318" s="126"/>
      <c r="L318" s="126"/>
    </row>
    <row r="319" spans="11:12" ht="15.75" customHeight="1">
      <c r="K319" s="126"/>
      <c r="L319" s="126"/>
    </row>
    <row r="320" spans="11:12" ht="15.75" customHeight="1">
      <c r="K320" s="126"/>
      <c r="L320" s="126"/>
    </row>
    <row r="321" spans="11:12" ht="15.75" customHeight="1">
      <c r="K321" s="126"/>
      <c r="L321" s="126"/>
    </row>
    <row r="322" spans="11:12" ht="15.75" customHeight="1">
      <c r="K322" s="126"/>
      <c r="L322" s="126"/>
    </row>
    <row r="323" spans="11:12" ht="15.75" customHeight="1">
      <c r="K323" s="126"/>
      <c r="L323" s="126"/>
    </row>
    <row r="324" spans="11:12" ht="15.75" customHeight="1">
      <c r="K324" s="126"/>
      <c r="L324" s="126"/>
    </row>
    <row r="325" spans="11:12" ht="15.75" customHeight="1">
      <c r="K325" s="126"/>
      <c r="L325" s="126"/>
    </row>
    <row r="326" spans="11:12" ht="15.75" customHeight="1">
      <c r="K326" s="126"/>
      <c r="L326" s="126"/>
    </row>
    <row r="327" spans="11:12" ht="15.75" customHeight="1">
      <c r="K327" s="126"/>
      <c r="L327" s="126"/>
    </row>
    <row r="328" spans="11:12" ht="15.75" customHeight="1">
      <c r="K328" s="126"/>
      <c r="L328" s="126"/>
    </row>
    <row r="329" spans="11:12" ht="15.75" customHeight="1">
      <c r="K329" s="126"/>
      <c r="L329" s="126"/>
    </row>
    <row r="330" spans="11:12" ht="15.75" customHeight="1">
      <c r="K330" s="126"/>
      <c r="L330" s="126"/>
    </row>
    <row r="331" spans="11:12" ht="15.75" customHeight="1">
      <c r="K331" s="126"/>
      <c r="L331" s="126"/>
    </row>
  </sheetData>
  <mergeCells count="32">
    <mergeCell ref="D56:D76"/>
    <mergeCell ref="A4:C4"/>
    <mergeCell ref="A5:C5"/>
    <mergeCell ref="K1:M1"/>
    <mergeCell ref="D16:D54"/>
    <mergeCell ref="C15:M15"/>
    <mergeCell ref="D55:L55"/>
    <mergeCell ref="B8:B129"/>
    <mergeCell ref="C8:C14"/>
    <mergeCell ref="D8:D14"/>
    <mergeCell ref="C16:C76"/>
    <mergeCell ref="M119:M126"/>
    <mergeCell ref="D119:D129"/>
    <mergeCell ref="B234:B263"/>
    <mergeCell ref="E254:E259"/>
    <mergeCell ref="C198:C199"/>
    <mergeCell ref="C201:C205"/>
    <mergeCell ref="C226:C228"/>
    <mergeCell ref="C221:C222"/>
    <mergeCell ref="C223:C224"/>
    <mergeCell ref="C234:C247"/>
    <mergeCell ref="E234:E241"/>
    <mergeCell ref="E244:E247"/>
    <mergeCell ref="C249:C252"/>
    <mergeCell ref="E249:E250"/>
    <mergeCell ref="C254:C263"/>
    <mergeCell ref="E260:E263"/>
    <mergeCell ref="D131:D139"/>
    <mergeCell ref="K182:K184"/>
    <mergeCell ref="C191:C197"/>
    <mergeCell ref="E191:E193"/>
    <mergeCell ref="E251:E252"/>
  </mergeCells>
  <conditionalFormatting sqref="K8:L14 K56:L331 K16:L54">
    <cfRule type="cellIs" dxfId="99" priority="1" operator="equal">
      <formula>"Passed"</formula>
    </cfRule>
  </conditionalFormatting>
  <conditionalFormatting sqref="K8:L14 K56:L331 K16:L54">
    <cfRule type="cellIs" dxfId="98" priority="2" operator="equal">
      <formula>"Failed"</formula>
    </cfRule>
  </conditionalFormatting>
  <conditionalFormatting sqref="K8:L14 K56:L331 K16:L54">
    <cfRule type="cellIs" dxfId="97" priority="3" operator="equal">
      <formula>"Not Executed"</formula>
    </cfRule>
  </conditionalFormatting>
  <conditionalFormatting sqref="K8:L14 K56:L331 K16:L54">
    <cfRule type="cellIs" dxfId="96" priority="4" operator="equal">
      <formula>"Out of Scope"</formula>
    </cfRule>
  </conditionalFormatting>
  <conditionalFormatting sqref="K151:L152 K154:L155">
    <cfRule type="cellIs" dxfId="95" priority="5" operator="equal">
      <formula>"Passed"</formula>
    </cfRule>
  </conditionalFormatting>
  <conditionalFormatting sqref="K151:L152 K154:L155">
    <cfRule type="cellIs" dxfId="94" priority="6" operator="equal">
      <formula>"Failed"</formula>
    </cfRule>
  </conditionalFormatting>
  <conditionalFormatting sqref="K151:L152 K154:L155">
    <cfRule type="cellIs" dxfId="93" priority="7" operator="equal">
      <formula>"Not Executed"</formula>
    </cfRule>
  </conditionalFormatting>
  <conditionalFormatting sqref="K151:L152 K154:L155">
    <cfRule type="cellIs" dxfId="92" priority="8" operator="equal">
      <formula>"Out of Scope"</formula>
    </cfRule>
  </conditionalFormatting>
  <conditionalFormatting sqref="K153:L153">
    <cfRule type="cellIs" dxfId="91" priority="9" operator="equal">
      <formula>"Passed"</formula>
    </cfRule>
  </conditionalFormatting>
  <conditionalFormatting sqref="K153:L153">
    <cfRule type="cellIs" dxfId="90" priority="10" operator="equal">
      <formula>"Failed"</formula>
    </cfRule>
  </conditionalFormatting>
  <conditionalFormatting sqref="K153:L153">
    <cfRule type="cellIs" dxfId="89" priority="11" operator="equal">
      <formula>"Not Executed"</formula>
    </cfRule>
  </conditionalFormatting>
  <conditionalFormatting sqref="K153:L153">
    <cfRule type="cellIs" dxfId="88" priority="12" operator="equal">
      <formula>"Out of Scope"</formula>
    </cfRule>
  </conditionalFormatting>
  <conditionalFormatting sqref="K256:L257">
    <cfRule type="cellIs" dxfId="87" priority="21" operator="equal">
      <formula>"Passed"</formula>
    </cfRule>
  </conditionalFormatting>
  <conditionalFormatting sqref="K256:L257">
    <cfRule type="cellIs" dxfId="86" priority="22" operator="equal">
      <formula>"Failed"</formula>
    </cfRule>
  </conditionalFormatting>
  <conditionalFormatting sqref="K256:L257">
    <cfRule type="cellIs" dxfId="85" priority="23" operator="equal">
      <formula>"Not Executed"</formula>
    </cfRule>
  </conditionalFormatting>
  <conditionalFormatting sqref="K256:L257">
    <cfRule type="cellIs" dxfId="84" priority="24" operator="equal">
      <formula>"Out of Scope"</formula>
    </cfRule>
  </conditionalFormatting>
  <conditionalFormatting sqref="K258:L263">
    <cfRule type="cellIs" dxfId="83" priority="25" operator="equal">
      <formula>"Passed"</formula>
    </cfRule>
  </conditionalFormatting>
  <conditionalFormatting sqref="K258:L263">
    <cfRule type="cellIs" dxfId="82" priority="26" operator="equal">
      <formula>"Failed"</formula>
    </cfRule>
  </conditionalFormatting>
  <conditionalFormatting sqref="K258:L263">
    <cfRule type="cellIs" dxfId="81" priority="27" operator="equal">
      <formula>"Not Executed"</formula>
    </cfRule>
  </conditionalFormatting>
  <conditionalFormatting sqref="K258:L263">
    <cfRule type="cellIs" dxfId="80" priority="28" operator="equal">
      <formula>"Out of Scope"</formula>
    </cfRule>
  </conditionalFormatting>
  <conditionalFormatting sqref="K206:L206">
    <cfRule type="cellIs" dxfId="79" priority="29" operator="equal">
      <formula>"Passed"</formula>
    </cfRule>
  </conditionalFormatting>
  <conditionalFormatting sqref="K206:L206">
    <cfRule type="cellIs" dxfId="78" priority="30" operator="equal">
      <formula>"Failed"</formula>
    </cfRule>
  </conditionalFormatting>
  <conditionalFormatting sqref="K206:L206">
    <cfRule type="cellIs" dxfId="77" priority="31" operator="equal">
      <formula>"Not Executed"</formula>
    </cfRule>
  </conditionalFormatting>
  <conditionalFormatting sqref="K206:L206">
    <cfRule type="cellIs" dxfId="76" priority="32" operator="equal">
      <formula>"Out of Scope"</formula>
    </cfRule>
  </conditionalFormatting>
  <conditionalFormatting sqref="K176:L176">
    <cfRule type="cellIs" dxfId="75" priority="33" operator="equal">
      <formula>"Passed"</formula>
    </cfRule>
  </conditionalFormatting>
  <conditionalFormatting sqref="K176:L176">
    <cfRule type="cellIs" dxfId="74" priority="34" operator="equal">
      <formula>"Failed"</formula>
    </cfRule>
  </conditionalFormatting>
  <conditionalFormatting sqref="K176:L176">
    <cfRule type="cellIs" dxfId="73" priority="35" operator="equal">
      <formula>"Not Executed"</formula>
    </cfRule>
  </conditionalFormatting>
  <conditionalFormatting sqref="K176:L176">
    <cfRule type="cellIs" dxfId="72" priority="36" operator="equal">
      <formula>"Out of Scope"</formula>
    </cfRule>
  </conditionalFormatting>
  <conditionalFormatting sqref="K175:L175">
    <cfRule type="cellIs" dxfId="71" priority="37" operator="equal">
      <formula>"Passed"</formula>
    </cfRule>
  </conditionalFormatting>
  <conditionalFormatting sqref="K175:L175">
    <cfRule type="cellIs" dxfId="70" priority="38" operator="equal">
      <formula>"Failed"</formula>
    </cfRule>
  </conditionalFormatting>
  <conditionalFormatting sqref="K175:L175">
    <cfRule type="cellIs" dxfId="69" priority="39" operator="equal">
      <formula>"Not Executed"</formula>
    </cfRule>
  </conditionalFormatting>
  <conditionalFormatting sqref="K175:L175">
    <cfRule type="cellIs" dxfId="68" priority="40" operator="equal">
      <formula>"Out of Scope"</formula>
    </cfRule>
  </conditionalFormatting>
  <conditionalFormatting sqref="K197:L197">
    <cfRule type="cellIs" dxfId="67" priority="41" operator="equal">
      <formula>"Passed"</formula>
    </cfRule>
  </conditionalFormatting>
  <conditionalFormatting sqref="K197:L197">
    <cfRule type="cellIs" dxfId="66" priority="42" operator="equal">
      <formula>"Failed"</formula>
    </cfRule>
  </conditionalFormatting>
  <conditionalFormatting sqref="K197:L197">
    <cfRule type="cellIs" dxfId="65" priority="43" operator="equal">
      <formula>"Not Executed"</formula>
    </cfRule>
  </conditionalFormatting>
  <conditionalFormatting sqref="K197:L197">
    <cfRule type="cellIs" dxfId="64" priority="44" operator="equal">
      <formula>"Out of Scope"</formula>
    </cfRule>
  </conditionalFormatting>
  <conditionalFormatting sqref="K191:L193">
    <cfRule type="cellIs" dxfId="63" priority="45" operator="equal">
      <formula>"Passed"</formula>
    </cfRule>
  </conditionalFormatting>
  <conditionalFormatting sqref="K191:L193">
    <cfRule type="cellIs" dxfId="62" priority="46" operator="equal">
      <formula>"Failed"</formula>
    </cfRule>
  </conditionalFormatting>
  <conditionalFormatting sqref="K191:L193">
    <cfRule type="cellIs" dxfId="61" priority="47" operator="equal">
      <formula>"Not Executed"</formula>
    </cfRule>
  </conditionalFormatting>
  <conditionalFormatting sqref="K191:L193">
    <cfRule type="cellIs" dxfId="60" priority="48" operator="equal">
      <formula>"Out of Scope"</formula>
    </cfRule>
  </conditionalFormatting>
  <conditionalFormatting sqref="K194:L194">
    <cfRule type="cellIs" dxfId="59" priority="49" operator="equal">
      <formula>"Passed"</formula>
    </cfRule>
  </conditionalFormatting>
  <conditionalFormatting sqref="K194:L194">
    <cfRule type="cellIs" dxfId="58" priority="50" operator="equal">
      <formula>"Failed"</formula>
    </cfRule>
  </conditionalFormatting>
  <conditionalFormatting sqref="K194:L194">
    <cfRule type="cellIs" dxfId="57" priority="51" operator="equal">
      <formula>"Not Executed"</formula>
    </cfRule>
  </conditionalFormatting>
  <conditionalFormatting sqref="K194:L194">
    <cfRule type="cellIs" dxfId="56" priority="52" operator="equal">
      <formula>"Out of Scope"</formula>
    </cfRule>
  </conditionalFormatting>
  <conditionalFormatting sqref="K195:L195">
    <cfRule type="cellIs" dxfId="55" priority="53" operator="equal">
      <formula>"Passed"</formula>
    </cfRule>
  </conditionalFormatting>
  <conditionalFormatting sqref="K195:L195">
    <cfRule type="cellIs" dxfId="54" priority="54" operator="equal">
      <formula>"Failed"</formula>
    </cfRule>
  </conditionalFormatting>
  <conditionalFormatting sqref="K195:L195">
    <cfRule type="cellIs" dxfId="53" priority="55" operator="equal">
      <formula>"Not Executed"</formula>
    </cfRule>
  </conditionalFormatting>
  <conditionalFormatting sqref="K195:L195">
    <cfRule type="cellIs" dxfId="52" priority="56" operator="equal">
      <formula>"Out of Scope"</formula>
    </cfRule>
  </conditionalFormatting>
  <conditionalFormatting sqref="K196:L196">
    <cfRule type="cellIs" dxfId="51" priority="57" operator="equal">
      <formula>"Passed"</formula>
    </cfRule>
  </conditionalFormatting>
  <conditionalFormatting sqref="K196:L196">
    <cfRule type="cellIs" dxfId="50" priority="58" operator="equal">
      <formula>"Failed"</formula>
    </cfRule>
  </conditionalFormatting>
  <conditionalFormatting sqref="K196:L196">
    <cfRule type="cellIs" dxfId="49" priority="59" operator="equal">
      <formula>"Not Executed"</formula>
    </cfRule>
  </conditionalFormatting>
  <conditionalFormatting sqref="K196:L196">
    <cfRule type="cellIs" dxfId="48" priority="60" operator="equal">
      <formula>"Out of Scope"</formula>
    </cfRule>
  </conditionalFormatting>
  <conditionalFormatting sqref="K198:L198">
    <cfRule type="cellIs" dxfId="47" priority="61" operator="equal">
      <formula>"Passed"</formula>
    </cfRule>
  </conditionalFormatting>
  <conditionalFormatting sqref="K198:L198">
    <cfRule type="cellIs" dxfId="46" priority="62" operator="equal">
      <formula>"Failed"</formula>
    </cfRule>
  </conditionalFormatting>
  <conditionalFormatting sqref="K198:L198">
    <cfRule type="cellIs" dxfId="45" priority="63" operator="equal">
      <formula>"Not Executed"</formula>
    </cfRule>
  </conditionalFormatting>
  <conditionalFormatting sqref="K198:L198">
    <cfRule type="cellIs" dxfId="44" priority="64" operator="equal">
      <formula>"Out of Scope"</formula>
    </cfRule>
  </conditionalFormatting>
  <conditionalFormatting sqref="K178:L178 K181:L182">
    <cfRule type="cellIs" dxfId="43" priority="65" operator="equal">
      <formula>"Passed"</formula>
    </cfRule>
  </conditionalFormatting>
  <conditionalFormatting sqref="K178:L178 K181:L182">
    <cfRule type="cellIs" dxfId="42" priority="66" operator="equal">
      <formula>"Failed"</formula>
    </cfRule>
  </conditionalFormatting>
  <conditionalFormatting sqref="K178:L178 K181:L182">
    <cfRule type="cellIs" dxfId="41" priority="67" operator="equal">
      <formula>"Not Executed"</formula>
    </cfRule>
  </conditionalFormatting>
  <conditionalFormatting sqref="K178:L178 K181:L182">
    <cfRule type="cellIs" dxfId="40" priority="68" operator="equal">
      <formula>"Out of Scope"</formula>
    </cfRule>
  </conditionalFormatting>
  <conditionalFormatting sqref="K209:L209">
    <cfRule type="cellIs" dxfId="39" priority="69" operator="equal">
      <formula>"Passed"</formula>
    </cfRule>
  </conditionalFormatting>
  <conditionalFormatting sqref="K209:L209">
    <cfRule type="cellIs" dxfId="38" priority="70" operator="equal">
      <formula>"Failed"</formula>
    </cfRule>
  </conditionalFormatting>
  <conditionalFormatting sqref="K209:L209">
    <cfRule type="cellIs" dxfId="37" priority="71" operator="equal">
      <formula>"Not Executed"</formula>
    </cfRule>
  </conditionalFormatting>
  <conditionalFormatting sqref="K209:L209">
    <cfRule type="cellIs" dxfId="36" priority="72" operator="equal">
      <formula>"Out of Scope"</formula>
    </cfRule>
  </conditionalFormatting>
  <conditionalFormatting sqref="K203:L204">
    <cfRule type="cellIs" dxfId="35" priority="81" operator="equal">
      <formula>"Passed"</formula>
    </cfRule>
  </conditionalFormatting>
  <conditionalFormatting sqref="K203:L204">
    <cfRule type="cellIs" dxfId="34" priority="82" operator="equal">
      <formula>"Failed"</formula>
    </cfRule>
  </conditionalFormatting>
  <conditionalFormatting sqref="K203:L204">
    <cfRule type="cellIs" dxfId="33" priority="83" operator="equal">
      <formula>"Not Executed"</formula>
    </cfRule>
  </conditionalFormatting>
  <conditionalFormatting sqref="K203:L204">
    <cfRule type="cellIs" dxfId="32" priority="84" operator="equal">
      <formula>"Out of Scope"</formula>
    </cfRule>
  </conditionalFormatting>
  <conditionalFormatting sqref="K205:L205">
    <cfRule type="cellIs" dxfId="31" priority="85" operator="equal">
      <formula>"Passed"</formula>
    </cfRule>
  </conditionalFormatting>
  <conditionalFormatting sqref="K205:L205">
    <cfRule type="cellIs" dxfId="30" priority="86" operator="equal">
      <formula>"Failed"</formula>
    </cfRule>
  </conditionalFormatting>
  <conditionalFormatting sqref="K205:L205">
    <cfRule type="cellIs" dxfId="29" priority="87" operator="equal">
      <formula>"Not Executed"</formula>
    </cfRule>
  </conditionalFormatting>
  <conditionalFormatting sqref="K205:L205">
    <cfRule type="cellIs" dxfId="28" priority="88" operator="equal">
      <formula>"Out of Scope"</formula>
    </cfRule>
  </conditionalFormatting>
  <conditionalFormatting sqref="K201:L201">
    <cfRule type="cellIs" dxfId="27" priority="89" operator="equal">
      <formula>"Passed"</formula>
    </cfRule>
  </conditionalFormatting>
  <conditionalFormatting sqref="K201:L201">
    <cfRule type="cellIs" dxfId="26" priority="90" operator="equal">
      <formula>"Failed"</formula>
    </cfRule>
  </conditionalFormatting>
  <conditionalFormatting sqref="K201:L201">
    <cfRule type="cellIs" dxfId="25" priority="91" operator="equal">
      <formula>"Not Executed"</formula>
    </cfRule>
  </conditionalFormatting>
  <conditionalFormatting sqref="K201:L201">
    <cfRule type="cellIs" dxfId="24" priority="92" operator="equal">
      <formula>"Out of Scope"</formula>
    </cfRule>
  </conditionalFormatting>
  <conditionalFormatting sqref="K185:L185">
    <cfRule type="cellIs" dxfId="23" priority="97" operator="equal">
      <formula>"Passed"</formula>
    </cfRule>
  </conditionalFormatting>
  <conditionalFormatting sqref="K185:L185">
    <cfRule type="cellIs" dxfId="22" priority="98" operator="equal">
      <formula>"Failed"</formula>
    </cfRule>
  </conditionalFormatting>
  <conditionalFormatting sqref="K185:L185">
    <cfRule type="cellIs" dxfId="21" priority="99" operator="equal">
      <formula>"Not Executed"</formula>
    </cfRule>
  </conditionalFormatting>
  <conditionalFormatting sqref="K185:L185">
    <cfRule type="cellIs" dxfId="20" priority="100" operator="equal">
      <formula>"Out of Scope"</formula>
    </cfRule>
  </conditionalFormatting>
  <conditionalFormatting sqref="K213:L213">
    <cfRule type="cellIs" dxfId="19" priority="101" operator="equal">
      <formula>"Passed"</formula>
    </cfRule>
  </conditionalFormatting>
  <conditionalFormatting sqref="K213:L213">
    <cfRule type="cellIs" dxfId="18" priority="102" operator="equal">
      <formula>"Failed"</formula>
    </cfRule>
  </conditionalFormatting>
  <conditionalFormatting sqref="K213:L213">
    <cfRule type="cellIs" dxfId="17" priority="103" operator="equal">
      <formula>"Not Executed"</formula>
    </cfRule>
  </conditionalFormatting>
  <conditionalFormatting sqref="K213:L213">
    <cfRule type="cellIs" dxfId="16" priority="104" operator="equal">
      <formula>"Out of Scope"</formula>
    </cfRule>
  </conditionalFormatting>
  <conditionalFormatting sqref="K199:L199">
    <cfRule type="cellIs" dxfId="15" priority="105" operator="equal">
      <formula>"Passed"</formula>
    </cfRule>
  </conditionalFormatting>
  <conditionalFormatting sqref="K199:L199">
    <cfRule type="cellIs" dxfId="14" priority="106" operator="equal">
      <formula>"Failed"</formula>
    </cfRule>
  </conditionalFormatting>
  <conditionalFormatting sqref="K199:L199">
    <cfRule type="cellIs" dxfId="13" priority="107" operator="equal">
      <formula>"Not Executed"</formula>
    </cfRule>
  </conditionalFormatting>
  <conditionalFormatting sqref="K199:L199">
    <cfRule type="cellIs" dxfId="12" priority="108" operator="equal">
      <formula>"Out of Scope"</formula>
    </cfRule>
  </conditionalFormatting>
  <conditionalFormatting sqref="K222:L222">
    <cfRule type="cellIs" dxfId="11" priority="109" operator="equal">
      <formula>"Passed"</formula>
    </cfRule>
  </conditionalFormatting>
  <conditionalFormatting sqref="K222:L222">
    <cfRule type="cellIs" dxfId="10" priority="110" operator="equal">
      <formula>"Failed"</formula>
    </cfRule>
  </conditionalFormatting>
  <conditionalFormatting sqref="K222:L222">
    <cfRule type="cellIs" dxfId="9" priority="111" operator="equal">
      <formula>"Not Executed"</formula>
    </cfRule>
  </conditionalFormatting>
  <conditionalFormatting sqref="K222:L222">
    <cfRule type="cellIs" dxfId="8" priority="112" operator="equal">
      <formula>"Out of Scope"</formula>
    </cfRule>
  </conditionalFormatting>
  <conditionalFormatting sqref="K229:L229">
    <cfRule type="cellIs" dxfId="7" priority="121" operator="equal">
      <formula>"Passed"</formula>
    </cfRule>
  </conditionalFormatting>
  <conditionalFormatting sqref="K229:L229">
    <cfRule type="cellIs" dxfId="6" priority="122" operator="equal">
      <formula>"Failed"</formula>
    </cfRule>
  </conditionalFormatting>
  <conditionalFormatting sqref="K229:L229">
    <cfRule type="cellIs" dxfId="5" priority="123" operator="equal">
      <formula>"Not Executed"</formula>
    </cfRule>
  </conditionalFormatting>
  <conditionalFormatting sqref="K229:L229">
    <cfRule type="cellIs" dxfId="4" priority="124" operator="equal">
      <formula>"Out of Scope"</formula>
    </cfRule>
  </conditionalFormatting>
  <conditionalFormatting sqref="K234:L241">
    <cfRule type="cellIs" dxfId="3" priority="129" operator="equal">
      <formula>"Passed"</formula>
    </cfRule>
  </conditionalFormatting>
  <conditionalFormatting sqref="K234:L241">
    <cfRule type="cellIs" dxfId="2" priority="130" operator="equal">
      <formula>"Failed"</formula>
    </cfRule>
  </conditionalFormatting>
  <conditionalFormatting sqref="K234:L241">
    <cfRule type="cellIs" dxfId="1" priority="131" operator="equal">
      <formula>"Not Executed"</formula>
    </cfRule>
  </conditionalFormatting>
  <conditionalFormatting sqref="K234:L241">
    <cfRule type="cellIs" dxfId="0" priority="132" operator="equal">
      <formula>"Out of Scope"</formula>
    </cfRule>
  </conditionalFormatting>
  <dataValidations count="1">
    <dataValidation type="list" allowBlank="1" sqref="K181:L182 K185:L185 K188:L199 K216:L217 K219:L219 K276:L279 K299:L331 K221:L263 K201:L213 K8:L14 K56:L69 K70:L178 K16:L54">
      <formula1>"Passed,Failed,Not Executed,Out of Scope"</formula1>
    </dataValidation>
  </dataValidations>
  <hyperlinks>
    <hyperlink ref="J16" r:id="rId1"/>
    <hyperlink ref="J18" r:id="rId2"/>
    <hyperlink ref="J21" r:id="rId3"/>
    <hyperlink ref="J26" r:id="rId4"/>
    <hyperlink ref="J29" r:id="rId5"/>
    <hyperlink ref="J28" r:id="rId6"/>
    <hyperlink ref="J30" r:id="rId7"/>
    <hyperlink ref="J31" r:id="rId8"/>
    <hyperlink ref="F39" r:id="rId9"/>
    <hyperlink ref="J40" r:id="rId10"/>
    <hyperlink ref="J33" r:id="rId11"/>
    <hyperlink ref="J41" r:id="rId12"/>
    <hyperlink ref="F42" r:id="rId13"/>
    <hyperlink ref="J52" r:id="rId14"/>
    <hyperlink ref="F23" r:id="rId15"/>
    <hyperlink ref="F25" r:id="rId16"/>
    <hyperlink ref="J53" r:id="rId17"/>
    <hyperlink ref="J54" r:id="rId18"/>
    <hyperlink ref="J35" r:id="rId19"/>
    <hyperlink ref="J63" r:id="rId20"/>
  </hyperlinks>
  <pageMargins left="0.7" right="0.7" top="0.75" bottom="0.75" header="0" footer="0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N23"/>
  <sheetViews>
    <sheetView tabSelected="1" workbookViewId="0">
      <selection activeCell="H23" sqref="H23:K23"/>
    </sheetView>
  </sheetViews>
  <sheetFormatPr defaultRowHeight="13.8"/>
  <cols>
    <col min="5" max="5" width="9.109375" style="159"/>
  </cols>
  <sheetData>
    <row r="10" spans="4:14" ht="38.25" customHeight="1">
      <c r="D10" s="305" t="s">
        <v>283</v>
      </c>
      <c r="E10" s="305"/>
      <c r="F10" s="305"/>
      <c r="G10" s="305"/>
      <c r="H10" s="305"/>
      <c r="I10" s="305"/>
      <c r="J10" s="305"/>
      <c r="K10" s="305"/>
      <c r="L10" s="305"/>
      <c r="M10" s="305"/>
      <c r="N10" s="305"/>
    </row>
    <row r="11" spans="4:14">
      <c r="D11" s="306" t="s">
        <v>284</v>
      </c>
      <c r="E11" s="301" t="s">
        <v>285</v>
      </c>
      <c r="F11" s="302"/>
      <c r="G11" s="302"/>
      <c r="H11" s="303" t="s">
        <v>286</v>
      </c>
      <c r="I11" s="304"/>
      <c r="J11" s="304"/>
      <c r="K11" s="304"/>
      <c r="L11" s="301" t="s">
        <v>287</v>
      </c>
      <c r="M11" s="302"/>
      <c r="N11" s="302"/>
    </row>
    <row r="12" spans="4:14">
      <c r="D12" s="307"/>
      <c r="E12" s="302"/>
      <c r="F12" s="302"/>
      <c r="G12" s="302"/>
      <c r="H12" s="304"/>
      <c r="I12" s="304"/>
      <c r="J12" s="304"/>
      <c r="K12" s="304"/>
      <c r="L12" s="302"/>
      <c r="M12" s="302"/>
      <c r="N12" s="302"/>
    </row>
    <row r="13" spans="4:14" ht="45" customHeight="1">
      <c r="D13" s="235">
        <v>1</v>
      </c>
      <c r="E13" s="291" t="s">
        <v>263</v>
      </c>
      <c r="F13" s="292"/>
      <c r="G13" s="293"/>
      <c r="H13" s="294" t="s">
        <v>288</v>
      </c>
      <c r="I13" s="295"/>
      <c r="J13" s="295"/>
      <c r="K13" s="295"/>
      <c r="L13" s="296" t="s">
        <v>289</v>
      </c>
      <c r="M13" s="297"/>
      <c r="N13" s="298"/>
    </row>
    <row r="14" spans="4:14" ht="55.5" customHeight="1">
      <c r="D14" s="236">
        <v>2</v>
      </c>
      <c r="E14" s="289" t="s">
        <v>264</v>
      </c>
      <c r="F14" s="289"/>
      <c r="G14" s="289"/>
      <c r="H14" s="299" t="s">
        <v>265</v>
      </c>
      <c r="I14" s="299"/>
      <c r="J14" s="299"/>
      <c r="K14" s="299"/>
      <c r="L14" s="289" t="s">
        <v>290</v>
      </c>
      <c r="M14" s="300"/>
      <c r="N14" s="300"/>
    </row>
    <row r="15" spans="4:14" ht="42" customHeight="1">
      <c r="D15" s="236">
        <v>3</v>
      </c>
      <c r="E15" s="289" t="s">
        <v>266</v>
      </c>
      <c r="F15" s="289"/>
      <c r="G15" s="289"/>
      <c r="H15" s="290" t="s">
        <v>267</v>
      </c>
      <c r="I15" s="290"/>
      <c r="J15" s="290"/>
      <c r="K15" s="290"/>
      <c r="L15" s="289" t="s">
        <v>291</v>
      </c>
      <c r="M15" s="289"/>
      <c r="N15" s="289"/>
    </row>
    <row r="16" spans="4:14" ht="39.75" customHeight="1">
      <c r="D16" s="237">
        <v>4</v>
      </c>
      <c r="E16" s="289" t="s">
        <v>268</v>
      </c>
      <c r="F16" s="289"/>
      <c r="G16" s="289"/>
      <c r="H16" s="299" t="s">
        <v>292</v>
      </c>
      <c r="I16" s="299"/>
      <c r="J16" s="299"/>
      <c r="K16" s="299"/>
      <c r="L16" s="289" t="s">
        <v>293</v>
      </c>
      <c r="M16" s="289"/>
      <c r="N16" s="289"/>
    </row>
    <row r="17" spans="4:14" ht="42.75" customHeight="1">
      <c r="D17" s="237">
        <v>5</v>
      </c>
      <c r="E17" s="289" t="s">
        <v>269</v>
      </c>
      <c r="F17" s="289"/>
      <c r="G17" s="289"/>
      <c r="H17" s="299" t="s">
        <v>270</v>
      </c>
      <c r="I17" s="299"/>
      <c r="J17" s="299"/>
      <c r="K17" s="299"/>
      <c r="L17" s="289" t="s">
        <v>290</v>
      </c>
      <c r="M17" s="289"/>
      <c r="N17" s="289"/>
    </row>
    <row r="18" spans="4:14" ht="38.25" customHeight="1">
      <c r="D18" s="238">
        <v>6</v>
      </c>
      <c r="E18" s="299" t="s">
        <v>271</v>
      </c>
      <c r="F18" s="299"/>
      <c r="G18" s="299"/>
      <c r="H18" s="299" t="s">
        <v>272</v>
      </c>
      <c r="I18" s="299"/>
      <c r="J18" s="299"/>
      <c r="K18" s="299"/>
      <c r="L18" s="299" t="s">
        <v>294</v>
      </c>
      <c r="M18" s="299"/>
      <c r="N18" s="299"/>
    </row>
    <row r="19" spans="4:14" ht="37.5" customHeight="1">
      <c r="D19" s="238">
        <v>7</v>
      </c>
      <c r="E19" s="299" t="s">
        <v>273</v>
      </c>
      <c r="F19" s="299"/>
      <c r="G19" s="299"/>
      <c r="H19" s="308" t="s">
        <v>274</v>
      </c>
      <c r="I19" s="309"/>
      <c r="J19" s="309"/>
      <c r="K19" s="310"/>
      <c r="L19" s="299" t="s">
        <v>295</v>
      </c>
      <c r="M19" s="299"/>
      <c r="N19" s="299"/>
    </row>
    <row r="20" spans="4:14" ht="37.5" customHeight="1">
      <c r="D20" s="238">
        <v>8</v>
      </c>
      <c r="E20" s="299" t="s">
        <v>275</v>
      </c>
      <c r="F20" s="299"/>
      <c r="G20" s="299"/>
      <c r="H20" s="308" t="s">
        <v>276</v>
      </c>
      <c r="I20" s="309"/>
      <c r="J20" s="309"/>
      <c r="K20" s="310"/>
      <c r="L20" s="299" t="s">
        <v>298</v>
      </c>
      <c r="M20" s="299"/>
      <c r="N20" s="299"/>
    </row>
    <row r="21" spans="4:14" ht="36.75" customHeight="1">
      <c r="D21" s="238">
        <v>9</v>
      </c>
      <c r="E21" s="299" t="s">
        <v>277</v>
      </c>
      <c r="F21" s="299"/>
      <c r="G21" s="299"/>
      <c r="H21" s="308" t="s">
        <v>278</v>
      </c>
      <c r="I21" s="309"/>
      <c r="J21" s="309"/>
      <c r="K21" s="310"/>
      <c r="L21" s="299" t="s">
        <v>296</v>
      </c>
      <c r="M21" s="299"/>
      <c r="N21" s="299"/>
    </row>
    <row r="22" spans="4:14" ht="50.25" customHeight="1">
      <c r="D22" s="238">
        <v>10</v>
      </c>
      <c r="E22" s="299" t="s">
        <v>279</v>
      </c>
      <c r="F22" s="299"/>
      <c r="G22" s="299"/>
      <c r="H22" s="299" t="s">
        <v>280</v>
      </c>
      <c r="I22" s="299"/>
      <c r="J22" s="299"/>
      <c r="K22" s="299"/>
      <c r="L22" s="299" t="s">
        <v>297</v>
      </c>
      <c r="M22" s="299"/>
      <c r="N22" s="299"/>
    </row>
    <row r="23" spans="4:14" ht="38.25" customHeight="1">
      <c r="D23" s="238">
        <v>11</v>
      </c>
      <c r="E23" s="299" t="s">
        <v>281</v>
      </c>
      <c r="F23" s="299"/>
      <c r="G23" s="299"/>
      <c r="H23" s="299" t="s">
        <v>282</v>
      </c>
      <c r="I23" s="299"/>
      <c r="J23" s="299"/>
      <c r="K23" s="299"/>
      <c r="L23" s="299"/>
      <c r="M23" s="299"/>
      <c r="N23" s="299"/>
    </row>
  </sheetData>
  <mergeCells count="38">
    <mergeCell ref="E21:G21"/>
    <mergeCell ref="E22:G22"/>
    <mergeCell ref="E23:G23"/>
    <mergeCell ref="H21:K21"/>
    <mergeCell ref="H22:K22"/>
    <mergeCell ref="H23:K23"/>
    <mergeCell ref="L21:N21"/>
    <mergeCell ref="L22:N22"/>
    <mergeCell ref="L23:N23"/>
    <mergeCell ref="E18:G18"/>
    <mergeCell ref="H18:K18"/>
    <mergeCell ref="L18:N18"/>
    <mergeCell ref="E19:G19"/>
    <mergeCell ref="E20:G20"/>
    <mergeCell ref="L19:N19"/>
    <mergeCell ref="L20:N20"/>
    <mergeCell ref="H19:K19"/>
    <mergeCell ref="H20:K20"/>
    <mergeCell ref="E16:G16"/>
    <mergeCell ref="H16:K16"/>
    <mergeCell ref="L16:N16"/>
    <mergeCell ref="E17:G17"/>
    <mergeCell ref="H17:K17"/>
    <mergeCell ref="L17:N17"/>
    <mergeCell ref="E11:G12"/>
    <mergeCell ref="H11:K12"/>
    <mergeCell ref="L11:N12"/>
    <mergeCell ref="D10:N10"/>
    <mergeCell ref="D11:D12"/>
    <mergeCell ref="E15:G15"/>
    <mergeCell ref="H15:K15"/>
    <mergeCell ref="L15:N15"/>
    <mergeCell ref="E13:G13"/>
    <mergeCell ref="H13:K13"/>
    <mergeCell ref="L13:N13"/>
    <mergeCell ref="E14:G14"/>
    <mergeCell ref="H14:K14"/>
    <mergeCell ref="L14:N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O3" sqref="O3:T5"/>
    </sheetView>
  </sheetViews>
  <sheetFormatPr defaultRowHeight="13.8"/>
  <cols>
    <col min="1" max="1" width="14.44140625" customWidth="1"/>
    <col min="8" max="8" width="14.88671875" customWidth="1"/>
    <col min="15" max="15" width="14.88671875" customWidth="1"/>
  </cols>
  <sheetData>
    <row r="3" spans="1:20" ht="12.75" customHeight="1">
      <c r="A3" s="327" t="s">
        <v>299</v>
      </c>
      <c r="B3" s="328"/>
      <c r="C3" s="328"/>
      <c r="D3" s="328"/>
      <c r="E3" s="328"/>
      <c r="F3" s="329"/>
      <c r="H3" s="327" t="s">
        <v>309</v>
      </c>
      <c r="I3" s="328"/>
      <c r="J3" s="328"/>
      <c r="K3" s="328"/>
      <c r="L3" s="328"/>
      <c r="M3" s="329"/>
      <c r="O3" s="327" t="s">
        <v>299</v>
      </c>
      <c r="P3" s="328"/>
      <c r="Q3" s="328"/>
      <c r="R3" s="328"/>
      <c r="S3" s="328"/>
      <c r="T3" s="329"/>
    </row>
    <row r="4" spans="1:20">
      <c r="A4" s="330"/>
      <c r="B4" s="331"/>
      <c r="C4" s="331"/>
      <c r="D4" s="331"/>
      <c r="E4" s="331"/>
      <c r="F4" s="332"/>
      <c r="H4" s="330"/>
      <c r="I4" s="331"/>
      <c r="J4" s="331"/>
      <c r="K4" s="331"/>
      <c r="L4" s="331"/>
      <c r="M4" s="332"/>
      <c r="O4" s="330"/>
      <c r="P4" s="331"/>
      <c r="Q4" s="331"/>
      <c r="R4" s="331"/>
      <c r="S4" s="331"/>
      <c r="T4" s="332"/>
    </row>
    <row r="5" spans="1:20">
      <c r="A5" s="330"/>
      <c r="B5" s="331"/>
      <c r="C5" s="331"/>
      <c r="D5" s="331"/>
      <c r="E5" s="331"/>
      <c r="F5" s="332"/>
      <c r="H5" s="330"/>
      <c r="I5" s="331"/>
      <c r="J5" s="331"/>
      <c r="K5" s="331"/>
      <c r="L5" s="331"/>
      <c r="M5" s="332"/>
      <c r="O5" s="330"/>
      <c r="P5" s="331"/>
      <c r="Q5" s="331"/>
      <c r="R5" s="331"/>
      <c r="S5" s="331"/>
      <c r="T5" s="332"/>
    </row>
    <row r="6" spans="1:20" ht="13.5" customHeight="1">
      <c r="A6" s="311" t="s">
        <v>300</v>
      </c>
      <c r="B6" s="312"/>
      <c r="C6" s="312"/>
      <c r="D6" s="312"/>
      <c r="E6" s="312"/>
      <c r="F6" s="313"/>
      <c r="H6" s="311" t="s">
        <v>310</v>
      </c>
      <c r="I6" s="312"/>
      <c r="J6" s="312"/>
      <c r="K6" s="312"/>
      <c r="L6" s="312"/>
      <c r="M6" s="313"/>
      <c r="O6" s="311" t="s">
        <v>314</v>
      </c>
      <c r="P6" s="312"/>
      <c r="Q6" s="312"/>
      <c r="R6" s="312"/>
      <c r="S6" s="312"/>
      <c r="T6" s="313"/>
    </row>
    <row r="7" spans="1:20" ht="21" customHeight="1">
      <c r="A7" s="311"/>
      <c r="B7" s="312"/>
      <c r="C7" s="312"/>
      <c r="D7" s="312"/>
      <c r="E7" s="312"/>
      <c r="F7" s="313"/>
      <c r="H7" s="311"/>
      <c r="I7" s="312"/>
      <c r="J7" s="312"/>
      <c r="K7" s="312"/>
      <c r="L7" s="312"/>
      <c r="M7" s="313"/>
      <c r="O7" s="311"/>
      <c r="P7" s="312"/>
      <c r="Q7" s="312"/>
      <c r="R7" s="312"/>
      <c r="S7" s="312"/>
      <c r="T7" s="313"/>
    </row>
    <row r="8" spans="1:20">
      <c r="A8" s="311"/>
      <c r="B8" s="312"/>
      <c r="C8" s="312"/>
      <c r="D8" s="312"/>
      <c r="E8" s="312"/>
      <c r="F8" s="313"/>
      <c r="H8" s="311"/>
      <c r="I8" s="312"/>
      <c r="J8" s="312"/>
      <c r="K8" s="312"/>
      <c r="L8" s="312"/>
      <c r="M8" s="313"/>
      <c r="O8" s="311"/>
      <c r="P8" s="312"/>
      <c r="Q8" s="312"/>
      <c r="R8" s="312"/>
      <c r="S8" s="312"/>
      <c r="T8" s="313"/>
    </row>
    <row r="9" spans="1:20" ht="21" customHeight="1">
      <c r="A9" s="314" t="s">
        <v>301</v>
      </c>
      <c r="B9" s="315"/>
      <c r="C9" s="315"/>
      <c r="D9" s="315"/>
      <c r="E9" s="315"/>
      <c r="F9" s="316"/>
      <c r="H9" s="314" t="s">
        <v>311</v>
      </c>
      <c r="I9" s="315"/>
      <c r="J9" s="315"/>
      <c r="K9" s="315"/>
      <c r="L9" s="315"/>
      <c r="M9" s="316"/>
      <c r="O9" s="314" t="s">
        <v>315</v>
      </c>
      <c r="P9" s="315"/>
      <c r="Q9" s="315"/>
      <c r="R9" s="315"/>
      <c r="S9" s="315"/>
      <c r="T9" s="316"/>
    </row>
    <row r="10" spans="1:20">
      <c r="A10" s="314"/>
      <c r="B10" s="315"/>
      <c r="C10" s="315"/>
      <c r="D10" s="315"/>
      <c r="E10" s="315"/>
      <c r="F10" s="316"/>
      <c r="H10" s="314"/>
      <c r="I10" s="315"/>
      <c r="J10" s="315"/>
      <c r="K10" s="315"/>
      <c r="L10" s="315"/>
      <c r="M10" s="316"/>
      <c r="O10" s="314"/>
      <c r="P10" s="315"/>
      <c r="Q10" s="315"/>
      <c r="R10" s="315"/>
      <c r="S10" s="315"/>
      <c r="T10" s="316"/>
    </row>
    <row r="11" spans="1:20" ht="12.75" customHeight="1">
      <c r="A11" s="333" t="s">
        <v>302</v>
      </c>
      <c r="B11" s="334"/>
      <c r="C11" s="334"/>
      <c r="D11" s="334"/>
      <c r="E11" s="334"/>
      <c r="F11" s="335"/>
      <c r="H11" s="333" t="s">
        <v>312</v>
      </c>
      <c r="I11" s="334"/>
      <c r="J11" s="334"/>
      <c r="K11" s="334"/>
      <c r="L11" s="334"/>
      <c r="M11" s="335"/>
      <c r="O11" s="333" t="s">
        <v>316</v>
      </c>
      <c r="P11" s="334"/>
      <c r="Q11" s="334"/>
      <c r="R11" s="334"/>
      <c r="S11" s="334"/>
      <c r="T11" s="335"/>
    </row>
    <row r="12" spans="1:20">
      <c r="A12" s="333"/>
      <c r="B12" s="334"/>
      <c r="C12" s="334"/>
      <c r="D12" s="334"/>
      <c r="E12" s="334"/>
      <c r="F12" s="335"/>
      <c r="H12" s="333"/>
      <c r="I12" s="334"/>
      <c r="J12" s="334"/>
      <c r="K12" s="334"/>
      <c r="L12" s="334"/>
      <c r="M12" s="335"/>
      <c r="O12" s="333"/>
      <c r="P12" s="334"/>
      <c r="Q12" s="334"/>
      <c r="R12" s="334"/>
      <c r="S12" s="334"/>
      <c r="T12" s="335"/>
    </row>
    <row r="13" spans="1:20">
      <c r="A13" s="333"/>
      <c r="B13" s="334"/>
      <c r="C13" s="334"/>
      <c r="D13" s="334"/>
      <c r="E13" s="334"/>
      <c r="F13" s="335"/>
      <c r="H13" s="333"/>
      <c r="I13" s="334"/>
      <c r="J13" s="334"/>
      <c r="K13" s="334"/>
      <c r="L13" s="334"/>
      <c r="M13" s="335"/>
      <c r="O13" s="333"/>
      <c r="P13" s="334"/>
      <c r="Q13" s="334"/>
      <c r="R13" s="334"/>
      <c r="S13" s="334"/>
      <c r="T13" s="335"/>
    </row>
    <row r="14" spans="1:20">
      <c r="A14" s="333"/>
      <c r="B14" s="334"/>
      <c r="C14" s="334"/>
      <c r="D14" s="334"/>
      <c r="E14" s="334"/>
      <c r="F14" s="335"/>
      <c r="H14" s="333"/>
      <c r="I14" s="334"/>
      <c r="J14" s="334"/>
      <c r="K14" s="334"/>
      <c r="L14" s="334"/>
      <c r="M14" s="335"/>
      <c r="O14" s="333"/>
      <c r="P14" s="334"/>
      <c r="Q14" s="334"/>
      <c r="R14" s="334"/>
      <c r="S14" s="334"/>
      <c r="T14" s="335"/>
    </row>
    <row r="15" spans="1:20">
      <c r="A15" s="333"/>
      <c r="B15" s="334"/>
      <c r="C15" s="334"/>
      <c r="D15" s="334"/>
      <c r="E15" s="334"/>
      <c r="F15" s="335"/>
      <c r="H15" s="333"/>
      <c r="I15" s="334"/>
      <c r="J15" s="334"/>
      <c r="K15" s="334"/>
      <c r="L15" s="334"/>
      <c r="M15" s="335"/>
      <c r="O15" s="333"/>
      <c r="P15" s="334"/>
      <c r="Q15" s="334"/>
      <c r="R15" s="334"/>
      <c r="S15" s="334"/>
      <c r="T15" s="335"/>
    </row>
    <row r="16" spans="1:20">
      <c r="A16" s="333"/>
      <c r="B16" s="334"/>
      <c r="C16" s="334"/>
      <c r="D16" s="334"/>
      <c r="E16" s="334"/>
      <c r="F16" s="335"/>
      <c r="H16" s="333"/>
      <c r="I16" s="334"/>
      <c r="J16" s="334"/>
      <c r="K16" s="334"/>
      <c r="L16" s="334"/>
      <c r="M16" s="335"/>
      <c r="O16" s="333"/>
      <c r="P16" s="334"/>
      <c r="Q16" s="334"/>
      <c r="R16" s="334"/>
      <c r="S16" s="334"/>
      <c r="T16" s="335"/>
    </row>
    <row r="17" spans="1:20">
      <c r="A17" s="333"/>
      <c r="B17" s="334"/>
      <c r="C17" s="334"/>
      <c r="D17" s="334"/>
      <c r="E17" s="334"/>
      <c r="F17" s="335"/>
      <c r="H17" s="333"/>
      <c r="I17" s="334"/>
      <c r="J17" s="334"/>
      <c r="K17" s="334"/>
      <c r="L17" s="334"/>
      <c r="M17" s="335"/>
      <c r="O17" s="333"/>
      <c r="P17" s="334"/>
      <c r="Q17" s="334"/>
      <c r="R17" s="334"/>
      <c r="S17" s="334"/>
      <c r="T17" s="335"/>
    </row>
    <row r="18" spans="1:20">
      <c r="A18" s="317" t="s">
        <v>307</v>
      </c>
      <c r="B18" s="318"/>
      <c r="C18" s="318"/>
      <c r="D18" s="318"/>
      <c r="E18" s="318"/>
      <c r="F18" s="319"/>
      <c r="H18" s="317" t="s">
        <v>307</v>
      </c>
      <c r="I18" s="318"/>
      <c r="J18" s="318"/>
      <c r="K18" s="318"/>
      <c r="L18" s="318"/>
      <c r="M18" s="319"/>
      <c r="O18" s="317" t="s">
        <v>307</v>
      </c>
      <c r="P18" s="318"/>
      <c r="Q18" s="318"/>
      <c r="R18" s="318"/>
      <c r="S18" s="318"/>
      <c r="T18" s="319"/>
    </row>
    <row r="19" spans="1:20">
      <c r="A19" s="320"/>
      <c r="B19" s="318"/>
      <c r="C19" s="318"/>
      <c r="D19" s="318"/>
      <c r="E19" s="318"/>
      <c r="F19" s="319"/>
      <c r="H19" s="320"/>
      <c r="I19" s="318"/>
      <c r="J19" s="318"/>
      <c r="K19" s="318"/>
      <c r="L19" s="318"/>
      <c r="M19" s="319"/>
      <c r="O19" s="320"/>
      <c r="P19" s="318"/>
      <c r="Q19" s="318"/>
      <c r="R19" s="318"/>
      <c r="S19" s="318"/>
      <c r="T19" s="319"/>
    </row>
    <row r="20" spans="1:20" hidden="1">
      <c r="A20" s="320"/>
      <c r="B20" s="318"/>
      <c r="C20" s="318"/>
      <c r="D20" s="318"/>
      <c r="E20" s="318"/>
      <c r="F20" s="319"/>
      <c r="H20" s="320"/>
      <c r="I20" s="318"/>
      <c r="J20" s="318"/>
      <c r="K20" s="318"/>
      <c r="L20" s="318"/>
      <c r="M20" s="319"/>
      <c r="O20" s="320"/>
      <c r="P20" s="318"/>
      <c r="Q20" s="318"/>
      <c r="R20" s="318"/>
      <c r="S20" s="318"/>
      <c r="T20" s="319"/>
    </row>
    <row r="21" spans="1:20" ht="25.5" customHeight="1">
      <c r="A21" s="314" t="s">
        <v>303</v>
      </c>
      <c r="B21" s="315"/>
      <c r="C21" s="315"/>
      <c r="D21" s="315"/>
      <c r="E21" s="315"/>
      <c r="F21" s="316"/>
      <c r="H21" s="314" t="s">
        <v>303</v>
      </c>
      <c r="I21" s="315"/>
      <c r="J21" s="315"/>
      <c r="K21" s="315"/>
      <c r="L21" s="315"/>
      <c r="M21" s="316"/>
      <c r="O21" s="314" t="s">
        <v>303</v>
      </c>
      <c r="P21" s="315"/>
      <c r="Q21" s="315"/>
      <c r="R21" s="315"/>
      <c r="S21" s="315"/>
      <c r="T21" s="316"/>
    </row>
    <row r="22" spans="1:20">
      <c r="A22" s="314"/>
      <c r="B22" s="315"/>
      <c r="C22" s="315"/>
      <c r="D22" s="315"/>
      <c r="E22" s="315"/>
      <c r="F22" s="316"/>
      <c r="H22" s="314"/>
      <c r="I22" s="315"/>
      <c r="J22" s="315"/>
      <c r="K22" s="315"/>
      <c r="L22" s="315"/>
      <c r="M22" s="316"/>
      <c r="O22" s="314"/>
      <c r="P22" s="315"/>
      <c r="Q22" s="315"/>
      <c r="R22" s="315"/>
      <c r="S22" s="315"/>
      <c r="T22" s="316"/>
    </row>
    <row r="23" spans="1:20" s="186" customFormat="1" ht="18">
      <c r="A23" s="317" t="s">
        <v>308</v>
      </c>
      <c r="B23" s="315"/>
      <c r="C23" s="315"/>
      <c r="D23" s="315"/>
      <c r="E23" s="315"/>
      <c r="F23" s="316"/>
      <c r="H23" s="317" t="s">
        <v>308</v>
      </c>
      <c r="I23" s="315"/>
      <c r="J23" s="315"/>
      <c r="K23" s="315"/>
      <c r="L23" s="315"/>
      <c r="M23" s="316"/>
      <c r="O23" s="317" t="s">
        <v>317</v>
      </c>
      <c r="P23" s="315"/>
      <c r="Q23" s="315"/>
      <c r="R23" s="315"/>
      <c r="S23" s="315"/>
      <c r="T23" s="316"/>
    </row>
    <row r="24" spans="1:20" s="186" customFormat="1" ht="18">
      <c r="A24" s="239" t="s">
        <v>304</v>
      </c>
      <c r="B24" s="326" t="s">
        <v>305</v>
      </c>
      <c r="C24" s="321"/>
      <c r="D24" s="321"/>
      <c r="E24" s="321"/>
      <c r="F24" s="322"/>
      <c r="H24" s="239" t="s">
        <v>304</v>
      </c>
      <c r="I24" s="321" t="s">
        <v>313</v>
      </c>
      <c r="J24" s="321"/>
      <c r="K24" s="321"/>
      <c r="L24" s="321"/>
      <c r="M24" s="322"/>
      <c r="O24" s="239" t="s">
        <v>304</v>
      </c>
      <c r="P24" s="321" t="s">
        <v>318</v>
      </c>
      <c r="Q24" s="321"/>
      <c r="R24" s="321"/>
      <c r="S24" s="321"/>
      <c r="T24" s="322"/>
    </row>
    <row r="25" spans="1:20" ht="23.25" customHeight="1">
      <c r="A25" s="323" t="s">
        <v>306</v>
      </c>
      <c r="B25" s="324"/>
      <c r="C25" s="324"/>
      <c r="D25" s="324"/>
      <c r="E25" s="324"/>
      <c r="F25" s="325"/>
      <c r="H25" s="323" t="s">
        <v>306</v>
      </c>
      <c r="I25" s="324"/>
      <c r="J25" s="324"/>
      <c r="K25" s="324"/>
      <c r="L25" s="324"/>
      <c r="M25" s="325"/>
      <c r="O25" s="323" t="s">
        <v>306</v>
      </c>
      <c r="P25" s="324"/>
      <c r="Q25" s="324"/>
      <c r="R25" s="324"/>
      <c r="S25" s="324"/>
      <c r="T25" s="325"/>
    </row>
    <row r="28" spans="1:20" ht="12.75" customHeight="1"/>
  </sheetData>
  <mergeCells count="27">
    <mergeCell ref="A3:F5"/>
    <mergeCell ref="A11:F17"/>
    <mergeCell ref="A18:F20"/>
    <mergeCell ref="A21:F22"/>
    <mergeCell ref="A9:F10"/>
    <mergeCell ref="A6:F8"/>
    <mergeCell ref="O3:T5"/>
    <mergeCell ref="O11:T17"/>
    <mergeCell ref="H11:M17"/>
    <mergeCell ref="H18:M20"/>
    <mergeCell ref="H21:M22"/>
    <mergeCell ref="H3:M5"/>
    <mergeCell ref="H6:M8"/>
    <mergeCell ref="H9:M10"/>
    <mergeCell ref="P24:T24"/>
    <mergeCell ref="O25:T25"/>
    <mergeCell ref="B24:F24"/>
    <mergeCell ref="H23:M23"/>
    <mergeCell ref="I24:M24"/>
    <mergeCell ref="H25:M25"/>
    <mergeCell ref="A23:F23"/>
    <mergeCell ref="A25:F25"/>
    <mergeCell ref="O6:T8"/>
    <mergeCell ref="O9:T10"/>
    <mergeCell ref="O18:T20"/>
    <mergeCell ref="O21:T22"/>
    <mergeCell ref="O23:T23"/>
  </mergeCells>
  <hyperlinks>
    <hyperlink ref="B24:F24" r:id="rId1" display="Allow numeric number in name field"/>
    <hyperlink ref="I24:M24" r:id="rId2" display="Allow special character in field"/>
    <hyperlink ref="P24:T24" r:id="rId3" display="Wrong error messe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4" sqref="F4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TestCase</vt:lpstr>
      <vt:lpstr>Test Metrix</vt:lpstr>
      <vt:lpstr>Bug Report</vt:lpstr>
      <vt:lpstr>Mindmap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TCC</dc:creator>
  <cp:lastModifiedBy>Nusrat Jahan</cp:lastModifiedBy>
  <dcterms:created xsi:type="dcterms:W3CDTF">2022-09-22T15:51:43Z</dcterms:created>
  <dcterms:modified xsi:type="dcterms:W3CDTF">2023-01-04T09:13:11Z</dcterms:modified>
</cp:coreProperties>
</file>