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FFAT\OneDrive\Desktop\"/>
    </mc:Choice>
  </mc:AlternateContent>
  <xr:revisionPtr revIDLastSave="0" documentId="13_ncr:1_{AC421865-29C7-46F4-B7FB-4D608E3F651C}" xr6:coauthVersionLast="47" xr6:coauthVersionMax="47" xr10:uidLastSave="{00000000-0000-0000-0000-000000000000}"/>
  <bookViews>
    <workbookView xWindow="-105" yWindow="0" windowWidth="19410" windowHeight="16305" activeTab="1" xr2:uid="{00000000-000D-0000-FFFF-FFFF00000000}"/>
  </bookViews>
  <sheets>
    <sheet name="DATA With BSF" sheetId="5" r:id="rId1"/>
    <sheet name="DATA2 Without BSF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5" l="1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9" i="5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9" i="6"/>
</calcChain>
</file>

<file path=xl/sharedStrings.xml><?xml version="1.0" encoding="utf-8"?>
<sst xmlns="http://schemas.openxmlformats.org/spreadsheetml/2006/main" count="1214" uniqueCount="98">
  <si>
    <t>%QE</t>
  </si>
  <si>
    <t xml:space="preserve">QE </t>
  </si>
  <si>
    <t>Responsitivity, R</t>
  </si>
  <si>
    <t>Ditectivity, D*</t>
  </si>
  <si>
    <t>With BSF</t>
  </si>
  <si>
    <t>Thickness (um)</t>
  </si>
  <si>
    <t>Defect Density</t>
  </si>
  <si>
    <t>Voltage, V (V)</t>
  </si>
  <si>
    <t>Current Density, J (mA/cm2)</t>
  </si>
  <si>
    <t>FF %</t>
  </si>
  <si>
    <t>Voltage, V</t>
  </si>
  <si>
    <t>Without BSF</t>
  </si>
  <si>
    <t xml:space="preserve">Voc &amp; Jsc </t>
  </si>
  <si>
    <t>Responsitivity &amp; Detectivity</t>
  </si>
  <si>
    <t>Voc (V)</t>
  </si>
  <si>
    <t>Jsc (mA/cm2)</t>
  </si>
  <si>
    <t>Thickness (nm)</t>
  </si>
  <si>
    <t>Lamda (nm)</t>
  </si>
  <si>
    <t>PCE %</t>
  </si>
  <si>
    <t xml:space="preserve">Doping </t>
  </si>
  <si>
    <t>J-V curve under Light and Dark</t>
  </si>
  <si>
    <t>LIght</t>
  </si>
  <si>
    <t>Dark</t>
  </si>
  <si>
    <t>%QE- wavelength graph</t>
  </si>
  <si>
    <t>Wavelength (nm)</t>
  </si>
  <si>
    <t>R- wavelength graph</t>
  </si>
  <si>
    <t>Responsivity, R (A/w)</t>
  </si>
  <si>
    <t>D*- wavelength graph</t>
  </si>
  <si>
    <t>Responsivity, R</t>
  </si>
  <si>
    <t>Detectivity, D* (Jones)</t>
  </si>
  <si>
    <t>Wavelength (um)</t>
  </si>
  <si>
    <t>Detectivity, D*</t>
  </si>
  <si>
    <t>NO EFFECT</t>
  </si>
  <si>
    <t>Variation of Thickness of n -CdS on QE, Responsivity and Detectivity</t>
  </si>
  <si>
    <t>Variation of Doping Concentration of n -CdS on QE, Responsivity and Detectivity</t>
  </si>
  <si>
    <t>Variation of Defect Density of n -CdS on QE, Responsivity and Detectivity</t>
  </si>
  <si>
    <t>J-V curve by varying series resistance, Rs (ohm.cm2)</t>
  </si>
  <si>
    <t>Current Density, J</t>
  </si>
  <si>
    <t>J-V curve by varying shunt resistance, Rsh (ohm.cm2)</t>
  </si>
  <si>
    <t xml:space="preserve">  i</t>
  </si>
  <si>
    <t xml:space="preserve">       x(um)</t>
  </si>
  <si>
    <t xml:space="preserve">        y</t>
  </si>
  <si>
    <t xml:space="preserve">      Ec(eV)</t>
  </si>
  <si>
    <t xml:space="preserve">      Fn(eV)</t>
  </si>
  <si>
    <t xml:space="preserve">      Fp(eV)</t>
  </si>
  <si>
    <t xml:space="preserve">      Ev(eV)</t>
  </si>
  <si>
    <t xml:space="preserve">     n(/cm3)</t>
  </si>
  <si>
    <t xml:space="preserve">     p(/cm3)</t>
  </si>
  <si>
    <t>rho(defect) (/cm3)</t>
  </si>
  <si>
    <t>net doping (/cm3)</t>
  </si>
  <si>
    <t xml:space="preserve">   rho(/cm3)</t>
  </si>
  <si>
    <t xml:space="preserve">     E(V/cm)</t>
  </si>
  <si>
    <t xml:space="preserve">  jn(mA/cm2)</t>
  </si>
  <si>
    <t xml:space="preserve">  jp(mA/cm2)</t>
  </si>
  <si>
    <t xml:space="preserve">  jn_tunnel(mA/cm2)</t>
  </si>
  <si>
    <t xml:space="preserve">  jp_tunnel(mA/cm2)</t>
  </si>
  <si>
    <t>jtot(mA/cm2)</t>
  </si>
  <si>
    <t xml:space="preserve"> generation(#/cm3.s)</t>
  </si>
  <si>
    <t xml:space="preserve">  recombination(#/cm3.s)</t>
  </si>
  <si>
    <t>cumulative generation (mA/cm2)</t>
  </si>
  <si>
    <t>cumulative recombination L to R (mA/cm2)</t>
  </si>
  <si>
    <t>cumulative recombination R to L (mA/cm2)</t>
  </si>
  <si>
    <t>Energy Band Diagram</t>
  </si>
  <si>
    <r>
      <t xml:space="preserve">J-V curve under Light and Dark </t>
    </r>
    <r>
      <rPr>
        <b/>
        <sz val="22"/>
        <color rgb="FFFF0000"/>
        <rFont val="Calibri"/>
        <family val="2"/>
        <scheme val="minor"/>
      </rPr>
      <t>Without BSF</t>
    </r>
  </si>
  <si>
    <t>Variation of Thickness of p+- MoS2</t>
  </si>
  <si>
    <t>Variation of Doping of p+- MoS2</t>
  </si>
  <si>
    <t>Variation of Defect Densityof p+- MoS2</t>
  </si>
  <si>
    <t>Variation of Interface Defect Density of CuTlS2/ p+- MoS2</t>
  </si>
  <si>
    <t>Variation of Thickness of CuTlS2 on QE, Responsivity and Detectivity</t>
  </si>
  <si>
    <t>Variation of Doping Concentration of CuTlS2 on QE, Responsivity and Detectivity</t>
  </si>
  <si>
    <t>Variation of Defect Density of CuTlS2 on QE, Responsivity and Detectivity</t>
  </si>
  <si>
    <t>Variation of Thickness of p+ -MoS2 on QE, Responsivity and Detectivity</t>
  </si>
  <si>
    <t>Variation of Doping Concentration of p+ -MoS2 on QE, Responsivity and Detectivity</t>
  </si>
  <si>
    <t>Variation of Defect Density of p+ -MoS2 on QE, Responsivity and Detectivity</t>
  </si>
  <si>
    <t>i</t>
  </si>
  <si>
    <t>bp 1</t>
  </si>
  <si>
    <t xml:space="preserve">Voc (V)                      </t>
  </si>
  <si>
    <t xml:space="preserve">Jsc (mA/cm2)                 </t>
  </si>
  <si>
    <t xml:space="preserve">FF (%)                       </t>
  </si>
  <si>
    <t xml:space="preserve">eta (%)                      </t>
  </si>
  <si>
    <t>Variation of Series Resistance, Rs</t>
  </si>
  <si>
    <t>Resistance</t>
  </si>
  <si>
    <t>Variation of Shunt Resistance, Rsh</t>
  </si>
  <si>
    <t>Variation of Temperature</t>
  </si>
  <si>
    <t>J-V curve with and without BSF</t>
  </si>
  <si>
    <t>BSF</t>
  </si>
  <si>
    <t>Variation of Doping of n- ZnSe</t>
  </si>
  <si>
    <t>Variation of Doping of p+- GeS</t>
  </si>
  <si>
    <t>Variation of Thickness of CdGeP2</t>
  </si>
  <si>
    <t>Variation of Thickness of p+- GeS</t>
  </si>
  <si>
    <t>Variation of Thickness of n- ZnSe</t>
  </si>
  <si>
    <t>Variation of Doping of CdGeP2</t>
  </si>
  <si>
    <t>Variation of Defect Density of CdGeP2</t>
  </si>
  <si>
    <t>Variation of Defect Densityof p+- GeS</t>
  </si>
  <si>
    <t>Variation of Defect Density of n- ZnSe</t>
  </si>
  <si>
    <t>Variation of Interface Defect Density of CdGeP2/ p+- GeS</t>
  </si>
  <si>
    <t>Variation of Interface Defect Densityof n- ZnSe/ CdGeP2</t>
  </si>
  <si>
    <t>Temperature(K)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</si>
</sst>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72"/>
      <color rgb="FFFF0000"/>
      <name val="Calibri"/>
      <family val="2"/>
      <scheme val="minor"/>
    </font>
    <font>
      <sz val="72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4" fillId="4" borderId="0" applyNumberFormat="0" applyBorder="0" applyAlignment="0" applyProtection="0"/>
    <xf numFmtId="0" fontId="1" fillId="5" borderId="0" applyNumberFormat="0" applyBorder="0" applyAlignment="0" applyProtection="0"/>
  </cellStyleXfs>
  <cellXfs count="61">
    <xf numFmtId="0" fontId="0" fillId="0" borderId="0" xfId="0"/>
    <xf numFmtId="11" fontId="0" fillId="0" borderId="0" xfId="0" applyNumberFormat="1"/>
    <xf numFmtId="0" fontId="2" fillId="2" borderId="0" xfId="1"/>
    <xf numFmtId="0" fontId="1" fillId="3" borderId="0" xfId="2"/>
    <xf numFmtId="0" fontId="1" fillId="3" borderId="0" xfId="2" applyNumberFormat="1"/>
    <xf numFmtId="0" fontId="3" fillId="3" borderId="0" xfId="2" applyFont="1"/>
    <xf numFmtId="0" fontId="7" fillId="3" borderId="0" xfId="2" applyFont="1"/>
    <xf numFmtId="11" fontId="7" fillId="3" borderId="0" xfId="2" applyNumberFormat="1" applyFont="1"/>
    <xf numFmtId="0" fontId="14" fillId="4" borderId="0" xfId="3"/>
    <xf numFmtId="0" fontId="14" fillId="4" borderId="0" xfId="3" applyNumberFormat="1"/>
    <xf numFmtId="0" fontId="3" fillId="0" borderId="0" xfId="0" applyFont="1"/>
    <xf numFmtId="0" fontId="1" fillId="5" borderId="0" xfId="4" applyAlignment="1">
      <alignment horizontal="center"/>
    </xf>
    <xf numFmtId="0" fontId="1" fillId="5" borderId="0" xfId="4"/>
    <xf numFmtId="0" fontId="1" fillId="5" borderId="0" xfId="4" applyNumberForma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3" borderId="0" xfId="2" applyFont="1" applyAlignment="1">
      <alignment horizontal="center"/>
    </xf>
    <xf numFmtId="11" fontId="9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3" fillId="3" borderId="0" xfId="2" applyFont="1" applyAlignment="1">
      <alignment horizontal="center"/>
    </xf>
    <xf numFmtId="0" fontId="7" fillId="3" borderId="0" xfId="2" applyFont="1" applyAlignment="1">
      <alignment horizontal="center"/>
    </xf>
    <xf numFmtId="0" fontId="3" fillId="3" borderId="0" xfId="2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1" fontId="5" fillId="3" borderId="0" xfId="2" applyNumberFormat="1" applyFont="1" applyAlignment="1">
      <alignment horizontal="center"/>
    </xf>
    <xf numFmtId="0" fontId="7" fillId="3" borderId="0" xfId="2" applyNumberFormat="1" applyFont="1" applyAlignment="1">
      <alignment horizontal="center"/>
    </xf>
    <xf numFmtId="0" fontId="1" fillId="5" borderId="0" xfId="4" applyAlignment="1">
      <alignment horizontal="center"/>
    </xf>
    <xf numFmtId="0" fontId="10" fillId="5" borderId="0" xfId="4" applyFont="1" applyAlignment="1">
      <alignment horizontal="center"/>
    </xf>
    <xf numFmtId="0" fontId="8" fillId="5" borderId="0" xfId="4" applyFont="1" applyAlignment="1">
      <alignment horizontal="center"/>
    </xf>
    <xf numFmtId="0" fontId="5" fillId="5" borderId="0" xfId="4" applyFont="1" applyAlignment="1">
      <alignment horizontal="center"/>
    </xf>
    <xf numFmtId="0" fontId="1" fillId="5" borderId="0" xfId="4" applyAlignment="1">
      <alignment horizontal="left"/>
    </xf>
    <xf numFmtId="0" fontId="15" fillId="5" borderId="0" xfId="4" applyFont="1" applyAlignment="1">
      <alignment horizontal="center"/>
    </xf>
    <xf numFmtId="0" fontId="4" fillId="3" borderId="0" xfId="2" applyFont="1" applyAlignment="1">
      <alignment horizontal="center"/>
    </xf>
    <xf numFmtId="0" fontId="6" fillId="3" borderId="0" xfId="2" applyFont="1" applyAlignment="1">
      <alignment horizontal="center"/>
    </xf>
    <xf numFmtId="0" fontId="1" fillId="3" borderId="0" xfId="2" applyAlignment="1">
      <alignment horizontal="center"/>
    </xf>
    <xf numFmtId="11" fontId="7" fillId="3" borderId="0" xfId="2" applyNumberFormat="1" applyFont="1" applyAlignment="1">
      <alignment horizontal="center"/>
    </xf>
    <xf numFmtId="0" fontId="9" fillId="3" borderId="0" xfId="2" applyFont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7" borderId="1" xfId="0" applyFill="1" applyBorder="1"/>
    <xf numFmtId="0" fontId="0" fillId="6" borderId="1" xfId="0" applyNumberFormat="1" applyFill="1" applyBorder="1"/>
    <xf numFmtId="11" fontId="0" fillId="7" borderId="1" xfId="0" applyNumberFormat="1" applyFill="1" applyBorder="1"/>
    <xf numFmtId="0" fontId="2" fillId="2" borderId="1" xfId="1" applyBorder="1"/>
    <xf numFmtId="0" fontId="2" fillId="2" borderId="1" xfId="1" applyNumberFormat="1" applyBorder="1"/>
    <xf numFmtId="0" fontId="2" fillId="7" borderId="1" xfId="1" applyFill="1" applyBorder="1"/>
    <xf numFmtId="0" fontId="0" fillId="7" borderId="1" xfId="0" applyNumberFormat="1" applyFill="1" applyBorder="1"/>
    <xf numFmtId="0" fontId="4" fillId="8" borderId="0" xfId="2" applyFont="1" applyFill="1" applyAlignment="1">
      <alignment horizontal="center"/>
    </xf>
    <xf numFmtId="0" fontId="7" fillId="8" borderId="0" xfId="2" applyFont="1" applyFill="1" applyAlignment="1">
      <alignment horizontal="center"/>
    </xf>
    <xf numFmtId="0" fontId="1" fillId="8" borderId="0" xfId="2" applyFill="1"/>
    <xf numFmtId="0" fontId="1" fillId="8" borderId="0" xfId="2" applyNumberFormat="1" applyFill="1"/>
    <xf numFmtId="0" fontId="5" fillId="8" borderId="0" xfId="2" applyFont="1" applyFill="1" applyAlignment="1">
      <alignment horizontal="center"/>
    </xf>
    <xf numFmtId="0" fontId="2" fillId="2" borderId="2" xfId="1" applyBorder="1"/>
    <xf numFmtId="0" fontId="8" fillId="8" borderId="0" xfId="2" applyFont="1" applyFill="1" applyAlignment="1">
      <alignment horizontal="center"/>
    </xf>
    <xf numFmtId="0" fontId="7" fillId="8" borderId="0" xfId="2" applyFont="1" applyFill="1"/>
    <xf numFmtId="0" fontId="15" fillId="8" borderId="0" xfId="2" applyFont="1" applyFill="1" applyAlignment="1">
      <alignment horizontal="center"/>
    </xf>
    <xf numFmtId="0" fontId="2" fillId="0" borderId="0" xfId="1" applyNumberFormat="1" applyFill="1"/>
    <xf numFmtId="0" fontId="14" fillId="6" borderId="1" xfId="3" applyFill="1" applyBorder="1"/>
    <xf numFmtId="0" fontId="14" fillId="4" borderId="1" xfId="3" applyBorder="1"/>
    <xf numFmtId="0" fontId="14" fillId="0" borderId="1" xfId="3" applyFill="1" applyBorder="1"/>
    <xf numFmtId="0" fontId="0" fillId="0" borderId="1" xfId="0" applyFill="1" applyBorder="1"/>
    <xf numFmtId="0" fontId="2" fillId="0" borderId="0" xfId="1" applyFill="1"/>
  </cellXfs>
  <cellStyles count="5">
    <cellStyle name="20% - Accent1" xfId="4" builtinId="30"/>
    <cellStyle name="40% - Accent2" xfId="2" builtinId="35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533400</xdr:colOff>
      <xdr:row>220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C739F4-0B75-4813-92DA-6A2AAD26E28B}"/>
            </a:ext>
          </a:extLst>
        </xdr:cNvPr>
        <xdr:cNvSpPr txBox="1"/>
      </xdr:nvSpPr>
      <xdr:spPr>
        <a:xfrm>
          <a:off x="34373820" y="334937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533400</xdr:colOff>
      <xdr:row>222</xdr:row>
      <xdr:rowOff>41910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17CE89-DA7C-4892-83AF-565BAFD319DA}"/>
            </a:ext>
          </a:extLst>
        </xdr:cNvPr>
        <xdr:cNvSpPr txBox="1"/>
      </xdr:nvSpPr>
      <xdr:spPr>
        <a:xfrm>
          <a:off x="34373820" y="33859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533400</xdr:colOff>
      <xdr:row>222</xdr:row>
      <xdr:rowOff>41910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21D9C5E-F2FE-47B5-9DA3-913E39EE6392}"/>
            </a:ext>
          </a:extLst>
        </xdr:cNvPr>
        <xdr:cNvSpPr txBox="1"/>
      </xdr:nvSpPr>
      <xdr:spPr>
        <a:xfrm>
          <a:off x="34373820" y="33859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533400</xdr:colOff>
      <xdr:row>220</xdr:row>
      <xdr:rowOff>41910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F27D4D8-7D3A-48B8-8B90-7C7811D8D76B}"/>
            </a:ext>
          </a:extLst>
        </xdr:cNvPr>
        <xdr:cNvSpPr txBox="1"/>
      </xdr:nvSpPr>
      <xdr:spPr>
        <a:xfrm>
          <a:off x="34373820" y="334937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533400</xdr:colOff>
      <xdr:row>220</xdr:row>
      <xdr:rowOff>41910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B926AF-9B88-44C3-BEF5-F8EED063D58F}"/>
            </a:ext>
          </a:extLst>
        </xdr:cNvPr>
        <xdr:cNvSpPr txBox="1"/>
      </xdr:nvSpPr>
      <xdr:spPr>
        <a:xfrm>
          <a:off x="37360860" y="334937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533400</xdr:colOff>
      <xdr:row>222</xdr:row>
      <xdr:rowOff>41910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C2A0FC-ABCF-48E5-A377-2B74B2BB1772}"/>
            </a:ext>
          </a:extLst>
        </xdr:cNvPr>
        <xdr:cNvSpPr txBox="1"/>
      </xdr:nvSpPr>
      <xdr:spPr>
        <a:xfrm>
          <a:off x="37360860" y="33859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533400</xdr:colOff>
      <xdr:row>222</xdr:row>
      <xdr:rowOff>41910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9F7B3E7-439D-4C91-9343-C296DD29D47B}"/>
            </a:ext>
          </a:extLst>
        </xdr:cNvPr>
        <xdr:cNvSpPr txBox="1"/>
      </xdr:nvSpPr>
      <xdr:spPr>
        <a:xfrm>
          <a:off x="37360860" y="33859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533400</xdr:colOff>
      <xdr:row>220</xdr:row>
      <xdr:rowOff>41910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81406A5-171D-4311-ADB7-96EFC66F6AD9}"/>
            </a:ext>
          </a:extLst>
        </xdr:cNvPr>
        <xdr:cNvSpPr txBox="1"/>
      </xdr:nvSpPr>
      <xdr:spPr>
        <a:xfrm>
          <a:off x="37360860" y="334937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48</xdr:col>
      <xdr:colOff>533400</xdr:colOff>
      <xdr:row>220</xdr:row>
      <xdr:rowOff>41910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28A768D-226D-412E-8004-DEDBB35110A3}"/>
            </a:ext>
          </a:extLst>
        </xdr:cNvPr>
        <xdr:cNvSpPr txBox="1"/>
      </xdr:nvSpPr>
      <xdr:spPr>
        <a:xfrm>
          <a:off x="40561260" y="334937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48</xdr:col>
      <xdr:colOff>533400</xdr:colOff>
      <xdr:row>222</xdr:row>
      <xdr:rowOff>41910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ECCB18B-342E-48F0-AA1B-330735687FE0}"/>
            </a:ext>
          </a:extLst>
        </xdr:cNvPr>
        <xdr:cNvSpPr txBox="1"/>
      </xdr:nvSpPr>
      <xdr:spPr>
        <a:xfrm>
          <a:off x="40561260" y="33859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48</xdr:col>
      <xdr:colOff>533400</xdr:colOff>
      <xdr:row>222</xdr:row>
      <xdr:rowOff>41910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8BBA4E8-D132-4428-8AAA-50C63D1051CE}"/>
            </a:ext>
          </a:extLst>
        </xdr:cNvPr>
        <xdr:cNvSpPr txBox="1"/>
      </xdr:nvSpPr>
      <xdr:spPr>
        <a:xfrm>
          <a:off x="40561260" y="33859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48</xdr:col>
      <xdr:colOff>533400</xdr:colOff>
      <xdr:row>220</xdr:row>
      <xdr:rowOff>41910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E0DD451-BD01-4CFE-A472-5C2FD326CECA}"/>
            </a:ext>
          </a:extLst>
        </xdr:cNvPr>
        <xdr:cNvSpPr txBox="1"/>
      </xdr:nvSpPr>
      <xdr:spPr>
        <a:xfrm>
          <a:off x="40561260" y="334937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533400</xdr:colOff>
      <xdr:row>220</xdr:row>
      <xdr:rowOff>41910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A0E94C2-28D1-4ECA-96D7-5FDFAA10BD6C}"/>
            </a:ext>
          </a:extLst>
        </xdr:cNvPr>
        <xdr:cNvSpPr txBox="1"/>
      </xdr:nvSpPr>
      <xdr:spPr>
        <a:xfrm>
          <a:off x="32755114" y="4089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533400</xdr:colOff>
      <xdr:row>222</xdr:row>
      <xdr:rowOff>41910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2493BEF-B34F-4215-BC78-54B278532000}"/>
            </a:ext>
          </a:extLst>
        </xdr:cNvPr>
        <xdr:cNvSpPr txBox="1"/>
      </xdr:nvSpPr>
      <xdr:spPr>
        <a:xfrm>
          <a:off x="32755114" y="412661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533400</xdr:colOff>
      <xdr:row>222</xdr:row>
      <xdr:rowOff>41910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FC89CB-4025-4980-AA32-3F2E18ACD690}"/>
            </a:ext>
          </a:extLst>
        </xdr:cNvPr>
        <xdr:cNvSpPr txBox="1"/>
      </xdr:nvSpPr>
      <xdr:spPr>
        <a:xfrm>
          <a:off x="32755114" y="412661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533400</xdr:colOff>
      <xdr:row>220</xdr:row>
      <xdr:rowOff>41910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2138FFE-2C99-4B7B-B4AB-AC7882FA95D2}"/>
            </a:ext>
          </a:extLst>
        </xdr:cNvPr>
        <xdr:cNvSpPr txBox="1"/>
      </xdr:nvSpPr>
      <xdr:spPr>
        <a:xfrm>
          <a:off x="32755114" y="4089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48</xdr:col>
      <xdr:colOff>533400</xdr:colOff>
      <xdr:row>220</xdr:row>
      <xdr:rowOff>41910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6EF2AF8-D14E-4474-BE5F-0843E3DFE194}"/>
            </a:ext>
          </a:extLst>
        </xdr:cNvPr>
        <xdr:cNvSpPr txBox="1"/>
      </xdr:nvSpPr>
      <xdr:spPr>
        <a:xfrm>
          <a:off x="32755114" y="4089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48</xdr:col>
      <xdr:colOff>533400</xdr:colOff>
      <xdr:row>222</xdr:row>
      <xdr:rowOff>41910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22D3D71-0E7B-41E0-8531-EA9750F8E2A0}"/>
            </a:ext>
          </a:extLst>
        </xdr:cNvPr>
        <xdr:cNvSpPr txBox="1"/>
      </xdr:nvSpPr>
      <xdr:spPr>
        <a:xfrm>
          <a:off x="32755114" y="412661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48</xdr:col>
      <xdr:colOff>533400</xdr:colOff>
      <xdr:row>222</xdr:row>
      <xdr:rowOff>41910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75E711D-8F13-47F6-B1A8-3C93799A8085}"/>
            </a:ext>
          </a:extLst>
        </xdr:cNvPr>
        <xdr:cNvSpPr txBox="1"/>
      </xdr:nvSpPr>
      <xdr:spPr>
        <a:xfrm>
          <a:off x="32755114" y="412661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48</xdr:col>
      <xdr:colOff>533400</xdr:colOff>
      <xdr:row>220</xdr:row>
      <xdr:rowOff>41910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B8D013C-8602-4F96-8B6E-A44741C78F28}"/>
            </a:ext>
          </a:extLst>
        </xdr:cNvPr>
        <xdr:cNvSpPr txBox="1"/>
      </xdr:nvSpPr>
      <xdr:spPr>
        <a:xfrm>
          <a:off x="32755114" y="4089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533400</xdr:colOff>
      <xdr:row>16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00EB7B-FBCE-4BE7-86A9-D33C354B9206}"/>
            </a:ext>
          </a:extLst>
        </xdr:cNvPr>
        <xdr:cNvSpPr txBox="1"/>
      </xdr:nvSpPr>
      <xdr:spPr>
        <a:xfrm>
          <a:off x="32712660" y="40473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41</xdr:col>
      <xdr:colOff>533400</xdr:colOff>
      <xdr:row>18</xdr:row>
      <xdr:rowOff>41910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51D26B-0D2A-42D4-AFEB-70B8DCF80151}"/>
            </a:ext>
          </a:extLst>
        </xdr:cNvPr>
        <xdr:cNvSpPr txBox="1"/>
      </xdr:nvSpPr>
      <xdr:spPr>
        <a:xfrm>
          <a:off x="32712660" y="4083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41</xdr:col>
      <xdr:colOff>533400</xdr:colOff>
      <xdr:row>18</xdr:row>
      <xdr:rowOff>41910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70F8FA-2853-43B7-9421-9FA73E68B236}"/>
            </a:ext>
          </a:extLst>
        </xdr:cNvPr>
        <xdr:cNvSpPr txBox="1"/>
      </xdr:nvSpPr>
      <xdr:spPr>
        <a:xfrm>
          <a:off x="32712660" y="4083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41</xdr:col>
      <xdr:colOff>533400</xdr:colOff>
      <xdr:row>16</xdr:row>
      <xdr:rowOff>41910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2EDA259-B1C0-4E70-AD70-7306BBFF76F1}"/>
            </a:ext>
          </a:extLst>
        </xdr:cNvPr>
        <xdr:cNvSpPr txBox="1"/>
      </xdr:nvSpPr>
      <xdr:spPr>
        <a:xfrm>
          <a:off x="32712660" y="40473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533400</xdr:colOff>
      <xdr:row>16</xdr:row>
      <xdr:rowOff>41910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7426B3-F1CD-42F2-AB4F-D33E0D197BE8}"/>
            </a:ext>
          </a:extLst>
        </xdr:cNvPr>
        <xdr:cNvSpPr txBox="1"/>
      </xdr:nvSpPr>
      <xdr:spPr>
        <a:xfrm>
          <a:off x="35669220" y="40473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533400</xdr:colOff>
      <xdr:row>18</xdr:row>
      <xdr:rowOff>41910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9472AFB-D70D-4924-BD4F-E7A8BA72EA27}"/>
            </a:ext>
          </a:extLst>
        </xdr:cNvPr>
        <xdr:cNvSpPr txBox="1"/>
      </xdr:nvSpPr>
      <xdr:spPr>
        <a:xfrm>
          <a:off x="35669220" y="4083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533400</xdr:colOff>
      <xdr:row>18</xdr:row>
      <xdr:rowOff>41910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07BD6ED-ABEB-4481-B463-D9FC8DD5F486}"/>
            </a:ext>
          </a:extLst>
        </xdr:cNvPr>
        <xdr:cNvSpPr txBox="1"/>
      </xdr:nvSpPr>
      <xdr:spPr>
        <a:xfrm>
          <a:off x="35669220" y="4083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533400</xdr:colOff>
      <xdr:row>16</xdr:row>
      <xdr:rowOff>41910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E3BE57A-E7F2-43F7-A6FE-1C4B97854450}"/>
            </a:ext>
          </a:extLst>
        </xdr:cNvPr>
        <xdr:cNvSpPr txBox="1"/>
      </xdr:nvSpPr>
      <xdr:spPr>
        <a:xfrm>
          <a:off x="35669220" y="40473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533400</xdr:colOff>
      <xdr:row>16</xdr:row>
      <xdr:rowOff>41910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C24BF16-9E26-4FB6-9CED-F496532DE8B5}"/>
            </a:ext>
          </a:extLst>
        </xdr:cNvPr>
        <xdr:cNvSpPr txBox="1"/>
      </xdr:nvSpPr>
      <xdr:spPr>
        <a:xfrm>
          <a:off x="35669220" y="40473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533400</xdr:colOff>
      <xdr:row>18</xdr:row>
      <xdr:rowOff>41910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26EC7FC-5B2C-4A74-A7EB-CC3C69D83C7C}"/>
            </a:ext>
          </a:extLst>
        </xdr:cNvPr>
        <xdr:cNvSpPr txBox="1"/>
      </xdr:nvSpPr>
      <xdr:spPr>
        <a:xfrm>
          <a:off x="35669220" y="4083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533400</xdr:colOff>
      <xdr:row>18</xdr:row>
      <xdr:rowOff>41910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E82B92D-FD48-4A1F-9DF2-22D723CE1A90}"/>
            </a:ext>
          </a:extLst>
        </xdr:cNvPr>
        <xdr:cNvSpPr txBox="1"/>
      </xdr:nvSpPr>
      <xdr:spPr>
        <a:xfrm>
          <a:off x="35669220" y="4083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533400</xdr:colOff>
      <xdr:row>16</xdr:row>
      <xdr:rowOff>41910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EA9AAB1-9D62-4AAB-B26C-037EC65E6BE1}"/>
            </a:ext>
          </a:extLst>
        </xdr:cNvPr>
        <xdr:cNvSpPr txBox="1"/>
      </xdr:nvSpPr>
      <xdr:spPr>
        <a:xfrm>
          <a:off x="35669220" y="40473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47</xdr:col>
      <xdr:colOff>533400</xdr:colOff>
      <xdr:row>16</xdr:row>
      <xdr:rowOff>41910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2C9E0FF-1AE6-4DB2-8274-DE3EF7A139F4}"/>
            </a:ext>
          </a:extLst>
        </xdr:cNvPr>
        <xdr:cNvSpPr txBox="1"/>
      </xdr:nvSpPr>
      <xdr:spPr>
        <a:xfrm>
          <a:off x="38968680" y="40473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47</xdr:col>
      <xdr:colOff>533400</xdr:colOff>
      <xdr:row>18</xdr:row>
      <xdr:rowOff>41910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57349CE-3CC0-4E22-A972-579E73D94D0B}"/>
            </a:ext>
          </a:extLst>
        </xdr:cNvPr>
        <xdr:cNvSpPr txBox="1"/>
      </xdr:nvSpPr>
      <xdr:spPr>
        <a:xfrm>
          <a:off x="38968680" y="4083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47</xdr:col>
      <xdr:colOff>533400</xdr:colOff>
      <xdr:row>18</xdr:row>
      <xdr:rowOff>41910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F40FA42-84D4-4E52-B635-9EFFDB732A87}"/>
            </a:ext>
          </a:extLst>
        </xdr:cNvPr>
        <xdr:cNvSpPr txBox="1"/>
      </xdr:nvSpPr>
      <xdr:spPr>
        <a:xfrm>
          <a:off x="38968680" y="4083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47</xdr:col>
      <xdr:colOff>533400</xdr:colOff>
      <xdr:row>16</xdr:row>
      <xdr:rowOff>41910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D69F711-E281-4AE0-8C5F-CAB031A83A8C}"/>
            </a:ext>
          </a:extLst>
        </xdr:cNvPr>
        <xdr:cNvSpPr txBox="1"/>
      </xdr:nvSpPr>
      <xdr:spPr>
        <a:xfrm>
          <a:off x="38968680" y="40473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47</xdr:col>
      <xdr:colOff>533400</xdr:colOff>
      <xdr:row>16</xdr:row>
      <xdr:rowOff>41910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8A1118F-54FB-44DA-8E89-20F3F373B272}"/>
            </a:ext>
          </a:extLst>
        </xdr:cNvPr>
        <xdr:cNvSpPr txBox="1"/>
      </xdr:nvSpPr>
      <xdr:spPr>
        <a:xfrm>
          <a:off x="38968680" y="40473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47</xdr:col>
      <xdr:colOff>533400</xdr:colOff>
      <xdr:row>18</xdr:row>
      <xdr:rowOff>41910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87B41AA-5B8F-456C-A135-050556A36A95}"/>
            </a:ext>
          </a:extLst>
        </xdr:cNvPr>
        <xdr:cNvSpPr txBox="1"/>
      </xdr:nvSpPr>
      <xdr:spPr>
        <a:xfrm>
          <a:off x="38968680" y="4083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47</xdr:col>
      <xdr:colOff>533400</xdr:colOff>
      <xdr:row>18</xdr:row>
      <xdr:rowOff>41910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B75200D-9A18-4BD6-A8DF-418CFAC049CB}"/>
            </a:ext>
          </a:extLst>
        </xdr:cNvPr>
        <xdr:cNvSpPr txBox="1"/>
      </xdr:nvSpPr>
      <xdr:spPr>
        <a:xfrm>
          <a:off x="38968680" y="4083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47</xdr:col>
      <xdr:colOff>533400</xdr:colOff>
      <xdr:row>16</xdr:row>
      <xdr:rowOff>41910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EFD1AE9-4AB0-421A-9A59-072AFEED1DD6}"/>
            </a:ext>
          </a:extLst>
        </xdr:cNvPr>
        <xdr:cNvSpPr txBox="1"/>
      </xdr:nvSpPr>
      <xdr:spPr>
        <a:xfrm>
          <a:off x="38968680" y="40473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86E2-B05B-4724-A360-978760CC24DB}">
  <sheetPr codeName="Sheet2">
    <tabColor theme="4"/>
  </sheetPr>
  <dimension ref="A1:DD392"/>
  <sheetViews>
    <sheetView zoomScale="10" zoomScaleNormal="10" workbookViewId="0">
      <selection activeCell="CD117" sqref="CD117"/>
    </sheetView>
  </sheetViews>
  <sheetFormatPr defaultRowHeight="15" x14ac:dyDescent="0.25"/>
  <cols>
    <col min="1" max="1" width="13.28515625" customWidth="1"/>
    <col min="2" max="2" width="9" bestFit="1" customWidth="1"/>
    <col min="3" max="3" width="16" customWidth="1"/>
    <col min="4" max="4" width="11.28515625" customWidth="1"/>
    <col min="5" max="5" width="9" bestFit="1" customWidth="1"/>
    <col min="6" max="6" width="10.7109375" customWidth="1"/>
    <col min="7" max="7" width="13.140625" customWidth="1"/>
    <col min="8" max="8" width="14.28515625" customWidth="1"/>
    <col min="9" max="9" width="15.140625" customWidth="1"/>
    <col min="10" max="10" width="13.85546875" customWidth="1"/>
    <col min="11" max="11" width="10.7109375" customWidth="1"/>
    <col min="12" max="12" width="13.140625" customWidth="1"/>
    <col min="13" max="13" width="9" bestFit="1" customWidth="1"/>
    <col min="14" max="14" width="13.140625" customWidth="1"/>
    <col min="15" max="15" width="13.5703125" bestFit="1" customWidth="1"/>
    <col min="16" max="16" width="13" bestFit="1" customWidth="1"/>
    <col min="17" max="17" width="9.140625" bestFit="1" customWidth="1"/>
    <col min="18" max="18" width="13.7109375" bestFit="1" customWidth="1"/>
    <col min="19" max="19" width="8.28515625" customWidth="1"/>
    <col min="20" max="20" width="14.85546875" customWidth="1"/>
    <col min="21" max="21" width="12.28515625" customWidth="1"/>
    <col min="22" max="22" width="7.85546875" customWidth="1"/>
    <col min="23" max="23" width="13.5703125" bestFit="1" customWidth="1"/>
    <col min="24" max="24" width="13" bestFit="1" customWidth="1"/>
    <col min="25" max="25" width="13.7109375" customWidth="1"/>
    <col min="26" max="26" width="13.7109375" bestFit="1" customWidth="1"/>
    <col min="27" max="27" width="13.5703125" bestFit="1" customWidth="1"/>
    <col min="28" max="28" width="10.5703125" customWidth="1"/>
    <col min="29" max="29" width="9" bestFit="1" customWidth="1"/>
    <col min="30" max="30" width="8.5703125" customWidth="1"/>
    <col min="31" max="31" width="14.5703125" customWidth="1"/>
    <col min="32" max="32" width="13.5703125" customWidth="1"/>
    <col min="34" max="34" width="12.5703125" customWidth="1"/>
    <col min="35" max="35" width="10" customWidth="1"/>
    <col min="36" max="36" width="11.140625" customWidth="1"/>
    <col min="37" max="37" width="6.140625" customWidth="1"/>
    <col min="38" max="38" width="8.28515625" customWidth="1"/>
    <col min="40" max="40" width="12" customWidth="1"/>
    <col min="42" max="42" width="17.42578125" customWidth="1"/>
    <col min="43" max="43" width="14.7109375" customWidth="1"/>
    <col min="44" max="44" width="11.42578125" customWidth="1"/>
    <col min="45" max="45" width="17" customWidth="1"/>
    <col min="46" max="46" width="21.28515625" customWidth="1"/>
    <col min="47" max="47" width="8.42578125" customWidth="1"/>
    <col min="48" max="48" width="18.42578125" customWidth="1"/>
    <col min="49" max="49" width="22" customWidth="1"/>
    <col min="50" max="50" width="13" bestFit="1" customWidth="1"/>
    <col min="52" max="52" width="10.42578125" customWidth="1"/>
    <col min="61" max="61" width="10" customWidth="1"/>
    <col min="70" max="70" width="9.28515625" bestFit="1" customWidth="1"/>
    <col min="71" max="71" width="14.7109375" bestFit="1" customWidth="1"/>
    <col min="72" max="72" width="9.28515625" bestFit="1" customWidth="1"/>
    <col min="86" max="88" width="9" bestFit="1" customWidth="1"/>
    <col min="89" max="90" width="9.140625" bestFit="1" customWidth="1"/>
    <col min="91" max="91" width="12.28515625" bestFit="1" customWidth="1"/>
    <col min="92" max="92" width="9.140625" bestFit="1" customWidth="1"/>
    <col min="93" max="94" width="13.7109375" bestFit="1" customWidth="1"/>
    <col min="95" max="95" width="14.28515625" bestFit="1" customWidth="1"/>
    <col min="96" max="96" width="9" bestFit="1" customWidth="1"/>
    <col min="97" max="97" width="14.28515625" bestFit="1" customWidth="1"/>
    <col min="98" max="98" width="12.85546875" bestFit="1" customWidth="1"/>
    <col min="99" max="103" width="9" bestFit="1" customWidth="1"/>
    <col min="104" max="105" width="13.7109375" bestFit="1" customWidth="1"/>
    <col min="106" max="108" width="9" bestFit="1" customWidth="1"/>
  </cols>
  <sheetData>
    <row r="1" spans="1:108" ht="14.45" customHeight="1" x14ac:dyDescent="0.25">
      <c r="G1" s="22" t="s">
        <v>4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108" ht="14.45" customHeight="1" x14ac:dyDescent="0.25"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108" ht="14.45" customHeight="1" x14ac:dyDescent="0.25"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108" ht="14.45" customHeight="1" x14ac:dyDescent="0.25"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CH4" s="26" t="s">
        <v>62</v>
      </c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1:108" ht="14.45" customHeight="1" x14ac:dyDescent="0.25">
      <c r="A5" s="29" t="s">
        <v>88</v>
      </c>
      <c r="B5" s="26"/>
      <c r="C5" s="26"/>
      <c r="D5" s="26"/>
      <c r="E5" s="26"/>
      <c r="F5" s="26"/>
      <c r="G5" s="26"/>
      <c r="H5" s="26"/>
      <c r="I5" s="26"/>
      <c r="J5" s="26"/>
      <c r="K5" s="12"/>
      <c r="L5" s="29" t="s">
        <v>89</v>
      </c>
      <c r="M5" s="26"/>
      <c r="N5" s="26"/>
      <c r="O5" s="26"/>
      <c r="P5" s="26"/>
      <c r="Q5" s="26"/>
      <c r="R5" s="26"/>
      <c r="S5" s="26"/>
      <c r="T5" s="26"/>
      <c r="U5" s="26"/>
      <c r="V5" s="12"/>
      <c r="W5" s="29" t="s">
        <v>90</v>
      </c>
      <c r="X5" s="26"/>
      <c r="Y5" s="26"/>
      <c r="Z5" s="26"/>
      <c r="AA5" s="26"/>
      <c r="AB5" s="26"/>
      <c r="AC5" s="26"/>
      <c r="AD5" s="26"/>
      <c r="AE5" s="26"/>
      <c r="AF5" s="26"/>
      <c r="AH5" s="27" t="s">
        <v>84</v>
      </c>
      <c r="AI5" s="27"/>
      <c r="AJ5" s="27"/>
      <c r="AK5" s="27"/>
      <c r="AL5" s="27"/>
      <c r="AM5" s="27"/>
      <c r="AN5" s="27"/>
      <c r="AP5" s="31" t="s">
        <v>23</v>
      </c>
      <c r="AQ5" s="26"/>
      <c r="AS5" s="17" t="s">
        <v>25</v>
      </c>
      <c r="AT5" s="17"/>
      <c r="AU5" s="1"/>
      <c r="AV5" s="17" t="s">
        <v>27</v>
      </c>
      <c r="AW5" s="17"/>
      <c r="AX5" s="1"/>
      <c r="AY5" s="24" t="s">
        <v>36</v>
      </c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</row>
    <row r="6" spans="1:108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12"/>
      <c r="L6" s="26"/>
      <c r="M6" s="26"/>
      <c r="N6" s="26"/>
      <c r="O6" s="26"/>
      <c r="P6" s="26"/>
      <c r="Q6" s="26"/>
      <c r="R6" s="26"/>
      <c r="S6" s="26"/>
      <c r="T6" s="26"/>
      <c r="U6" s="26"/>
      <c r="V6" s="12"/>
      <c r="W6" s="26"/>
      <c r="X6" s="26"/>
      <c r="Y6" s="26"/>
      <c r="Z6" s="26"/>
      <c r="AA6" s="26"/>
      <c r="AB6" s="26"/>
      <c r="AC6" s="26"/>
      <c r="AD6" s="26"/>
      <c r="AE6" s="26"/>
      <c r="AF6" s="26"/>
      <c r="AH6" s="27"/>
      <c r="AI6" s="27"/>
      <c r="AJ6" s="27"/>
      <c r="AK6" s="27"/>
      <c r="AL6" s="27"/>
      <c r="AM6" s="27"/>
      <c r="AN6" s="27"/>
      <c r="AP6" s="26"/>
      <c r="AQ6" s="26"/>
      <c r="AS6" s="17"/>
      <c r="AT6" s="17"/>
      <c r="AU6" s="1"/>
      <c r="AV6" s="17"/>
      <c r="AW6" s="17"/>
      <c r="AX6" s="1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H6" s="12" t="s">
        <v>39</v>
      </c>
      <c r="CI6" s="12" t="s">
        <v>40</v>
      </c>
      <c r="CJ6" s="12" t="s">
        <v>41</v>
      </c>
      <c r="CK6" s="12" t="s">
        <v>42</v>
      </c>
      <c r="CL6" s="12" t="s">
        <v>43</v>
      </c>
      <c r="CM6" s="12" t="s">
        <v>44</v>
      </c>
      <c r="CN6" s="12" t="s">
        <v>45</v>
      </c>
      <c r="CO6" s="12" t="s">
        <v>46</v>
      </c>
      <c r="CP6" s="12" t="s">
        <v>47</v>
      </c>
      <c r="CQ6" s="12" t="s">
        <v>48</v>
      </c>
      <c r="CR6" s="12" t="s">
        <v>49</v>
      </c>
      <c r="CS6" s="12" t="s">
        <v>50</v>
      </c>
      <c r="CT6" s="12" t="s">
        <v>51</v>
      </c>
      <c r="CU6" s="12" t="s">
        <v>52</v>
      </c>
      <c r="CV6" s="12" t="s">
        <v>53</v>
      </c>
      <c r="CW6" s="12" t="s">
        <v>54</v>
      </c>
      <c r="CX6" s="12" t="s">
        <v>55</v>
      </c>
      <c r="CY6" s="12" t="s">
        <v>56</v>
      </c>
      <c r="CZ6" s="12" t="s">
        <v>57</v>
      </c>
      <c r="DA6" s="12" t="s">
        <v>58</v>
      </c>
      <c r="DB6" s="12" t="s">
        <v>59</v>
      </c>
      <c r="DC6" s="12" t="s">
        <v>60</v>
      </c>
      <c r="DD6" s="12" t="s">
        <v>61</v>
      </c>
    </row>
    <row r="7" spans="1:108" ht="21" x14ac:dyDescent="0.35">
      <c r="A7" s="28" t="s">
        <v>12</v>
      </c>
      <c r="B7" s="28"/>
      <c r="C7" s="28"/>
      <c r="D7" s="28"/>
      <c r="E7" s="28"/>
      <c r="F7" s="26" t="s">
        <v>13</v>
      </c>
      <c r="G7" s="26"/>
      <c r="H7" s="26"/>
      <c r="I7" s="26"/>
      <c r="J7" s="26"/>
      <c r="K7" s="12"/>
      <c r="L7" s="26" t="s">
        <v>12</v>
      </c>
      <c r="M7" s="26"/>
      <c r="N7" s="26"/>
      <c r="O7" s="26"/>
      <c r="P7" s="26"/>
      <c r="Q7" s="26" t="s">
        <v>13</v>
      </c>
      <c r="R7" s="26"/>
      <c r="S7" s="26"/>
      <c r="T7" s="26"/>
      <c r="U7" s="26"/>
      <c r="V7" s="12"/>
      <c r="W7" s="26" t="s">
        <v>12</v>
      </c>
      <c r="X7" s="26"/>
      <c r="Y7" s="26"/>
      <c r="Z7" s="26"/>
      <c r="AA7" s="26"/>
      <c r="AB7" s="26" t="s">
        <v>13</v>
      </c>
      <c r="AC7" s="26"/>
      <c r="AD7" s="26"/>
      <c r="AE7" s="26"/>
      <c r="AF7" s="26"/>
      <c r="AH7" s="31" t="s">
        <v>85</v>
      </c>
      <c r="AI7" s="31"/>
      <c r="AJ7" s="31"/>
      <c r="AK7" s="12"/>
      <c r="AL7" s="31" t="s">
        <v>11</v>
      </c>
      <c r="AM7" s="26"/>
      <c r="AN7" s="26"/>
      <c r="AP7" s="12" t="s">
        <v>24</v>
      </c>
      <c r="AQ7" s="12" t="s">
        <v>0</v>
      </c>
      <c r="AR7" s="1"/>
      <c r="AS7" s="6" t="s">
        <v>24</v>
      </c>
      <c r="AT7" s="7" t="s">
        <v>26</v>
      </c>
      <c r="AU7" s="1"/>
      <c r="AV7" s="6" t="s">
        <v>24</v>
      </c>
      <c r="AW7" s="7" t="s">
        <v>29</v>
      </c>
      <c r="AX7" s="1"/>
      <c r="AY7" s="25">
        <v>0</v>
      </c>
      <c r="AZ7" s="25"/>
      <c r="BA7" s="25"/>
      <c r="BB7" s="20">
        <v>1</v>
      </c>
      <c r="BC7" s="20"/>
      <c r="BD7" s="20"/>
      <c r="BE7" s="20">
        <v>2</v>
      </c>
      <c r="BF7" s="20"/>
      <c r="BG7" s="20"/>
      <c r="BH7" s="20">
        <v>3</v>
      </c>
      <c r="BI7" s="20"/>
      <c r="BJ7" s="20"/>
      <c r="BK7" s="20">
        <v>4</v>
      </c>
      <c r="BL7" s="20"/>
      <c r="BM7" s="20"/>
      <c r="BN7" s="20">
        <v>5</v>
      </c>
      <c r="BO7" s="20"/>
      <c r="BP7" s="20"/>
      <c r="BQ7" s="20">
        <v>6</v>
      </c>
      <c r="BR7" s="20"/>
      <c r="BS7" s="20"/>
      <c r="BT7" s="20">
        <v>7</v>
      </c>
      <c r="BU7" s="20"/>
      <c r="BV7" s="20"/>
      <c r="BW7" s="20">
        <v>8</v>
      </c>
      <c r="BX7" s="20"/>
      <c r="BY7" s="20"/>
      <c r="BZ7" s="20">
        <v>9</v>
      </c>
      <c r="CA7" s="20"/>
      <c r="CB7" s="20"/>
      <c r="CC7" s="20">
        <v>10</v>
      </c>
      <c r="CD7" s="20"/>
      <c r="CE7" s="20"/>
    </row>
    <row r="8" spans="1:108" ht="15.75" x14ac:dyDescent="0.25">
      <c r="A8" s="12" t="s">
        <v>5</v>
      </c>
      <c r="B8" s="12" t="s">
        <v>14</v>
      </c>
      <c r="C8" s="12" t="s">
        <v>15</v>
      </c>
      <c r="D8" s="12" t="s">
        <v>9</v>
      </c>
      <c r="E8" s="12" t="s">
        <v>18</v>
      </c>
      <c r="F8" s="12" t="s">
        <v>17</v>
      </c>
      <c r="G8" s="13" t="s">
        <v>0</v>
      </c>
      <c r="H8" s="12" t="s">
        <v>1</v>
      </c>
      <c r="I8" s="12" t="s">
        <v>2</v>
      </c>
      <c r="J8" s="12" t="s">
        <v>3</v>
      </c>
      <c r="K8" s="12"/>
      <c r="L8" s="12" t="s">
        <v>5</v>
      </c>
      <c r="M8" s="12" t="s">
        <v>14</v>
      </c>
      <c r="N8" s="12" t="s">
        <v>15</v>
      </c>
      <c r="O8" s="12" t="s">
        <v>9</v>
      </c>
      <c r="P8" s="12" t="s">
        <v>18</v>
      </c>
      <c r="Q8" s="12" t="s">
        <v>17</v>
      </c>
      <c r="R8" s="13" t="s">
        <v>0</v>
      </c>
      <c r="S8" s="12" t="s">
        <v>1</v>
      </c>
      <c r="T8" s="12" t="s">
        <v>2</v>
      </c>
      <c r="U8" s="12" t="s">
        <v>3</v>
      </c>
      <c r="V8" s="12"/>
      <c r="W8" s="12" t="s">
        <v>16</v>
      </c>
      <c r="X8" s="12" t="s">
        <v>14</v>
      </c>
      <c r="Y8" s="12" t="s">
        <v>15</v>
      </c>
      <c r="Z8" s="12" t="s">
        <v>9</v>
      </c>
      <c r="AA8" s="12" t="s">
        <v>18</v>
      </c>
      <c r="AB8" s="12" t="s">
        <v>17</v>
      </c>
      <c r="AC8" s="13" t="s">
        <v>0</v>
      </c>
      <c r="AD8" s="12" t="s">
        <v>1</v>
      </c>
      <c r="AE8" s="12" t="s">
        <v>2</v>
      </c>
      <c r="AF8" s="12" t="s">
        <v>3</v>
      </c>
      <c r="AH8" s="12" t="s">
        <v>7</v>
      </c>
      <c r="AI8" s="30" t="s">
        <v>8</v>
      </c>
      <c r="AJ8" s="30"/>
      <c r="AK8" s="12"/>
      <c r="AL8" s="12" t="s">
        <v>7</v>
      </c>
      <c r="AM8" s="30" t="s">
        <v>8</v>
      </c>
      <c r="AN8" s="30"/>
      <c r="AP8" s="45">
        <v>300</v>
      </c>
      <c r="AQ8" s="40">
        <v>96.507819999999995</v>
      </c>
      <c r="AS8" s="8"/>
      <c r="AT8" s="8"/>
      <c r="AV8" s="8"/>
      <c r="AW8" s="8"/>
      <c r="AX8" s="1"/>
      <c r="AY8" s="7" t="s">
        <v>10</v>
      </c>
      <c r="AZ8" s="7" t="s">
        <v>37</v>
      </c>
      <c r="BA8" s="7"/>
      <c r="BB8" s="7" t="s">
        <v>10</v>
      </c>
      <c r="BC8" s="7" t="s">
        <v>37</v>
      </c>
      <c r="BD8" s="6"/>
      <c r="BE8" s="7" t="s">
        <v>10</v>
      </c>
      <c r="BF8" s="7" t="s">
        <v>37</v>
      </c>
      <c r="BG8" s="7"/>
      <c r="BH8" s="7" t="s">
        <v>10</v>
      </c>
      <c r="BI8" s="7" t="s">
        <v>37</v>
      </c>
      <c r="BJ8" s="7"/>
      <c r="BK8" s="7" t="s">
        <v>10</v>
      </c>
      <c r="BL8" s="7" t="s">
        <v>37</v>
      </c>
      <c r="BM8" s="7"/>
      <c r="BN8" s="7" t="s">
        <v>10</v>
      </c>
      <c r="BO8" s="7" t="s">
        <v>37</v>
      </c>
      <c r="BP8" s="6"/>
      <c r="BQ8" s="7" t="s">
        <v>10</v>
      </c>
      <c r="BR8" s="7" t="s">
        <v>37</v>
      </c>
      <c r="BS8" s="6"/>
      <c r="BT8" s="7" t="s">
        <v>10</v>
      </c>
      <c r="BU8" s="7" t="s">
        <v>37</v>
      </c>
      <c r="BV8" s="6"/>
      <c r="BW8" s="7" t="s">
        <v>10</v>
      </c>
      <c r="BX8" s="7" t="s">
        <v>37</v>
      </c>
      <c r="BY8" s="6"/>
      <c r="BZ8" s="7" t="s">
        <v>10</v>
      </c>
      <c r="CA8" s="7" t="s">
        <v>37</v>
      </c>
      <c r="CB8" s="6"/>
      <c r="CC8" s="7" t="s">
        <v>10</v>
      </c>
      <c r="CD8" s="7" t="s">
        <v>37</v>
      </c>
      <c r="CE8" s="6"/>
    </row>
    <row r="9" spans="1:108" x14ac:dyDescent="0.25">
      <c r="A9" s="42">
        <v>0.2</v>
      </c>
      <c r="B9" s="40">
        <v>1.3688859099999999</v>
      </c>
      <c r="C9" s="40">
        <v>20.432859300000001</v>
      </c>
      <c r="D9" s="40">
        <v>89.669259699999998</v>
      </c>
      <c r="E9" s="40">
        <v>25.080719599999998</v>
      </c>
      <c r="L9" s="42">
        <v>0.02</v>
      </c>
      <c r="M9" s="40">
        <v>1.3792814200000001</v>
      </c>
      <c r="N9" s="40">
        <v>29.362883700000001</v>
      </c>
      <c r="O9" s="40">
        <v>88.428269</v>
      </c>
      <c r="P9" s="40">
        <v>35.813167</v>
      </c>
      <c r="W9" s="42">
        <v>0.02</v>
      </c>
      <c r="X9" s="40">
        <v>1.3794142199999999</v>
      </c>
      <c r="Y9" s="40">
        <v>29.418737100000001</v>
      </c>
      <c r="Z9" s="40">
        <v>88.487795000000006</v>
      </c>
      <c r="AA9" s="40">
        <v>35.908900799999998</v>
      </c>
      <c r="AH9" s="39">
        <v>0</v>
      </c>
      <c r="AI9" s="39">
        <v>-29.363308400000001</v>
      </c>
      <c r="AJ9" s="56">
        <f>-1*AI9</f>
        <v>29.363308400000001</v>
      </c>
      <c r="AK9" s="58"/>
      <c r="AL9" s="45">
        <v>0</v>
      </c>
      <c r="AM9" s="45">
        <v>-29.2732587</v>
      </c>
      <c r="AN9" s="57">
        <f>AM9*-1</f>
        <v>29.2732587</v>
      </c>
      <c r="AP9" s="45">
        <v>310</v>
      </c>
      <c r="AQ9" s="40">
        <v>96.626909999999995</v>
      </c>
      <c r="AS9" s="8"/>
      <c r="AT9" s="8"/>
      <c r="AV9" s="8"/>
      <c r="AW9" s="8"/>
      <c r="AX9" s="1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108" x14ac:dyDescent="0.25">
      <c r="A10" s="42">
        <v>0.4</v>
      </c>
      <c r="B10" s="40">
        <v>1.3762671</v>
      </c>
      <c r="C10" s="40">
        <v>26.222110799999999</v>
      </c>
      <c r="D10" s="40">
        <v>89.332827300000005</v>
      </c>
      <c r="E10" s="40">
        <v>32.238993000000001</v>
      </c>
      <c r="L10" s="42">
        <v>0.04</v>
      </c>
      <c r="M10" s="40">
        <v>1.3792813799999999</v>
      </c>
      <c r="N10" s="40">
        <v>29.362921</v>
      </c>
      <c r="O10" s="40">
        <v>88.428323399999996</v>
      </c>
      <c r="P10" s="40">
        <v>35.813233599999997</v>
      </c>
      <c r="W10" s="42">
        <v>0.04</v>
      </c>
      <c r="X10" s="40">
        <v>1.37936584</v>
      </c>
      <c r="Y10" s="40">
        <v>29.405762299999999</v>
      </c>
      <c r="Z10" s="40">
        <v>88.469858599999995</v>
      </c>
      <c r="AA10" s="40">
        <v>35.884529399999998</v>
      </c>
      <c r="AH10" s="39">
        <v>0.02</v>
      </c>
      <c r="AI10" s="39">
        <v>-29.363065899999999</v>
      </c>
      <c r="AJ10" s="56">
        <f t="shared" ref="AJ10:AJ73" si="0">-1*AI10</f>
        <v>29.363065899999999</v>
      </c>
      <c r="AK10" s="58"/>
      <c r="AL10" s="45">
        <v>0.02</v>
      </c>
      <c r="AM10" s="45">
        <v>-29.270326699999998</v>
      </c>
      <c r="AN10" s="57">
        <f t="shared" ref="AN10:AN69" si="1">AM10*-1</f>
        <v>29.270326699999998</v>
      </c>
      <c r="AP10" s="45">
        <v>320</v>
      </c>
      <c r="AQ10" s="40">
        <v>96.747969999999995</v>
      </c>
      <c r="AS10" s="8"/>
      <c r="AT10" s="8"/>
      <c r="AV10" s="8"/>
      <c r="AW10" s="8"/>
      <c r="AX10" s="1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108" x14ac:dyDescent="0.25">
      <c r="A11" s="42">
        <v>0.6</v>
      </c>
      <c r="B11" s="40">
        <v>1.3785091599999999</v>
      </c>
      <c r="C11" s="40">
        <v>28.385626899999998</v>
      </c>
      <c r="D11" s="40">
        <v>88.895199500000004</v>
      </c>
      <c r="E11" s="40">
        <v>34.784556500000001</v>
      </c>
      <c r="L11" s="42">
        <v>0.06</v>
      </c>
      <c r="M11" s="40">
        <v>1.3792818499999999</v>
      </c>
      <c r="N11" s="40">
        <v>29.362960900000001</v>
      </c>
      <c r="O11" s="40">
        <v>88.428353400000006</v>
      </c>
      <c r="P11" s="40">
        <v>35.813306300000001</v>
      </c>
      <c r="W11" s="42">
        <v>0.06</v>
      </c>
      <c r="X11" s="40">
        <v>1.3793405000000001</v>
      </c>
      <c r="Y11" s="40">
        <v>29.391989500000001</v>
      </c>
      <c r="Z11" s="40">
        <v>88.455984700000002</v>
      </c>
      <c r="AA11" s="40">
        <v>35.861438300000003</v>
      </c>
      <c r="AH11" s="39">
        <v>0.04</v>
      </c>
      <c r="AI11" s="39">
        <v>-29.362820800000001</v>
      </c>
      <c r="AJ11" s="56">
        <f t="shared" si="0"/>
        <v>29.362820800000001</v>
      </c>
      <c r="AK11" s="58"/>
      <c r="AL11" s="45">
        <v>0.04</v>
      </c>
      <c r="AM11" s="45">
        <v>-29.2672481</v>
      </c>
      <c r="AN11" s="57">
        <f t="shared" si="1"/>
        <v>29.2672481</v>
      </c>
      <c r="AP11" s="45">
        <v>330</v>
      </c>
      <c r="AQ11" s="40">
        <v>96.871430000000004</v>
      </c>
      <c r="AS11" s="8"/>
      <c r="AT11" s="8"/>
      <c r="AV11" s="8"/>
      <c r="AW11" s="8"/>
      <c r="AX11" s="1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108" x14ac:dyDescent="0.25">
      <c r="A12" s="42">
        <v>0.8</v>
      </c>
      <c r="B12" s="40">
        <v>1.37928812</v>
      </c>
      <c r="C12" s="40">
        <v>29.363308400000001</v>
      </c>
      <c r="D12" s="40">
        <v>88.428367399999999</v>
      </c>
      <c r="E12" s="40">
        <v>35.813898799999997</v>
      </c>
      <c r="L12" s="42">
        <v>0.08</v>
      </c>
      <c r="M12" s="40">
        <v>1.3792825200000001</v>
      </c>
      <c r="N12" s="40">
        <v>29.363003200000001</v>
      </c>
      <c r="O12" s="40">
        <v>88.428369500000002</v>
      </c>
      <c r="P12" s="40">
        <v>35.813381999999997</v>
      </c>
      <c r="W12" s="42">
        <v>0.08</v>
      </c>
      <c r="X12" s="40">
        <v>1.37931461</v>
      </c>
      <c r="Y12" s="40">
        <v>29.377823500000002</v>
      </c>
      <c r="Z12" s="40">
        <v>88.4421435</v>
      </c>
      <c r="AA12" s="40">
        <v>35.837872900000001</v>
      </c>
      <c r="AH12" s="39">
        <v>0.06</v>
      </c>
      <c r="AI12" s="39">
        <v>-29.362574800000001</v>
      </c>
      <c r="AJ12" s="56">
        <f t="shared" si="0"/>
        <v>29.362574800000001</v>
      </c>
      <c r="AK12" s="58"/>
      <c r="AL12" s="45">
        <v>0.06</v>
      </c>
      <c r="AM12" s="45">
        <v>-29.2640089</v>
      </c>
      <c r="AN12" s="57">
        <f t="shared" si="1"/>
        <v>29.2640089</v>
      </c>
      <c r="AP12" s="45">
        <v>340</v>
      </c>
      <c r="AQ12" s="40">
        <v>96.997789999999995</v>
      </c>
      <c r="AS12" s="8"/>
      <c r="AT12" s="8"/>
      <c r="AV12" s="8"/>
      <c r="AW12" s="8"/>
      <c r="AX12" s="1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108" x14ac:dyDescent="0.25">
      <c r="A13" s="42">
        <v>1</v>
      </c>
      <c r="B13" s="40">
        <v>1.3795228799999999</v>
      </c>
      <c r="C13" s="40">
        <v>29.8782791</v>
      </c>
      <c r="D13" s="40">
        <v>87.959681799999998</v>
      </c>
      <c r="E13" s="40">
        <v>36.255020000000002</v>
      </c>
      <c r="L13" s="42">
        <v>0.1</v>
      </c>
      <c r="M13" s="40">
        <v>1.3792833099999999</v>
      </c>
      <c r="N13" s="40">
        <v>29.363047999999999</v>
      </c>
      <c r="O13" s="40">
        <v>88.428359200000003</v>
      </c>
      <c r="P13" s="40">
        <v>35.813453000000003</v>
      </c>
      <c r="W13" s="42">
        <v>0.1</v>
      </c>
      <c r="X13" s="40">
        <v>1.37928812</v>
      </c>
      <c r="Y13" s="40">
        <v>29.363308400000001</v>
      </c>
      <c r="Z13" s="40">
        <v>88.428367399999999</v>
      </c>
      <c r="AA13" s="40">
        <v>35.813898799999997</v>
      </c>
      <c r="AH13" s="39">
        <v>0.08</v>
      </c>
      <c r="AI13" s="39">
        <v>-29.3623279</v>
      </c>
      <c r="AJ13" s="56">
        <f t="shared" si="0"/>
        <v>29.3623279</v>
      </c>
      <c r="AK13" s="58"/>
      <c r="AL13" s="45">
        <v>0.08</v>
      </c>
      <c r="AM13" s="45">
        <v>-29.260595899999998</v>
      </c>
      <c r="AN13" s="57">
        <f t="shared" si="1"/>
        <v>29.260595899999998</v>
      </c>
      <c r="AP13" s="45">
        <v>350</v>
      </c>
      <c r="AQ13" s="40">
        <v>97.127660000000006</v>
      </c>
      <c r="AS13" s="8"/>
      <c r="AT13" s="8"/>
      <c r="AV13" s="8"/>
      <c r="AW13" s="8"/>
      <c r="AX13" s="1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108" x14ac:dyDescent="0.25">
      <c r="A14" s="42">
        <v>1.2</v>
      </c>
      <c r="B14" s="40">
        <v>1.37951654</v>
      </c>
      <c r="C14" s="40">
        <v>30.1841084</v>
      </c>
      <c r="D14" s="40">
        <v>87.5049274</v>
      </c>
      <c r="E14" s="40">
        <v>36.436595099999998</v>
      </c>
      <c r="L14" s="42">
        <v>0.15</v>
      </c>
      <c r="M14" s="40">
        <v>1.3792855900000001</v>
      </c>
      <c r="N14" s="40">
        <v>29.363170799999999</v>
      </c>
      <c r="O14" s="40">
        <v>88.428382999999997</v>
      </c>
      <c r="P14" s="40">
        <v>35.813671599999999</v>
      </c>
      <c r="W14" s="42">
        <v>0.15</v>
      </c>
      <c r="X14" s="40">
        <v>1.37921999</v>
      </c>
      <c r="Y14" s="40">
        <v>29.3257145</v>
      </c>
      <c r="Z14" s="40">
        <v>88.394582299999996</v>
      </c>
      <c r="AA14" s="40">
        <v>35.752614600000001</v>
      </c>
      <c r="AH14" s="39">
        <v>0.1</v>
      </c>
      <c r="AI14" s="39">
        <v>-29.362079900000001</v>
      </c>
      <c r="AJ14" s="56">
        <f t="shared" si="0"/>
        <v>29.362079900000001</v>
      </c>
      <c r="AK14" s="58"/>
      <c r="AL14" s="45">
        <v>0.1</v>
      </c>
      <c r="AM14" s="45">
        <v>-29.2569944</v>
      </c>
      <c r="AN14" s="57">
        <f t="shared" si="1"/>
        <v>29.2569944</v>
      </c>
      <c r="AP14" s="45">
        <v>360</v>
      </c>
      <c r="AQ14" s="40">
        <v>97.261799999999994</v>
      </c>
      <c r="AS14" s="8"/>
      <c r="AT14" s="8"/>
      <c r="AV14" s="8"/>
      <c r="AW14" s="8"/>
      <c r="AX14" s="1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108" x14ac:dyDescent="0.25">
      <c r="A15" s="42">
        <v>1.4</v>
      </c>
      <c r="B15" s="40">
        <v>1.3793886500000001</v>
      </c>
      <c r="C15" s="40">
        <v>30.383555099999999</v>
      </c>
      <c r="D15" s="40">
        <v>87.067543000000001</v>
      </c>
      <c r="E15" s="40">
        <v>36.490644899999999</v>
      </c>
      <c r="L15" s="42">
        <v>0.2</v>
      </c>
      <c r="M15" s="40">
        <v>1.37928812</v>
      </c>
      <c r="N15" s="40">
        <v>29.363308400000001</v>
      </c>
      <c r="O15" s="40">
        <v>88.428367399999999</v>
      </c>
      <c r="P15" s="40">
        <v>35.813898799999997</v>
      </c>
      <c r="W15" s="42">
        <v>0.2</v>
      </c>
      <c r="X15" s="40">
        <v>1.37914998</v>
      </c>
      <c r="Y15" s="40">
        <v>29.286591699999999</v>
      </c>
      <c r="Z15" s="40">
        <v>88.361882499999993</v>
      </c>
      <c r="AA15" s="40">
        <v>35.689897799999997</v>
      </c>
      <c r="AH15" s="39">
        <v>0.12</v>
      </c>
      <c r="AI15" s="39">
        <v>-29.361830999999999</v>
      </c>
      <c r="AJ15" s="56">
        <f t="shared" si="0"/>
        <v>29.361830999999999</v>
      </c>
      <c r="AK15" s="58"/>
      <c r="AL15" s="45">
        <v>0.12</v>
      </c>
      <c r="AM15" s="45">
        <v>-29.253188399999999</v>
      </c>
      <c r="AN15" s="57">
        <f t="shared" si="1"/>
        <v>29.253188399999999</v>
      </c>
      <c r="AP15" s="45">
        <v>370</v>
      </c>
      <c r="AQ15" s="40">
        <v>97.401120000000006</v>
      </c>
      <c r="AS15" s="8"/>
      <c r="AT15" s="8"/>
      <c r="AV15" s="8"/>
      <c r="AW15" s="8"/>
      <c r="AX15" s="1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108" x14ac:dyDescent="0.25">
      <c r="A16" s="42">
        <v>1.6</v>
      </c>
      <c r="B16" s="40">
        <v>1.3791932499999999</v>
      </c>
      <c r="C16" s="40">
        <v>30.523354699999999</v>
      </c>
      <c r="D16" s="40">
        <v>86.637804900000006</v>
      </c>
      <c r="E16" s="40">
        <v>36.4724419</v>
      </c>
      <c r="L16" s="42">
        <v>0.25</v>
      </c>
      <c r="M16" s="40">
        <v>1.3792908399999999</v>
      </c>
      <c r="N16" s="40">
        <v>29.363460400000001</v>
      </c>
      <c r="O16" s="40">
        <v>88.428335799999999</v>
      </c>
      <c r="P16" s="40">
        <v>35.814142099999998</v>
      </c>
      <c r="W16" s="42">
        <v>0.25</v>
      </c>
      <c r="X16" s="40">
        <v>1.37907902</v>
      </c>
      <c r="Y16" s="40">
        <v>29.246262399999999</v>
      </c>
      <c r="Z16" s="40">
        <v>88.330692200000001</v>
      </c>
      <c r="AA16" s="40">
        <v>35.626336899999998</v>
      </c>
      <c r="AH16" s="39">
        <v>0.14000000000000001</v>
      </c>
      <c r="AI16" s="39">
        <v>-29.3615809</v>
      </c>
      <c r="AJ16" s="56">
        <f t="shared" si="0"/>
        <v>29.3615809</v>
      </c>
      <c r="AK16" s="58"/>
      <c r="AL16" s="45">
        <v>0.14000000000000001</v>
      </c>
      <c r="AM16" s="45">
        <v>-29.249159899999999</v>
      </c>
      <c r="AN16" s="57">
        <f t="shared" si="1"/>
        <v>29.249159899999999</v>
      </c>
      <c r="AP16" s="45">
        <v>380</v>
      </c>
      <c r="AQ16" s="40">
        <v>97.54683</v>
      </c>
      <c r="AS16" s="8"/>
      <c r="AT16" s="8"/>
      <c r="AV16" s="8"/>
      <c r="AW16" s="8"/>
      <c r="AX16" s="1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99" x14ac:dyDescent="0.25">
      <c r="A17" s="42">
        <v>1.8</v>
      </c>
      <c r="B17" s="40">
        <v>1.3789587800000001</v>
      </c>
      <c r="C17" s="40">
        <v>30.628648999999999</v>
      </c>
      <c r="D17" s="40">
        <v>86.238593899999998</v>
      </c>
      <c r="E17" s="40">
        <v>36.423427099999998</v>
      </c>
      <c r="L17" s="42">
        <v>0.3</v>
      </c>
      <c r="M17" s="40">
        <v>1.3792936</v>
      </c>
      <c r="N17" s="40">
        <v>29.3636266</v>
      </c>
      <c r="O17" s="40">
        <v>88.428301500000003</v>
      </c>
      <c r="P17" s="40">
        <v>35.814402600000001</v>
      </c>
      <c r="W17" s="42">
        <v>0.3</v>
      </c>
      <c r="X17" s="40">
        <v>1.37900775</v>
      </c>
      <c r="Y17" s="40">
        <v>29.204963800000002</v>
      </c>
      <c r="Z17" s="40">
        <v>88.301270500000001</v>
      </c>
      <c r="AA17" s="40">
        <v>35.5623413</v>
      </c>
      <c r="AH17" s="39">
        <v>0.16</v>
      </c>
      <c r="AI17" s="39">
        <v>-29.361329699999999</v>
      </c>
      <c r="AJ17" s="56">
        <f t="shared" si="0"/>
        <v>29.361329699999999</v>
      </c>
      <c r="AK17" s="58"/>
      <c r="AL17" s="45">
        <v>0.16</v>
      </c>
      <c r="AM17" s="45">
        <v>-29.244888899999999</v>
      </c>
      <c r="AN17" s="57">
        <f t="shared" si="1"/>
        <v>29.244888899999999</v>
      </c>
      <c r="AP17" s="45">
        <v>390</v>
      </c>
      <c r="AQ17" s="40">
        <v>97.700540000000004</v>
      </c>
      <c r="AS17" s="8"/>
      <c r="AT17" s="8"/>
      <c r="AV17" s="8"/>
      <c r="AW17" s="8"/>
      <c r="AX17" s="1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</row>
    <row r="18" spans="1:99" x14ac:dyDescent="0.25">
      <c r="A18" s="42">
        <v>2</v>
      </c>
      <c r="B18" s="40">
        <v>1.3786995</v>
      </c>
      <c r="C18" s="40">
        <v>30.711725900000001</v>
      </c>
      <c r="D18" s="40">
        <v>85.859888799999993</v>
      </c>
      <c r="E18" s="40">
        <v>36.355002200000001</v>
      </c>
      <c r="AH18" s="39">
        <v>0.18</v>
      </c>
      <c r="AI18" s="39">
        <v>-29.361077399999999</v>
      </c>
      <c r="AJ18" s="56">
        <f t="shared" si="0"/>
        <v>29.361077399999999</v>
      </c>
      <c r="AK18" s="58"/>
      <c r="AL18" s="45">
        <v>0.18</v>
      </c>
      <c r="AM18" s="45">
        <v>-29.2403531</v>
      </c>
      <c r="AN18" s="57">
        <f t="shared" si="1"/>
        <v>29.2403531</v>
      </c>
      <c r="AP18" s="45">
        <v>400</v>
      </c>
      <c r="AQ18" s="40">
        <v>97.864450000000005</v>
      </c>
      <c r="AS18" s="8"/>
      <c r="AT18" s="8"/>
      <c r="AV18" s="8"/>
      <c r="AW18" s="8"/>
      <c r="AX18" s="1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</row>
    <row r="19" spans="1:99" x14ac:dyDescent="0.25">
      <c r="W19" s="1"/>
      <c r="AH19" s="39">
        <v>0.2</v>
      </c>
      <c r="AI19" s="39">
        <v>-29.360823799999999</v>
      </c>
      <c r="AJ19" s="56">
        <f t="shared" si="0"/>
        <v>29.360823799999999</v>
      </c>
      <c r="AK19" s="58"/>
      <c r="AL19" s="45">
        <v>0.2</v>
      </c>
      <c r="AM19" s="45">
        <v>-29.2355278</v>
      </c>
      <c r="AN19" s="57">
        <f t="shared" si="1"/>
        <v>29.2355278</v>
      </c>
      <c r="AP19" s="45">
        <v>410</v>
      </c>
      <c r="AQ19" s="40">
        <v>98.041809999999998</v>
      </c>
      <c r="AS19" s="8"/>
      <c r="AT19" s="8"/>
      <c r="AV19" s="8"/>
      <c r="AW19" s="8"/>
      <c r="AX19" s="1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</row>
    <row r="20" spans="1:99" x14ac:dyDescent="0.25">
      <c r="D20" s="1"/>
      <c r="H20" s="1"/>
      <c r="I20" s="1"/>
      <c r="J20" s="1"/>
      <c r="K20" s="1"/>
      <c r="L20" s="1"/>
      <c r="M20" s="1"/>
      <c r="W20" s="1"/>
      <c r="AH20" s="39">
        <v>0.22</v>
      </c>
      <c r="AI20" s="39">
        <v>-29.360568799999999</v>
      </c>
      <c r="AJ20" s="56">
        <f t="shared" si="0"/>
        <v>29.360568799999999</v>
      </c>
      <c r="AK20" s="58"/>
      <c r="AL20" s="45">
        <v>0.22</v>
      </c>
      <c r="AM20" s="45">
        <v>-29.230385099999999</v>
      </c>
      <c r="AN20" s="57">
        <f t="shared" si="1"/>
        <v>29.230385099999999</v>
      </c>
      <c r="AP20" s="45">
        <v>420</v>
      </c>
      <c r="AQ20" s="40">
        <v>98.237700000000004</v>
      </c>
      <c r="AS20" s="8"/>
      <c r="AT20" s="8"/>
      <c r="AV20" s="8"/>
      <c r="AW20" s="8"/>
      <c r="AX20" s="1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</row>
    <row r="21" spans="1:99" x14ac:dyDescent="0.25">
      <c r="B21" s="1"/>
      <c r="C21" s="1"/>
      <c r="D21" s="1"/>
      <c r="E21" s="1"/>
      <c r="F21" s="1"/>
      <c r="H21" s="1"/>
      <c r="I21" s="1"/>
      <c r="J21" s="1"/>
      <c r="K21" s="1"/>
      <c r="L21" s="1"/>
      <c r="M21" s="1"/>
      <c r="W21" s="1"/>
      <c r="AH21" s="39">
        <v>0.24</v>
      </c>
      <c r="AI21" s="39">
        <v>-29.360312499999999</v>
      </c>
      <c r="AJ21" s="56">
        <f t="shared" si="0"/>
        <v>29.360312499999999</v>
      </c>
      <c r="AK21" s="58"/>
      <c r="AL21" s="45">
        <v>0.24</v>
      </c>
      <c r="AM21" s="45">
        <v>-29.224893900000001</v>
      </c>
      <c r="AN21" s="57">
        <f t="shared" si="1"/>
        <v>29.224893900000001</v>
      </c>
      <c r="AP21" s="45">
        <v>430</v>
      </c>
      <c r="AQ21" s="40">
        <v>98.460849999999994</v>
      </c>
      <c r="AS21" s="8"/>
      <c r="AT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</row>
    <row r="22" spans="1:99" x14ac:dyDescent="0.25">
      <c r="B22" s="1"/>
      <c r="C22" s="1"/>
      <c r="D22" s="1"/>
      <c r="E22" s="1"/>
      <c r="F22" s="1"/>
      <c r="H22" s="1"/>
      <c r="I22" s="1"/>
      <c r="J22" s="1"/>
      <c r="K22" s="1"/>
      <c r="L22" s="1"/>
      <c r="M22" s="1"/>
      <c r="N22" s="1"/>
      <c r="O22" s="1"/>
      <c r="P22" s="1"/>
      <c r="Q22" s="1"/>
      <c r="W22" s="1"/>
      <c r="X22" s="1"/>
      <c r="Y22" s="1"/>
      <c r="Z22" s="1"/>
      <c r="AA22" s="1"/>
      <c r="AB22" s="1"/>
      <c r="AH22" s="39">
        <v>0.26</v>
      </c>
      <c r="AI22" s="39">
        <v>-29.360054699999999</v>
      </c>
      <c r="AJ22" s="56">
        <f t="shared" si="0"/>
        <v>29.360054699999999</v>
      </c>
      <c r="AK22" s="58"/>
      <c r="AL22" s="45">
        <v>0.26</v>
      </c>
      <c r="AM22" s="45">
        <v>-29.219019100000001</v>
      </c>
      <c r="AN22" s="57">
        <f t="shared" si="1"/>
        <v>29.219019100000001</v>
      </c>
      <c r="AP22" s="45">
        <v>440</v>
      </c>
      <c r="AQ22" s="40">
        <v>98.728840000000005</v>
      </c>
      <c r="AS22" s="8"/>
      <c r="AT22" s="8"/>
      <c r="AV22" s="8"/>
      <c r="AW22" s="8"/>
      <c r="AX22" s="1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</row>
    <row r="23" spans="1:99" x14ac:dyDescent="0.25">
      <c r="B23" s="1"/>
      <c r="C23" s="1"/>
      <c r="D23" s="1"/>
      <c r="E23" s="1"/>
      <c r="F23" s="1"/>
      <c r="H23" s="1"/>
      <c r="I23" s="1"/>
      <c r="J23" s="1"/>
      <c r="K23" s="1"/>
      <c r="L23" s="1"/>
      <c r="M23" s="1"/>
      <c r="N23" s="1"/>
      <c r="O23" s="1"/>
      <c r="P23" s="1"/>
      <c r="Q23" s="1"/>
      <c r="W23" s="1"/>
      <c r="X23" s="1"/>
      <c r="Y23" s="1"/>
      <c r="Z23" s="1"/>
      <c r="AA23" s="1"/>
      <c r="AB23" s="1"/>
      <c r="AH23" s="39">
        <v>0.28000000000000003</v>
      </c>
      <c r="AI23" s="39">
        <v>-29.359795299999998</v>
      </c>
      <c r="AJ23" s="56">
        <f t="shared" si="0"/>
        <v>29.359795299999998</v>
      </c>
      <c r="AK23" s="58"/>
      <c r="AL23" s="45">
        <v>0.28000000000000003</v>
      </c>
      <c r="AM23" s="45">
        <v>-29.2127214</v>
      </c>
      <c r="AN23" s="57">
        <f t="shared" si="1"/>
        <v>29.2127214</v>
      </c>
      <c r="AP23" s="45">
        <v>450</v>
      </c>
      <c r="AQ23" s="40">
        <v>99.089439999999996</v>
      </c>
      <c r="AS23" s="8"/>
      <c r="AT23" s="8"/>
      <c r="AV23" s="8"/>
      <c r="AW23" s="8"/>
      <c r="AX23" s="1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</row>
    <row r="24" spans="1:99" x14ac:dyDescent="0.25">
      <c r="B24" s="1"/>
      <c r="C24" s="1"/>
      <c r="D24" s="1"/>
      <c r="E24" s="1"/>
      <c r="F24" s="1"/>
      <c r="H24" s="1"/>
      <c r="I24" s="1"/>
      <c r="J24" s="1"/>
      <c r="K24" s="1"/>
      <c r="L24" s="1"/>
      <c r="M24" s="1"/>
      <c r="N24" s="1"/>
      <c r="O24" s="1"/>
      <c r="P24" s="1"/>
      <c r="Q24" s="1"/>
      <c r="W24" s="1"/>
      <c r="X24" s="1"/>
      <c r="Y24" s="1"/>
      <c r="Z24" s="1"/>
      <c r="AA24" s="1"/>
      <c r="AB24" s="1"/>
      <c r="AH24" s="39">
        <v>0.3</v>
      </c>
      <c r="AI24" s="39">
        <v>-29.359534199999999</v>
      </c>
      <c r="AJ24" s="56">
        <f t="shared" si="0"/>
        <v>29.359534199999999</v>
      </c>
      <c r="AK24" s="58"/>
      <c r="AL24" s="45">
        <v>0.3</v>
      </c>
      <c r="AM24" s="45">
        <v>-29.205956400000002</v>
      </c>
      <c r="AN24" s="57">
        <f t="shared" si="1"/>
        <v>29.205956400000002</v>
      </c>
      <c r="AP24" s="45">
        <v>460</v>
      </c>
      <c r="AQ24" s="40">
        <v>99.963149999999999</v>
      </c>
      <c r="AS24" s="8"/>
      <c r="AT24" s="8"/>
      <c r="AV24" s="8"/>
      <c r="AW24" s="8"/>
      <c r="AX24" s="1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</row>
    <row r="25" spans="1:99" x14ac:dyDescent="0.25">
      <c r="B25" s="1"/>
      <c r="C25" s="1"/>
      <c r="D25" s="1"/>
      <c r="E25" s="1"/>
      <c r="F25" s="1"/>
      <c r="H25" s="1"/>
      <c r="I25" s="1"/>
      <c r="J25" s="1"/>
      <c r="K25" s="1"/>
      <c r="L25" s="1"/>
      <c r="M25" s="1"/>
      <c r="N25" s="1"/>
      <c r="O25" s="1"/>
      <c r="P25" s="1"/>
      <c r="Q25" s="1"/>
      <c r="W25" s="1"/>
      <c r="X25" s="1"/>
      <c r="Y25" s="1"/>
      <c r="Z25" s="1"/>
      <c r="AA25" s="1"/>
      <c r="AB25" s="1"/>
      <c r="AH25" s="39">
        <v>0.32</v>
      </c>
      <c r="AI25" s="39">
        <v>-29.359271199999998</v>
      </c>
      <c r="AJ25" s="56">
        <f t="shared" si="0"/>
        <v>29.359271199999998</v>
      </c>
      <c r="AK25" s="58"/>
      <c r="AL25" s="45">
        <v>0.32</v>
      </c>
      <c r="AM25" s="45">
        <v>-29.198673700000001</v>
      </c>
      <c r="AN25" s="57">
        <f t="shared" si="1"/>
        <v>29.198673700000001</v>
      </c>
      <c r="AP25" s="45">
        <v>470</v>
      </c>
      <c r="AQ25" s="40">
        <v>99.951679999999996</v>
      </c>
      <c r="AS25" s="8"/>
      <c r="AT25" s="8"/>
      <c r="AV25" s="8"/>
      <c r="AW25" s="8"/>
      <c r="AX25" s="1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</row>
    <row r="26" spans="1:99" x14ac:dyDescent="0.25">
      <c r="B26" s="1"/>
      <c r="C26" s="1"/>
      <c r="D26" s="1"/>
      <c r="E26" s="1"/>
      <c r="F26" s="1"/>
      <c r="H26" s="1"/>
      <c r="I26" s="1"/>
      <c r="J26" s="1"/>
      <c r="K26" s="1"/>
      <c r="L26" s="1"/>
      <c r="M26" s="1"/>
      <c r="N26" s="1"/>
      <c r="O26" s="1"/>
      <c r="P26" s="1"/>
      <c r="Q26" s="1"/>
      <c r="W26" s="1"/>
      <c r="X26" s="1"/>
      <c r="Y26" s="1"/>
      <c r="Z26" s="1"/>
      <c r="AA26" s="1"/>
      <c r="AB26" s="1"/>
      <c r="AH26" s="39">
        <v>0.34</v>
      </c>
      <c r="AI26" s="39">
        <v>-29.359006300000001</v>
      </c>
      <c r="AJ26" s="56">
        <f t="shared" si="0"/>
        <v>29.359006300000001</v>
      </c>
      <c r="AK26" s="58"/>
      <c r="AL26" s="45">
        <v>0.34</v>
      </c>
      <c r="AM26" s="45">
        <v>-29.190816900000002</v>
      </c>
      <c r="AN26" s="57">
        <f t="shared" si="1"/>
        <v>29.190816900000002</v>
      </c>
      <c r="AP26" s="45">
        <v>480</v>
      </c>
      <c r="AQ26" s="40">
        <v>99.938469999999995</v>
      </c>
      <c r="AS26" s="8"/>
      <c r="AT26" s="8"/>
      <c r="AV26" s="8"/>
      <c r="AW26" s="8"/>
      <c r="AX26" s="1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</row>
    <row r="27" spans="1:99" x14ac:dyDescent="0.25">
      <c r="B27" s="1"/>
      <c r="C27" s="1"/>
      <c r="D27" s="1"/>
      <c r="E27" s="1"/>
      <c r="F27" s="1"/>
      <c r="H27" s="1"/>
      <c r="I27" s="1"/>
      <c r="J27" s="1"/>
      <c r="K27" s="1"/>
      <c r="L27" s="1"/>
      <c r="M27" s="1"/>
      <c r="N27" s="1"/>
      <c r="O27" s="1"/>
      <c r="P27" s="1"/>
      <c r="Q27" s="1"/>
      <c r="W27" s="1"/>
      <c r="X27" s="1"/>
      <c r="Y27" s="1"/>
      <c r="Z27" s="1"/>
      <c r="AA27" s="1"/>
      <c r="AB27" s="1"/>
      <c r="AH27" s="39">
        <v>0.36</v>
      </c>
      <c r="AI27" s="39">
        <v>-29.358739199999999</v>
      </c>
      <c r="AJ27" s="56">
        <f t="shared" si="0"/>
        <v>29.358739199999999</v>
      </c>
      <c r="AK27" s="58"/>
      <c r="AL27" s="45">
        <v>0.36</v>
      </c>
      <c r="AM27" s="45">
        <v>-29.1823215</v>
      </c>
      <c r="AN27" s="57">
        <f t="shared" si="1"/>
        <v>29.1823215</v>
      </c>
      <c r="AP27" s="45">
        <v>490</v>
      </c>
      <c r="AQ27" s="40">
        <v>99.923270000000002</v>
      </c>
      <c r="AS27" s="8"/>
      <c r="AT27" s="8"/>
      <c r="AV27" s="8"/>
      <c r="AW27" s="8"/>
      <c r="AX27" s="1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</row>
    <row r="28" spans="1:99" x14ac:dyDescent="0.25">
      <c r="B28" s="1"/>
      <c r="C28" s="1"/>
      <c r="D28" s="1"/>
      <c r="E28" s="1"/>
      <c r="F28" s="1"/>
      <c r="H28" s="1"/>
      <c r="I28" s="1"/>
      <c r="J28" s="1"/>
      <c r="K28" s="1"/>
      <c r="L28" s="1"/>
      <c r="M28" s="1"/>
      <c r="N28" s="1"/>
      <c r="O28" s="1"/>
      <c r="P28" s="1"/>
      <c r="Q28" s="1"/>
      <c r="X28" s="1"/>
      <c r="Y28" s="1"/>
      <c r="Z28" s="1"/>
      <c r="AA28" s="1"/>
      <c r="AB28" s="1"/>
      <c r="AH28" s="39">
        <v>0.38</v>
      </c>
      <c r="AI28" s="39">
        <v>-29.358469700000001</v>
      </c>
      <c r="AJ28" s="56">
        <f t="shared" si="0"/>
        <v>29.358469700000001</v>
      </c>
      <c r="AK28" s="58"/>
      <c r="AL28" s="45">
        <v>0.38</v>
      </c>
      <c r="AM28" s="45">
        <v>-29.173136499999998</v>
      </c>
      <c r="AN28" s="57">
        <f t="shared" si="1"/>
        <v>29.173136499999998</v>
      </c>
      <c r="AP28" s="45">
        <v>500</v>
      </c>
      <c r="AQ28" s="40">
        <v>99.905779999999993</v>
      </c>
      <c r="AS28" s="8"/>
      <c r="AT28" s="8"/>
      <c r="AV28" s="8"/>
      <c r="AW28" s="8"/>
      <c r="AX28" s="1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</row>
    <row r="29" spans="1:99" x14ac:dyDescent="0.25">
      <c r="B29" s="1"/>
      <c r="C29" s="1"/>
      <c r="D29" s="1"/>
      <c r="E29" s="1"/>
      <c r="F29" s="1"/>
      <c r="H29" s="1"/>
      <c r="I29" s="1"/>
      <c r="J29" s="1"/>
      <c r="K29" s="1"/>
      <c r="L29" s="1"/>
      <c r="M29" s="1"/>
      <c r="N29" s="1"/>
      <c r="O29" s="1"/>
      <c r="P29" s="1"/>
      <c r="Q29" s="1"/>
      <c r="X29" s="1"/>
      <c r="Y29" s="1"/>
      <c r="Z29" s="1"/>
      <c r="AA29" s="1"/>
      <c r="AB29" s="1"/>
      <c r="AH29" s="39">
        <v>0.4</v>
      </c>
      <c r="AI29" s="39">
        <v>-29.3581976</v>
      </c>
      <c r="AJ29" s="56">
        <f t="shared" si="0"/>
        <v>29.3581976</v>
      </c>
      <c r="AK29" s="58"/>
      <c r="AL29" s="45">
        <v>0.4</v>
      </c>
      <c r="AM29" s="45">
        <v>-29.1631368</v>
      </c>
      <c r="AN29" s="57">
        <f t="shared" si="1"/>
        <v>29.1631368</v>
      </c>
      <c r="AP29" s="45">
        <v>510</v>
      </c>
      <c r="AQ29" s="40">
        <v>99.885670000000005</v>
      </c>
      <c r="AS29" s="8"/>
      <c r="AT29" s="8"/>
      <c r="AV29" s="8"/>
      <c r="AW29" s="8"/>
      <c r="AX29" s="1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1:99" x14ac:dyDescent="0.25">
      <c r="B30" s="1"/>
      <c r="C30" s="1"/>
      <c r="D30" s="1"/>
      <c r="E30" s="1"/>
      <c r="F30" s="1"/>
      <c r="M30" s="1"/>
      <c r="N30" s="1"/>
      <c r="O30" s="1"/>
      <c r="P30" s="1"/>
      <c r="Q30" s="1"/>
      <c r="X30" s="1"/>
      <c r="Y30" s="1"/>
      <c r="Z30" s="1"/>
      <c r="AA30" s="1"/>
      <c r="AB30" s="1"/>
      <c r="AH30" s="39">
        <v>0.42</v>
      </c>
      <c r="AI30" s="39">
        <v>-29.3579227</v>
      </c>
      <c r="AJ30" s="56">
        <f t="shared" si="0"/>
        <v>29.3579227</v>
      </c>
      <c r="AK30" s="58"/>
      <c r="AL30" s="45">
        <v>0.42</v>
      </c>
      <c r="AM30" s="45">
        <v>-29.152247800000001</v>
      </c>
      <c r="AN30" s="57">
        <f t="shared" si="1"/>
        <v>29.152247800000001</v>
      </c>
      <c r="AP30" s="45">
        <v>520</v>
      </c>
      <c r="AQ30" s="40">
        <v>99.862560000000002</v>
      </c>
      <c r="AS30" s="8"/>
      <c r="AT30" s="8"/>
      <c r="AV30" s="8"/>
      <c r="AW30" s="8"/>
      <c r="AX30" s="1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1:99" x14ac:dyDescent="0.25">
      <c r="AH31" s="39">
        <v>0.44</v>
      </c>
      <c r="AI31" s="39">
        <v>-29.3576446</v>
      </c>
      <c r="AJ31" s="56">
        <f t="shared" si="0"/>
        <v>29.3576446</v>
      </c>
      <c r="AK31" s="58"/>
      <c r="AL31" s="45">
        <v>0.44</v>
      </c>
      <c r="AM31" s="45">
        <v>-29.1403626</v>
      </c>
      <c r="AN31" s="57">
        <f t="shared" si="1"/>
        <v>29.1403626</v>
      </c>
      <c r="AP31" s="45">
        <v>530</v>
      </c>
      <c r="AQ31" s="40">
        <v>99.835999999999999</v>
      </c>
      <c r="AS31" s="8"/>
      <c r="AT31" s="8"/>
      <c r="AV31" s="8"/>
      <c r="AW31" s="8"/>
      <c r="AX31" s="1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1:99" x14ac:dyDescent="0.25">
      <c r="A32" s="29" t="s">
        <v>91</v>
      </c>
      <c r="B32" s="26"/>
      <c r="C32" s="26"/>
      <c r="D32" s="26"/>
      <c r="E32" s="26"/>
      <c r="F32" s="26"/>
      <c r="G32" s="26"/>
      <c r="H32" s="26"/>
      <c r="I32" s="26"/>
      <c r="J32" s="26"/>
      <c r="K32" s="12"/>
      <c r="L32" s="27" t="s">
        <v>87</v>
      </c>
      <c r="M32" s="26"/>
      <c r="N32" s="26"/>
      <c r="O32" s="26"/>
      <c r="P32" s="26"/>
      <c r="Q32" s="26"/>
      <c r="R32" s="26"/>
      <c r="S32" s="26"/>
      <c r="T32" s="26"/>
      <c r="U32" s="26"/>
      <c r="V32" s="12"/>
      <c r="W32" s="27" t="s">
        <v>86</v>
      </c>
      <c r="X32" s="26"/>
      <c r="Y32" s="26"/>
      <c r="Z32" s="26"/>
      <c r="AA32" s="26"/>
      <c r="AB32" s="26"/>
      <c r="AC32" s="26"/>
      <c r="AD32" s="26"/>
      <c r="AE32" s="26"/>
      <c r="AF32" s="26"/>
      <c r="AH32" s="39">
        <v>0.46</v>
      </c>
      <c r="AI32" s="39">
        <v>-29.357362999999999</v>
      </c>
      <c r="AJ32" s="56">
        <f t="shared" si="0"/>
        <v>29.357362999999999</v>
      </c>
      <c r="AK32" s="58"/>
      <c r="AL32" s="45">
        <v>0.46</v>
      </c>
      <c r="AM32" s="45">
        <v>-29.127358600000001</v>
      </c>
      <c r="AN32" s="57">
        <f t="shared" si="1"/>
        <v>29.127358600000001</v>
      </c>
      <c r="AP32" s="45">
        <v>540</v>
      </c>
      <c r="AQ32" s="40">
        <v>99.805509999999998</v>
      </c>
      <c r="AS32" s="8"/>
      <c r="AT32" s="8"/>
      <c r="AV32" s="8"/>
      <c r="AW32" s="8"/>
      <c r="AX32" s="1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12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H33" s="39">
        <v>0.48</v>
      </c>
      <c r="AI33" s="39">
        <v>-29.357077499999999</v>
      </c>
      <c r="AJ33" s="56">
        <f t="shared" si="0"/>
        <v>29.357077499999999</v>
      </c>
      <c r="AK33" s="58"/>
      <c r="AL33" s="45">
        <v>0.48</v>
      </c>
      <c r="AM33" s="45">
        <v>-29.113095999999999</v>
      </c>
      <c r="AN33" s="57">
        <f t="shared" si="1"/>
        <v>29.113095999999999</v>
      </c>
      <c r="AP33" s="45">
        <v>550</v>
      </c>
      <c r="AQ33" s="40">
        <v>99.770499999999998</v>
      </c>
      <c r="AS33" s="8"/>
      <c r="AT33" s="8"/>
      <c r="AV33" s="8"/>
      <c r="AW33" s="8"/>
      <c r="AX33" s="1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x14ac:dyDescent="0.25">
      <c r="A34" s="26" t="s">
        <v>12</v>
      </c>
      <c r="B34" s="26"/>
      <c r="C34" s="26"/>
      <c r="D34" s="26"/>
      <c r="E34" s="26"/>
      <c r="F34" s="26" t="s">
        <v>13</v>
      </c>
      <c r="G34" s="26"/>
      <c r="H34" s="26"/>
      <c r="I34" s="26"/>
      <c r="J34" s="26"/>
      <c r="K34" s="12"/>
      <c r="L34" s="26" t="s">
        <v>12</v>
      </c>
      <c r="M34" s="26"/>
      <c r="N34" s="26"/>
      <c r="O34" s="26"/>
      <c r="P34" s="26"/>
      <c r="Q34" s="26" t="s">
        <v>13</v>
      </c>
      <c r="R34" s="26"/>
      <c r="S34" s="26"/>
      <c r="T34" s="26"/>
      <c r="U34" s="26"/>
      <c r="V34" s="12"/>
      <c r="W34" s="26" t="s">
        <v>12</v>
      </c>
      <c r="X34" s="26"/>
      <c r="Y34" s="26"/>
      <c r="Z34" s="26"/>
      <c r="AA34" s="26"/>
      <c r="AB34" s="26" t="s">
        <v>13</v>
      </c>
      <c r="AC34" s="26"/>
      <c r="AD34" s="26"/>
      <c r="AE34" s="26"/>
      <c r="AF34" s="26"/>
      <c r="AH34" s="39">
        <v>0.5</v>
      </c>
      <c r="AI34" s="39">
        <v>-29.356787400000002</v>
      </c>
      <c r="AJ34" s="56">
        <f t="shared" si="0"/>
        <v>29.356787400000002</v>
      </c>
      <c r="AK34" s="58"/>
      <c r="AL34" s="45">
        <v>0.5</v>
      </c>
      <c r="AM34" s="45">
        <v>-29.0974155</v>
      </c>
      <c r="AN34" s="57">
        <f t="shared" si="1"/>
        <v>29.0974155</v>
      </c>
      <c r="AP34" s="45">
        <v>560</v>
      </c>
      <c r="AQ34" s="40">
        <v>99.730329999999995</v>
      </c>
      <c r="AS34" s="8"/>
      <c r="AT34" s="8"/>
      <c r="AV34" s="8"/>
      <c r="AW34" s="8"/>
      <c r="AX34" s="1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1:99" x14ac:dyDescent="0.25">
      <c r="A35" s="12" t="s">
        <v>19</v>
      </c>
      <c r="B35" s="12" t="s">
        <v>14</v>
      </c>
      <c r="C35" s="12" t="s">
        <v>15</v>
      </c>
      <c r="D35" s="12" t="s">
        <v>9</v>
      </c>
      <c r="E35" s="12" t="s">
        <v>18</v>
      </c>
      <c r="F35" s="12" t="s">
        <v>17</v>
      </c>
      <c r="G35" s="13" t="s">
        <v>0</v>
      </c>
      <c r="H35" s="12" t="s">
        <v>1</v>
      </c>
      <c r="I35" s="12" t="s">
        <v>2</v>
      </c>
      <c r="J35" s="12" t="s">
        <v>3</v>
      </c>
      <c r="K35" s="12"/>
      <c r="L35" s="12" t="s">
        <v>19</v>
      </c>
      <c r="M35" s="12" t="s">
        <v>14</v>
      </c>
      <c r="N35" s="12" t="s">
        <v>15</v>
      </c>
      <c r="O35" s="12" t="s">
        <v>9</v>
      </c>
      <c r="P35" s="12" t="s">
        <v>18</v>
      </c>
      <c r="Q35" s="12" t="s">
        <v>17</v>
      </c>
      <c r="R35" s="13" t="s">
        <v>0</v>
      </c>
      <c r="S35" s="12" t="s">
        <v>1</v>
      </c>
      <c r="T35" s="12" t="s">
        <v>2</v>
      </c>
      <c r="U35" s="12" t="s">
        <v>3</v>
      </c>
      <c r="V35" s="12"/>
      <c r="W35" s="12" t="s">
        <v>19</v>
      </c>
      <c r="X35" s="12" t="s">
        <v>14</v>
      </c>
      <c r="Y35" s="12" t="s">
        <v>15</v>
      </c>
      <c r="Z35" s="12" t="s">
        <v>9</v>
      </c>
      <c r="AA35" s="12" t="s">
        <v>18</v>
      </c>
      <c r="AB35" s="12" t="s">
        <v>17</v>
      </c>
      <c r="AC35" s="13" t="s">
        <v>0</v>
      </c>
      <c r="AD35" s="12" t="s">
        <v>1</v>
      </c>
      <c r="AE35" s="12" t="s">
        <v>2</v>
      </c>
      <c r="AF35" s="12" t="s">
        <v>3</v>
      </c>
      <c r="AH35" s="39">
        <v>0.52</v>
      </c>
      <c r="AI35" s="39">
        <v>-29.3564924</v>
      </c>
      <c r="AJ35" s="56">
        <f t="shared" si="0"/>
        <v>29.3564924</v>
      </c>
      <c r="AK35" s="58"/>
      <c r="AL35" s="45">
        <v>0.52</v>
      </c>
      <c r="AM35" s="45">
        <v>-29.0801348</v>
      </c>
      <c r="AN35" s="57">
        <f t="shared" si="1"/>
        <v>29.0801348</v>
      </c>
      <c r="AP35" s="45">
        <v>570</v>
      </c>
      <c r="AQ35" s="40">
        <v>99.684240000000003</v>
      </c>
      <c r="AS35" s="8"/>
      <c r="AT35" s="8"/>
      <c r="AV35" s="8"/>
      <c r="AW35" s="8"/>
      <c r="AX35" s="1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x14ac:dyDescent="0.25">
      <c r="A36" s="43">
        <v>100000000000000</v>
      </c>
      <c r="B36" s="40">
        <v>1.3796159699999999</v>
      </c>
      <c r="C36" s="40">
        <v>29.358590800000002</v>
      </c>
      <c r="D36" s="40">
        <v>88.898976300000001</v>
      </c>
      <c r="E36" s="40">
        <v>36.007269600000001</v>
      </c>
      <c r="L36" s="44">
        <v>100000000000000</v>
      </c>
      <c r="M36" s="40">
        <v>1.32414568</v>
      </c>
      <c r="N36" s="40">
        <v>29.605686899999998</v>
      </c>
      <c r="O36" s="40">
        <v>82.043179300000006</v>
      </c>
      <c r="P36" s="40">
        <v>32.1627668</v>
      </c>
      <c r="W36" s="44">
        <v>100000000000000</v>
      </c>
      <c r="X36" s="40">
        <v>1.37733098</v>
      </c>
      <c r="Y36" s="40">
        <v>29.430058200000001</v>
      </c>
      <c r="Z36" s="40">
        <v>86.661768899999998</v>
      </c>
      <c r="AA36" s="40">
        <v>35.128289100000003</v>
      </c>
      <c r="AH36" s="39">
        <v>0.54</v>
      </c>
      <c r="AI36" s="39">
        <v>-29.356191599999999</v>
      </c>
      <c r="AJ36" s="56">
        <f t="shared" si="0"/>
        <v>29.356191599999999</v>
      </c>
      <c r="AK36" s="58"/>
      <c r="AL36" s="45">
        <v>0.54</v>
      </c>
      <c r="AM36" s="45">
        <v>-29.0610462</v>
      </c>
      <c r="AN36" s="57">
        <f t="shared" si="1"/>
        <v>29.0610462</v>
      </c>
      <c r="AP36" s="45">
        <v>580</v>
      </c>
      <c r="AQ36" s="40">
        <v>99.631370000000004</v>
      </c>
      <c r="AS36" s="8"/>
      <c r="AT36" s="8"/>
      <c r="AV36" s="8"/>
      <c r="AW36" s="8"/>
      <c r="AX36" s="1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x14ac:dyDescent="0.25">
      <c r="A37" s="43">
        <v>1000000000000000</v>
      </c>
      <c r="B37" s="40">
        <v>1.37928812</v>
      </c>
      <c r="C37" s="40">
        <v>29.363308400000001</v>
      </c>
      <c r="D37" s="40">
        <v>88.428367399999999</v>
      </c>
      <c r="E37" s="40">
        <v>35.813898799999997</v>
      </c>
      <c r="G37" s="1"/>
      <c r="L37" s="44">
        <v>1000000000000000</v>
      </c>
      <c r="M37" s="40">
        <v>1.3242110899999999</v>
      </c>
      <c r="N37" s="40">
        <v>29.602668999999999</v>
      </c>
      <c r="O37" s="40">
        <v>82.094879700000007</v>
      </c>
      <c r="P37" s="40">
        <v>32.181343699999999</v>
      </c>
      <c r="W37" s="44">
        <v>1000000000000000</v>
      </c>
      <c r="X37" s="40">
        <v>1.37733343</v>
      </c>
      <c r="Y37" s="40">
        <v>29.429884000000001</v>
      </c>
      <c r="Z37" s="40">
        <v>86.673798300000001</v>
      </c>
      <c r="AA37" s="40">
        <v>35.133019900000001</v>
      </c>
      <c r="AH37" s="39">
        <v>0.56000000000000005</v>
      </c>
      <c r="AI37" s="39">
        <v>-29.3558843</v>
      </c>
      <c r="AJ37" s="56">
        <f t="shared" si="0"/>
        <v>29.3558843</v>
      </c>
      <c r="AK37" s="58"/>
      <c r="AL37" s="45">
        <v>0.56000000000000005</v>
      </c>
      <c r="AM37" s="45">
        <v>-29.039912900000001</v>
      </c>
      <c r="AN37" s="57">
        <f t="shared" si="1"/>
        <v>29.039912900000001</v>
      </c>
      <c r="AP37" s="45">
        <v>590</v>
      </c>
      <c r="AQ37" s="40">
        <v>99.570700000000002</v>
      </c>
      <c r="AS37" s="8"/>
      <c r="AT37" s="8"/>
      <c r="AV37" s="8"/>
      <c r="AW37" s="8"/>
      <c r="AX37" s="1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x14ac:dyDescent="0.25">
      <c r="A38" s="43">
        <v>1E+16</v>
      </c>
      <c r="B38" s="40">
        <v>1.3795925499999999</v>
      </c>
      <c r="C38" s="40">
        <v>29.3185362</v>
      </c>
      <c r="D38" s="40">
        <v>88.203288200000003</v>
      </c>
      <c r="E38" s="40">
        <v>35.676144399999998</v>
      </c>
      <c r="G38" s="1"/>
      <c r="L38" s="44">
        <v>1E+16</v>
      </c>
      <c r="M38" s="40">
        <v>1.3247931399999999</v>
      </c>
      <c r="N38" s="40">
        <v>29.547122699999999</v>
      </c>
      <c r="O38" s="40">
        <v>82.603558699999994</v>
      </c>
      <c r="P38" s="40">
        <v>32.334193900000002</v>
      </c>
      <c r="W38" s="44">
        <v>1E+16</v>
      </c>
      <c r="X38" s="40">
        <v>1.3773594</v>
      </c>
      <c r="Y38" s="40">
        <v>29.429383000000001</v>
      </c>
      <c r="Z38" s="40">
        <v>86.7932524</v>
      </c>
      <c r="AA38" s="40">
        <v>35.181504699999998</v>
      </c>
      <c r="AH38" s="39">
        <v>0.57999999999999996</v>
      </c>
      <c r="AI38" s="39">
        <v>-29.355569500000001</v>
      </c>
      <c r="AJ38" s="56">
        <f t="shared" si="0"/>
        <v>29.355569500000001</v>
      </c>
      <c r="AK38" s="58"/>
      <c r="AL38" s="45">
        <v>0.57999999999999996</v>
      </c>
      <c r="AM38" s="45">
        <v>-29.0164644</v>
      </c>
      <c r="AN38" s="57">
        <f t="shared" si="1"/>
        <v>29.0164644</v>
      </c>
      <c r="AP38" s="45">
        <v>600</v>
      </c>
      <c r="AQ38" s="40">
        <v>99.501080000000002</v>
      </c>
      <c r="AS38" s="8"/>
      <c r="AT38" s="8"/>
      <c r="AV38" s="8"/>
      <c r="AW38" s="8"/>
      <c r="AX38" s="1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x14ac:dyDescent="0.25">
      <c r="A39" s="43">
        <v>1E+17</v>
      </c>
      <c r="B39" s="40">
        <v>1.39952031</v>
      </c>
      <c r="C39" s="40">
        <v>27.302327999999999</v>
      </c>
      <c r="D39" s="40">
        <v>86.1762674</v>
      </c>
      <c r="E39" s="40">
        <v>32.928092800000002</v>
      </c>
      <c r="L39" s="44">
        <v>1E+17</v>
      </c>
      <c r="M39" s="40">
        <v>1.3284639300000001</v>
      </c>
      <c r="N39" s="40">
        <v>29.396439900000001</v>
      </c>
      <c r="O39" s="40">
        <v>84.519248399999995</v>
      </c>
      <c r="P39" s="40">
        <v>33.006550799999999</v>
      </c>
      <c r="W39" s="44">
        <v>1E+17</v>
      </c>
      <c r="X39" s="40">
        <v>1.37762812</v>
      </c>
      <c r="Y39" s="40">
        <v>29.4218686</v>
      </c>
      <c r="Z39" s="40">
        <v>87.572046200000003</v>
      </c>
      <c r="AA39" s="40">
        <v>35.495047399999997</v>
      </c>
      <c r="AH39" s="39">
        <v>0.6</v>
      </c>
      <c r="AI39" s="39">
        <v>-29.355246099999999</v>
      </c>
      <c r="AJ39" s="56">
        <f t="shared" si="0"/>
        <v>29.355246099999999</v>
      </c>
      <c r="AK39" s="58"/>
      <c r="AL39" s="45">
        <v>0.6</v>
      </c>
      <c r="AM39" s="45">
        <v>-28.9903929</v>
      </c>
      <c r="AN39" s="57">
        <f t="shared" si="1"/>
        <v>28.9903929</v>
      </c>
      <c r="AP39" s="45">
        <v>610</v>
      </c>
      <c r="AQ39" s="40">
        <v>99.421149999999997</v>
      </c>
      <c r="AS39" s="8"/>
      <c r="AT39" s="8"/>
      <c r="AV39" s="8"/>
      <c r="AW39" s="8"/>
      <c r="AX39" s="1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x14ac:dyDescent="0.25">
      <c r="A40" s="43">
        <v>1E+18</v>
      </c>
      <c r="B40" s="40">
        <v>1.4412259599999999</v>
      </c>
      <c r="C40" s="40">
        <v>24.601614300000001</v>
      </c>
      <c r="D40" s="40">
        <v>86.120168000000007</v>
      </c>
      <c r="E40" s="40">
        <v>30.535185500000001</v>
      </c>
      <c r="L40" s="44">
        <v>1E+18</v>
      </c>
      <c r="M40" s="40">
        <v>1.34372936</v>
      </c>
      <c r="N40" s="40">
        <v>29.365631700000002</v>
      </c>
      <c r="O40" s="40">
        <v>86.932529799999998</v>
      </c>
      <c r="P40" s="40">
        <v>34.303109200000002</v>
      </c>
      <c r="W40" s="44">
        <v>1E+18</v>
      </c>
      <c r="X40" s="40">
        <v>1.37928812</v>
      </c>
      <c r="Y40" s="40">
        <v>29.363308400000001</v>
      </c>
      <c r="Z40" s="40">
        <v>88.428367399999999</v>
      </c>
      <c r="AA40" s="40">
        <v>35.813898799999997</v>
      </c>
      <c r="AH40" s="39">
        <v>0.62</v>
      </c>
      <c r="AI40" s="39">
        <v>-29.3549127</v>
      </c>
      <c r="AJ40" s="56">
        <f t="shared" si="0"/>
        <v>29.3549127</v>
      </c>
      <c r="AK40" s="58"/>
      <c r="AL40" s="45">
        <v>0.62</v>
      </c>
      <c r="AM40" s="45">
        <v>-28.9614011</v>
      </c>
      <c r="AN40" s="57">
        <f t="shared" si="1"/>
        <v>28.9614011</v>
      </c>
      <c r="AP40" s="45">
        <v>620</v>
      </c>
      <c r="AQ40" s="40">
        <v>99.329319999999996</v>
      </c>
      <c r="AS40" s="8"/>
      <c r="AT40" s="8"/>
      <c r="AV40" s="8"/>
      <c r="AW40" s="8"/>
      <c r="AX40" s="1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x14ac:dyDescent="0.25">
      <c r="A41" s="43">
        <v>1E+19</v>
      </c>
      <c r="B41" s="40">
        <v>1.49189028</v>
      </c>
      <c r="C41" s="40">
        <v>23.747492999999999</v>
      </c>
      <c r="D41" s="40">
        <v>89.996992199999994</v>
      </c>
      <c r="E41" s="40">
        <v>31.884723900000001</v>
      </c>
      <c r="L41" s="44">
        <v>1E+19</v>
      </c>
      <c r="M41" s="40">
        <v>1.37928812</v>
      </c>
      <c r="N41" s="40">
        <v>29.363308400000001</v>
      </c>
      <c r="O41" s="40">
        <v>88.428367399999999</v>
      </c>
      <c r="P41" s="40">
        <v>35.813898799999997</v>
      </c>
      <c r="W41" s="44">
        <v>1E+19</v>
      </c>
      <c r="X41" s="40">
        <v>1.3803065299999999</v>
      </c>
      <c r="Y41" s="40">
        <v>29.007682599999999</v>
      </c>
      <c r="Z41" s="40">
        <v>88.775265099999999</v>
      </c>
      <c r="AA41" s="40">
        <v>35.545167800000002</v>
      </c>
      <c r="AH41" s="39">
        <v>0.64</v>
      </c>
      <c r="AI41" s="39">
        <v>-29.354567599999999</v>
      </c>
      <c r="AJ41" s="56">
        <f t="shared" si="0"/>
        <v>29.354567599999999</v>
      </c>
      <c r="AK41" s="58"/>
      <c r="AL41" s="45">
        <v>0.64</v>
      </c>
      <c r="AM41" s="45">
        <v>-28.9289828</v>
      </c>
      <c r="AN41" s="57">
        <f t="shared" si="1"/>
        <v>28.9289828</v>
      </c>
      <c r="AP41" s="45">
        <v>630</v>
      </c>
      <c r="AQ41" s="40">
        <v>99.223759999999999</v>
      </c>
      <c r="AS41" s="8"/>
      <c r="AT41" s="8"/>
      <c r="AV41" s="8"/>
      <c r="AW41" s="8"/>
      <c r="AX41" s="1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x14ac:dyDescent="0.25">
      <c r="A42" s="43">
        <v>1E+20</v>
      </c>
      <c r="B42" s="40">
        <v>1.55075611</v>
      </c>
      <c r="C42" s="40">
        <v>23.594214300000001</v>
      </c>
      <c r="D42" s="40">
        <v>91.234926000000002</v>
      </c>
      <c r="E42" s="40">
        <v>33.381831300000002</v>
      </c>
      <c r="L42" s="44">
        <v>1E+20</v>
      </c>
      <c r="M42" s="40">
        <v>1.4258978</v>
      </c>
      <c r="N42" s="40">
        <v>29.363441300000002</v>
      </c>
      <c r="O42" s="40">
        <v>88.511909799999998</v>
      </c>
      <c r="P42" s="40">
        <v>37.059288500000001</v>
      </c>
      <c r="W42" s="44">
        <v>1E+20</v>
      </c>
      <c r="X42" s="40">
        <v>1.3803789900000001</v>
      </c>
      <c r="Y42" s="40">
        <v>28.543941199999999</v>
      </c>
      <c r="Z42" s="40">
        <v>89.252334300000001</v>
      </c>
      <c r="AA42" s="40">
        <v>35.166720900000001</v>
      </c>
      <c r="AH42" s="39">
        <v>0.66</v>
      </c>
      <c r="AI42" s="39">
        <v>-29.354208799999999</v>
      </c>
      <c r="AJ42" s="56">
        <f t="shared" si="0"/>
        <v>29.354208799999999</v>
      </c>
      <c r="AK42" s="58"/>
      <c r="AL42" s="45">
        <v>0.66</v>
      </c>
      <c r="AM42" s="45">
        <v>-28.892735999999999</v>
      </c>
      <c r="AN42" s="57">
        <f t="shared" si="1"/>
        <v>28.892735999999999</v>
      </c>
      <c r="AP42" s="45">
        <v>640</v>
      </c>
      <c r="AQ42" s="40">
        <v>99.102270000000004</v>
      </c>
      <c r="AS42" s="8"/>
      <c r="AT42" s="8"/>
      <c r="AV42" s="8"/>
      <c r="AW42" s="8"/>
      <c r="AX42" s="1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x14ac:dyDescent="0.25">
      <c r="E43" s="1"/>
      <c r="AH43" s="39">
        <v>0.68</v>
      </c>
      <c r="AI43" s="39">
        <v>-29.3538341</v>
      </c>
      <c r="AJ43" s="56">
        <f t="shared" si="0"/>
        <v>29.3538341</v>
      </c>
      <c r="AK43" s="58"/>
      <c r="AL43" s="45">
        <v>0.68</v>
      </c>
      <c r="AM43" s="45">
        <v>-28.852146900000001</v>
      </c>
      <c r="AN43" s="57">
        <f t="shared" si="1"/>
        <v>28.852146900000001</v>
      </c>
      <c r="AP43" s="45">
        <v>650</v>
      </c>
      <c r="AQ43" s="40">
        <v>98.962289999999996</v>
      </c>
      <c r="AS43" s="8"/>
      <c r="AT43" s="8"/>
      <c r="AV43" s="8"/>
      <c r="AW43" s="8"/>
      <c r="AX43" s="1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x14ac:dyDescent="0.25">
      <c r="E44" s="1"/>
      <c r="F44" s="37"/>
      <c r="G44" s="37"/>
      <c r="H44" s="37"/>
      <c r="I44" s="37"/>
      <c r="J44" s="37"/>
      <c r="K44" s="37"/>
      <c r="L44" s="1"/>
      <c r="M44" s="1"/>
      <c r="N44" s="1"/>
      <c r="O44" s="1"/>
      <c r="P44" s="1"/>
      <c r="X44" s="37"/>
      <c r="Y44" s="37"/>
      <c r="Z44" s="37"/>
      <c r="AA44" s="37"/>
      <c r="AB44" s="37"/>
      <c r="AH44" s="39">
        <v>0.7</v>
      </c>
      <c r="AI44" s="39">
        <v>-29.3534404</v>
      </c>
      <c r="AJ44" s="56">
        <f t="shared" si="0"/>
        <v>29.3534404</v>
      </c>
      <c r="AK44" s="58"/>
      <c r="AL44" s="45">
        <v>0.7</v>
      </c>
      <c r="AM44" s="45">
        <v>-28.806694700000001</v>
      </c>
      <c r="AN44" s="57">
        <f t="shared" si="1"/>
        <v>28.806694700000001</v>
      </c>
      <c r="AP44" s="45">
        <v>660</v>
      </c>
      <c r="AQ44" s="40">
        <v>98.800740000000005</v>
      </c>
      <c r="AS44" s="8"/>
      <c r="AT44" s="8"/>
      <c r="AV44" s="8"/>
      <c r="AW44" s="8"/>
      <c r="AX44" s="1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x14ac:dyDescent="0.25">
      <c r="B45" s="1"/>
      <c r="E45" s="1"/>
      <c r="F45" s="37"/>
      <c r="G45" s="37"/>
      <c r="H45" s="37"/>
      <c r="I45" s="37"/>
      <c r="J45" s="37"/>
      <c r="K45" s="37"/>
      <c r="L45" s="1"/>
      <c r="M45" s="37"/>
      <c r="N45" s="37"/>
      <c r="O45" s="37"/>
      <c r="P45" s="37"/>
      <c r="Q45" s="37"/>
      <c r="X45" s="37"/>
      <c r="Y45" s="37"/>
      <c r="Z45" s="37"/>
      <c r="AA45" s="37"/>
      <c r="AB45" s="37"/>
      <c r="AC45" s="1"/>
      <c r="AH45" s="39">
        <v>0.72</v>
      </c>
      <c r="AI45" s="39">
        <v>-29.3530242</v>
      </c>
      <c r="AJ45" s="56">
        <f t="shared" si="0"/>
        <v>29.3530242</v>
      </c>
      <c r="AK45" s="58"/>
      <c r="AL45" s="45">
        <v>0.72</v>
      </c>
      <c r="AM45" s="45">
        <v>-28.755566300000002</v>
      </c>
      <c r="AN45" s="57">
        <f t="shared" si="1"/>
        <v>28.755566300000002</v>
      </c>
      <c r="AP45" s="45">
        <v>670</v>
      </c>
      <c r="AQ45" s="40">
        <v>98.613979999999998</v>
      </c>
      <c r="AS45" s="8"/>
      <c r="AT45" s="8"/>
      <c r="AV45" s="8"/>
      <c r="AW45" s="8"/>
      <c r="AX45" s="1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x14ac:dyDescent="0.25">
      <c r="B46" s="1"/>
      <c r="E46" s="1"/>
      <c r="F46" s="37"/>
      <c r="G46" s="37"/>
      <c r="H46" s="37"/>
      <c r="I46" s="37"/>
      <c r="J46" s="37"/>
      <c r="K46" s="37"/>
      <c r="L46" s="1"/>
      <c r="M46" s="37"/>
      <c r="N46" s="37"/>
      <c r="O46" s="37"/>
      <c r="P46" s="37"/>
      <c r="Q46" s="37"/>
      <c r="X46" s="37"/>
      <c r="Y46" s="37"/>
      <c r="Z46" s="37"/>
      <c r="AA46" s="37"/>
      <c r="AB46" s="37"/>
      <c r="AC46" s="1"/>
      <c r="AH46" s="39">
        <v>0.74</v>
      </c>
      <c r="AI46" s="39">
        <v>-29.352581399999998</v>
      </c>
      <c r="AJ46" s="56">
        <f t="shared" si="0"/>
        <v>29.352581399999998</v>
      </c>
      <c r="AK46" s="58"/>
      <c r="AL46" s="45">
        <v>0.74</v>
      </c>
      <c r="AM46" s="45">
        <v>-28.698126500000001</v>
      </c>
      <c r="AN46" s="57">
        <f t="shared" si="1"/>
        <v>28.698126500000001</v>
      </c>
      <c r="AP46" s="45">
        <v>680</v>
      </c>
      <c r="AQ46" s="40">
        <v>98.39761</v>
      </c>
      <c r="AS46" s="8"/>
      <c r="AT46" s="8"/>
      <c r="AV46" s="8"/>
      <c r="AW46" s="8"/>
      <c r="AX46" s="1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x14ac:dyDescent="0.25">
      <c r="B47" s="1"/>
      <c r="E47" s="1"/>
      <c r="F47" s="37"/>
      <c r="G47" s="37"/>
      <c r="H47" s="37"/>
      <c r="I47" s="37"/>
      <c r="J47" s="37"/>
      <c r="K47" s="37"/>
      <c r="L47" s="1"/>
      <c r="M47" s="37"/>
      <c r="N47" s="37"/>
      <c r="O47" s="37"/>
      <c r="P47" s="37"/>
      <c r="Q47" s="37"/>
      <c r="R47" s="1"/>
      <c r="X47" s="37"/>
      <c r="Y47" s="37"/>
      <c r="Z47" s="37"/>
      <c r="AA47" s="37"/>
      <c r="AB47" s="37"/>
      <c r="AC47" s="1"/>
      <c r="AH47" s="39">
        <v>0.76</v>
      </c>
      <c r="AI47" s="39">
        <v>-29.3521064</v>
      </c>
      <c r="AJ47" s="56">
        <f t="shared" si="0"/>
        <v>29.3521064</v>
      </c>
      <c r="AK47" s="58"/>
      <c r="AL47" s="45">
        <v>0.76</v>
      </c>
      <c r="AM47" s="45">
        <v>-28.633340199999999</v>
      </c>
      <c r="AN47" s="57">
        <f t="shared" si="1"/>
        <v>28.633340199999999</v>
      </c>
      <c r="AP47" s="45">
        <v>690</v>
      </c>
      <c r="AQ47" s="40">
        <v>98.146289999999993</v>
      </c>
      <c r="AS47" s="8"/>
      <c r="AT47" s="8"/>
      <c r="AV47" s="8"/>
      <c r="AW47" s="8"/>
      <c r="AX47" s="1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x14ac:dyDescent="0.25">
      <c r="B48" s="1"/>
      <c r="F48" s="37"/>
      <c r="G48" s="37"/>
      <c r="H48" s="37"/>
      <c r="I48" s="37"/>
      <c r="J48" s="37"/>
      <c r="K48" s="37"/>
      <c r="L48" s="1"/>
      <c r="M48" s="37"/>
      <c r="N48" s="37"/>
      <c r="O48" s="37"/>
      <c r="P48" s="37"/>
      <c r="Q48" s="37"/>
      <c r="R48" s="1"/>
      <c r="X48" s="37"/>
      <c r="Y48" s="37"/>
      <c r="Z48" s="37"/>
      <c r="AA48" s="37"/>
      <c r="AB48" s="37"/>
      <c r="AC48" s="1"/>
      <c r="AH48" s="39">
        <v>0.78</v>
      </c>
      <c r="AI48" s="39">
        <v>-29.351593000000001</v>
      </c>
      <c r="AJ48" s="56">
        <f t="shared" si="0"/>
        <v>29.351593000000001</v>
      </c>
      <c r="AK48" s="58"/>
      <c r="AL48" s="45">
        <v>0.78</v>
      </c>
      <c r="AM48" s="45">
        <v>-28.560268300000001</v>
      </c>
      <c r="AN48" s="57">
        <f t="shared" si="1"/>
        <v>28.560268300000001</v>
      </c>
      <c r="AP48" s="45">
        <v>700</v>
      </c>
      <c r="AQ48" s="40">
        <v>97.853530000000006</v>
      </c>
      <c r="AS48" s="8"/>
      <c r="AT48" s="8"/>
      <c r="AV48" s="8"/>
      <c r="AW48" s="8"/>
      <c r="AX48" s="1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x14ac:dyDescent="0.25">
      <c r="B49" s="1"/>
      <c r="F49" s="37"/>
      <c r="G49" s="37"/>
      <c r="H49" s="37"/>
      <c r="I49" s="37"/>
      <c r="J49" s="37"/>
      <c r="K49" s="37"/>
      <c r="L49" s="1"/>
      <c r="M49" s="37"/>
      <c r="N49" s="37"/>
      <c r="O49" s="37"/>
      <c r="P49" s="37"/>
      <c r="Q49" s="37"/>
      <c r="R49" s="1"/>
      <c r="X49" s="37"/>
      <c r="Y49" s="37"/>
      <c r="Z49" s="37"/>
      <c r="AA49" s="37"/>
      <c r="AB49" s="37"/>
      <c r="AC49" s="1"/>
      <c r="AH49" s="39">
        <v>0.8</v>
      </c>
      <c r="AI49" s="39">
        <v>-29.3510329</v>
      </c>
      <c r="AJ49" s="56">
        <f t="shared" si="0"/>
        <v>29.3510329</v>
      </c>
      <c r="AK49" s="58"/>
      <c r="AL49" s="45">
        <v>0.8</v>
      </c>
      <c r="AM49" s="45">
        <v>-28.477817000000002</v>
      </c>
      <c r="AN49" s="57">
        <f t="shared" si="1"/>
        <v>28.477817000000002</v>
      </c>
      <c r="AP49" s="45">
        <v>710</v>
      </c>
      <c r="AQ49" s="40">
        <v>97.511309999999995</v>
      </c>
      <c r="AS49" s="8"/>
      <c r="AT49" s="8"/>
      <c r="AV49" s="8"/>
      <c r="AW49" s="8"/>
      <c r="AX49" s="1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x14ac:dyDescent="0.25">
      <c r="B50" s="1"/>
      <c r="F50" s="37"/>
      <c r="G50" s="37"/>
      <c r="H50" s="37"/>
      <c r="I50" s="37"/>
      <c r="J50" s="37"/>
      <c r="K50" s="37"/>
      <c r="L50" s="1"/>
      <c r="M50" s="37"/>
      <c r="N50" s="37"/>
      <c r="O50" s="37"/>
      <c r="P50" s="37"/>
      <c r="Q50" s="37"/>
      <c r="R50" s="1"/>
      <c r="X50" s="37"/>
      <c r="Y50" s="37"/>
      <c r="Z50" s="37"/>
      <c r="AA50" s="37"/>
      <c r="AB50" s="37"/>
      <c r="AC50" s="1"/>
      <c r="AH50" s="39">
        <v>0.82</v>
      </c>
      <c r="AI50" s="39">
        <v>-29.350416200000002</v>
      </c>
      <c r="AJ50" s="56">
        <f t="shared" si="0"/>
        <v>29.350416200000002</v>
      </c>
      <c r="AK50" s="58"/>
      <c r="AL50" s="45">
        <v>0.82</v>
      </c>
      <c r="AM50" s="45">
        <v>-28.384401199999999</v>
      </c>
      <c r="AN50" s="57">
        <f t="shared" si="1"/>
        <v>28.384401199999999</v>
      </c>
      <c r="AP50" s="45">
        <v>720</v>
      </c>
      <c r="AQ50" s="40">
        <v>97.109669999999994</v>
      </c>
      <c r="AS50" s="8"/>
      <c r="AT50" s="8"/>
      <c r="AV50" s="8"/>
      <c r="AW50" s="8"/>
      <c r="AX50" s="1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x14ac:dyDescent="0.25">
      <c r="B51" s="1"/>
      <c r="F51" s="37"/>
      <c r="G51" s="37"/>
      <c r="H51" s="37"/>
      <c r="I51" s="37"/>
      <c r="J51" s="37"/>
      <c r="K51" s="37"/>
      <c r="M51" s="37"/>
      <c r="N51" s="37"/>
      <c r="O51" s="37"/>
      <c r="P51" s="37"/>
      <c r="Q51" s="37"/>
      <c r="R51" s="1"/>
      <c r="X51" s="37"/>
      <c r="Y51" s="37"/>
      <c r="Z51" s="37"/>
      <c r="AA51" s="37"/>
      <c r="AB51" s="37"/>
      <c r="AC51" s="1"/>
      <c r="AH51" s="39">
        <v>0.84</v>
      </c>
      <c r="AI51" s="39">
        <v>-29.3497296</v>
      </c>
      <c r="AJ51" s="56">
        <f t="shared" si="0"/>
        <v>29.3497296</v>
      </c>
      <c r="AK51" s="58"/>
      <c r="AL51" s="45">
        <v>0.84</v>
      </c>
      <c r="AM51" s="45">
        <v>-28.278281799999998</v>
      </c>
      <c r="AN51" s="57">
        <f t="shared" si="1"/>
        <v>28.278281799999998</v>
      </c>
      <c r="AP51" s="45">
        <v>730</v>
      </c>
      <c r="AQ51" s="40">
        <v>96.636039999999994</v>
      </c>
      <c r="AS51" s="8"/>
      <c r="AT51" s="8"/>
      <c r="AV51" s="8"/>
      <c r="AW51" s="8"/>
      <c r="AX51" s="1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 x14ac:dyDescent="0.25">
      <c r="A52" s="29" t="s">
        <v>92</v>
      </c>
      <c r="B52" s="26"/>
      <c r="C52" s="26"/>
      <c r="D52" s="26"/>
      <c r="E52" s="26"/>
      <c r="F52" s="26"/>
      <c r="G52" s="26"/>
      <c r="H52" s="26"/>
      <c r="I52" s="26"/>
      <c r="J52" s="26"/>
      <c r="K52" s="12"/>
      <c r="L52" s="29" t="s">
        <v>93</v>
      </c>
      <c r="M52" s="26"/>
      <c r="N52" s="26"/>
      <c r="O52" s="26"/>
      <c r="P52" s="26"/>
      <c r="Q52" s="26"/>
      <c r="R52" s="26"/>
      <c r="S52" s="26"/>
      <c r="T52" s="26"/>
      <c r="U52" s="26"/>
      <c r="V52" s="12"/>
      <c r="W52" s="29" t="s">
        <v>94</v>
      </c>
      <c r="X52" s="26"/>
      <c r="Y52" s="26"/>
      <c r="Z52" s="26"/>
      <c r="AA52" s="26"/>
      <c r="AB52" s="26"/>
      <c r="AC52" s="26"/>
      <c r="AD52" s="26"/>
      <c r="AE52" s="26"/>
      <c r="AF52" s="26"/>
      <c r="AH52" s="39">
        <v>0.86</v>
      </c>
      <c r="AI52" s="39">
        <v>-29.348956600000001</v>
      </c>
      <c r="AJ52" s="56">
        <f t="shared" si="0"/>
        <v>29.348956600000001</v>
      </c>
      <c r="AK52" s="58"/>
      <c r="AL52" s="45">
        <v>0.86</v>
      </c>
      <c r="AM52" s="45">
        <v>-28.157352800000002</v>
      </c>
      <c r="AN52" s="57">
        <f t="shared" si="1"/>
        <v>28.157352800000002</v>
      </c>
      <c r="AP52" s="45">
        <v>740</v>
      </c>
      <c r="AQ52" s="40">
        <v>96.074539999999999</v>
      </c>
      <c r="AS52" s="8"/>
      <c r="AT52" s="8"/>
      <c r="AV52" s="8"/>
      <c r="AW52" s="8"/>
      <c r="AX52" s="1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12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H53" s="39">
        <v>0.88</v>
      </c>
      <c r="AI53" s="39">
        <v>-29.348075300000001</v>
      </c>
      <c r="AJ53" s="56">
        <f t="shared" si="0"/>
        <v>29.348075300000001</v>
      </c>
      <c r="AK53" s="58"/>
      <c r="AL53" s="45">
        <v>0.88</v>
      </c>
      <c r="AM53" s="45">
        <v>-28.018470499999999</v>
      </c>
      <c r="AN53" s="57">
        <f t="shared" si="1"/>
        <v>28.018470499999999</v>
      </c>
      <c r="AP53" s="45">
        <v>750</v>
      </c>
      <c r="AQ53" s="40">
        <v>95.404629999999997</v>
      </c>
      <c r="AS53" s="8"/>
      <c r="AT53" s="8"/>
      <c r="AV53" s="8"/>
      <c r="AW53" s="8"/>
      <c r="AX53" s="1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J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 x14ac:dyDescent="0.25">
      <c r="A54" s="26" t="s">
        <v>12</v>
      </c>
      <c r="B54" s="26"/>
      <c r="C54" s="26"/>
      <c r="D54" s="26"/>
      <c r="E54" s="26"/>
      <c r="F54" s="26" t="s">
        <v>13</v>
      </c>
      <c r="G54" s="26"/>
      <c r="H54" s="26"/>
      <c r="I54" s="26"/>
      <c r="J54" s="26"/>
      <c r="K54" s="12"/>
      <c r="L54" s="26" t="s">
        <v>12</v>
      </c>
      <c r="M54" s="26"/>
      <c r="N54" s="26"/>
      <c r="O54" s="26"/>
      <c r="P54" s="26"/>
      <c r="Q54" s="26" t="s">
        <v>13</v>
      </c>
      <c r="R54" s="26"/>
      <c r="S54" s="26"/>
      <c r="T54" s="26"/>
      <c r="U54" s="26"/>
      <c r="V54" s="12"/>
      <c r="W54" s="26" t="s">
        <v>12</v>
      </c>
      <c r="X54" s="26"/>
      <c r="Y54" s="26"/>
      <c r="Z54" s="26"/>
      <c r="AA54" s="26"/>
      <c r="AB54" s="26" t="s">
        <v>13</v>
      </c>
      <c r="AC54" s="26"/>
      <c r="AD54" s="26"/>
      <c r="AE54" s="26"/>
      <c r="AF54" s="26"/>
      <c r="AH54" s="39">
        <v>0.9</v>
      </c>
      <c r="AI54" s="39">
        <v>-29.347057100000001</v>
      </c>
      <c r="AJ54" s="56">
        <f t="shared" si="0"/>
        <v>29.347057100000001</v>
      </c>
      <c r="AK54" s="58"/>
      <c r="AL54" s="45">
        <v>0.9</v>
      </c>
      <c r="AM54" s="45">
        <v>-27.857899499999998</v>
      </c>
      <c r="AN54" s="57">
        <f t="shared" si="1"/>
        <v>27.857899499999998</v>
      </c>
      <c r="AP54" s="45">
        <v>760</v>
      </c>
      <c r="AQ54" s="40">
        <v>94.599220000000003</v>
      </c>
      <c r="AS54" s="8"/>
      <c r="AT54" s="8"/>
      <c r="AV54" s="8"/>
      <c r="AW54" s="8"/>
      <c r="AX54" s="1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J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x14ac:dyDescent="0.25">
      <c r="A55" s="12" t="s">
        <v>6</v>
      </c>
      <c r="B55" s="12" t="s">
        <v>14</v>
      </c>
      <c r="C55" s="12" t="s">
        <v>15</v>
      </c>
      <c r="D55" s="12" t="s">
        <v>9</v>
      </c>
      <c r="E55" s="12" t="s">
        <v>18</v>
      </c>
      <c r="F55" s="12" t="s">
        <v>17</v>
      </c>
      <c r="G55" s="13" t="s">
        <v>0</v>
      </c>
      <c r="H55" s="12" t="s">
        <v>1</v>
      </c>
      <c r="I55" s="12" t="s">
        <v>2</v>
      </c>
      <c r="J55" s="12" t="s">
        <v>3</v>
      </c>
      <c r="K55" s="12"/>
      <c r="L55" s="12" t="s">
        <v>6</v>
      </c>
      <c r="M55" s="12" t="s">
        <v>14</v>
      </c>
      <c r="N55" s="12" t="s">
        <v>15</v>
      </c>
      <c r="O55" s="12" t="s">
        <v>9</v>
      </c>
      <c r="P55" s="12" t="s">
        <v>18</v>
      </c>
      <c r="Q55" s="12" t="s">
        <v>17</v>
      </c>
      <c r="R55" s="13" t="s">
        <v>0</v>
      </c>
      <c r="S55" s="12" t="s">
        <v>1</v>
      </c>
      <c r="T55" s="12" t="s">
        <v>2</v>
      </c>
      <c r="U55" s="12" t="s">
        <v>3</v>
      </c>
      <c r="V55" s="12"/>
      <c r="W55" s="12" t="s">
        <v>6</v>
      </c>
      <c r="X55" s="12" t="s">
        <v>14</v>
      </c>
      <c r="Y55" s="12" t="s">
        <v>15</v>
      </c>
      <c r="Z55" s="12" t="s">
        <v>9</v>
      </c>
      <c r="AA55" s="12" t="s">
        <v>18</v>
      </c>
      <c r="AB55" s="12" t="s">
        <v>17</v>
      </c>
      <c r="AC55" s="13" t="s">
        <v>0</v>
      </c>
      <c r="AD55" s="12" t="s">
        <v>1</v>
      </c>
      <c r="AE55" s="12" t="s">
        <v>2</v>
      </c>
      <c r="AF55" s="12" t="s">
        <v>3</v>
      </c>
      <c r="AH55" s="39">
        <v>0.92</v>
      </c>
      <c r="AI55" s="39">
        <v>-29.345916299999999</v>
      </c>
      <c r="AJ55" s="56">
        <f t="shared" si="0"/>
        <v>29.345916299999999</v>
      </c>
      <c r="AK55" s="58"/>
      <c r="AL55" s="45">
        <v>0.92</v>
      </c>
      <c r="AM55" s="45">
        <v>-27.670374800000001</v>
      </c>
      <c r="AN55" s="57">
        <f t="shared" si="1"/>
        <v>27.670374800000001</v>
      </c>
      <c r="AP55" s="45">
        <v>770</v>
      </c>
      <c r="AQ55" s="40">
        <v>93.621870000000001</v>
      </c>
      <c r="AS55" s="8"/>
      <c r="AT55" s="8"/>
      <c r="AV55" s="8"/>
      <c r="AW55" s="8"/>
      <c r="AX55" s="1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J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 x14ac:dyDescent="0.25">
      <c r="A56" s="42">
        <v>100000000000</v>
      </c>
      <c r="B56" s="40">
        <v>1.3809522400000001</v>
      </c>
      <c r="C56" s="40">
        <v>29.364473400000001</v>
      </c>
      <c r="D56" s="40">
        <v>89.638024000000001</v>
      </c>
      <c r="E56" s="40">
        <v>36.349058300000003</v>
      </c>
      <c r="L56" s="42">
        <v>100000000000</v>
      </c>
      <c r="M56" s="40">
        <v>1.3792883300000001</v>
      </c>
      <c r="N56" s="40">
        <v>29.363308400000001</v>
      </c>
      <c r="O56" s="40">
        <v>88.428368599999999</v>
      </c>
      <c r="P56" s="40">
        <v>35.813904600000001</v>
      </c>
      <c r="W56" s="42">
        <v>100000000000</v>
      </c>
      <c r="X56" s="40">
        <v>1.3793145200000001</v>
      </c>
      <c r="Y56" s="40">
        <v>29.3756585</v>
      </c>
      <c r="Z56" s="40">
        <v>88.440471099999996</v>
      </c>
      <c r="AA56" s="40">
        <v>35.834552000000002</v>
      </c>
      <c r="AH56" s="39">
        <v>0.94</v>
      </c>
      <c r="AI56" s="39">
        <v>-29.344489599999999</v>
      </c>
      <c r="AJ56" s="56">
        <f t="shared" si="0"/>
        <v>29.344489599999999</v>
      </c>
      <c r="AK56" s="58"/>
      <c r="AL56" s="45">
        <v>0.94</v>
      </c>
      <c r="AM56" s="45">
        <v>-27.448534599999999</v>
      </c>
      <c r="AN56" s="57">
        <f t="shared" si="1"/>
        <v>27.448534599999999</v>
      </c>
      <c r="AP56" s="45">
        <v>780</v>
      </c>
      <c r="AQ56" s="40">
        <v>92.422640000000001</v>
      </c>
      <c r="AS56" s="8"/>
      <c r="AT56" s="8"/>
      <c r="AV56" s="8"/>
      <c r="AW56" s="8"/>
      <c r="AX56" s="1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J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x14ac:dyDescent="0.25">
      <c r="A57" s="42">
        <v>1000000000000</v>
      </c>
      <c r="B57" s="40">
        <v>1.38095079</v>
      </c>
      <c r="C57" s="40">
        <v>29.364472200000002</v>
      </c>
      <c r="D57" s="40">
        <v>89.636805800000005</v>
      </c>
      <c r="E57" s="40">
        <v>36.348524400000002</v>
      </c>
      <c r="F57" s="1"/>
      <c r="L57" s="42">
        <v>1000000000000</v>
      </c>
      <c r="M57" s="40">
        <v>1.3792883300000001</v>
      </c>
      <c r="N57" s="40">
        <v>29.363308400000001</v>
      </c>
      <c r="O57" s="40">
        <v>88.428369599999996</v>
      </c>
      <c r="P57" s="40">
        <v>35.813904999999998</v>
      </c>
      <c r="W57" s="42">
        <v>1000000000000</v>
      </c>
      <c r="X57" s="40">
        <v>1.3793145</v>
      </c>
      <c r="Y57" s="40">
        <v>29.3756472</v>
      </c>
      <c r="Z57" s="40">
        <v>88.440457600000002</v>
      </c>
      <c r="AA57" s="40">
        <v>35.834532199999998</v>
      </c>
      <c r="AF57" s="1"/>
      <c r="AH57" s="39">
        <v>0.96</v>
      </c>
      <c r="AI57" s="39">
        <v>-29.342753800000001</v>
      </c>
      <c r="AJ57" s="56">
        <f t="shared" si="0"/>
        <v>29.342753800000001</v>
      </c>
      <c r="AK57" s="58"/>
      <c r="AL57" s="45">
        <v>0.96</v>
      </c>
      <c r="AM57" s="45">
        <v>-27.181930900000001</v>
      </c>
      <c r="AN57" s="57">
        <f t="shared" si="1"/>
        <v>27.181930900000001</v>
      </c>
      <c r="AP57" s="45">
        <v>790</v>
      </c>
      <c r="AQ57" s="40">
        <v>90.930639999999997</v>
      </c>
      <c r="AS57" s="8"/>
      <c r="AT57" s="8"/>
      <c r="AV57" s="8"/>
      <c r="AW57" s="8"/>
      <c r="AX57" s="1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J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x14ac:dyDescent="0.25">
      <c r="A58" s="42">
        <v>10000000000000</v>
      </c>
      <c r="B58" s="40">
        <v>1.3809362199999999</v>
      </c>
      <c r="C58" s="40">
        <v>29.364460000000001</v>
      </c>
      <c r="D58" s="40">
        <v>89.624633500000002</v>
      </c>
      <c r="E58" s="40">
        <v>36.34319</v>
      </c>
      <c r="F58" s="1"/>
      <c r="L58" s="42">
        <v>10000000000000</v>
      </c>
      <c r="M58" s="40">
        <v>1.37928831</v>
      </c>
      <c r="N58" s="40">
        <v>29.363308400000001</v>
      </c>
      <c r="O58" s="40">
        <v>88.428369799999999</v>
      </c>
      <c r="P58" s="40">
        <v>35.813904600000001</v>
      </c>
      <c r="W58" s="42">
        <v>10000000000000</v>
      </c>
      <c r="X58" s="40">
        <v>1.3793142599999999</v>
      </c>
      <c r="Y58" s="40">
        <v>29.375534699999999</v>
      </c>
      <c r="Z58" s="40">
        <v>88.440345600000001</v>
      </c>
      <c r="AA58" s="40">
        <v>35.834343199999999</v>
      </c>
      <c r="AF58" s="1"/>
      <c r="AH58" s="39">
        <v>0.98</v>
      </c>
      <c r="AI58" s="39">
        <v>-29.3405989</v>
      </c>
      <c r="AJ58" s="56">
        <f t="shared" si="0"/>
        <v>29.3405989</v>
      </c>
      <c r="AK58" s="58"/>
      <c r="AL58" s="45">
        <v>0.98</v>
      </c>
      <c r="AM58" s="45">
        <v>-26.855745200000001</v>
      </c>
      <c r="AN58" s="57">
        <f t="shared" si="1"/>
        <v>26.855745200000001</v>
      </c>
      <c r="AP58" s="45">
        <v>800</v>
      </c>
      <c r="AQ58" s="40">
        <v>89.041359999999997</v>
      </c>
      <c r="AS58" s="8"/>
      <c r="AT58" s="8"/>
      <c r="AV58" s="8"/>
      <c r="AW58" s="8"/>
      <c r="AX58" s="1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J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ht="14.45" customHeight="1" x14ac:dyDescent="0.25">
      <c r="A59" s="42">
        <v>100000000000000</v>
      </c>
      <c r="B59" s="40">
        <v>1.38079084</v>
      </c>
      <c r="C59" s="40">
        <v>29.3643377</v>
      </c>
      <c r="D59" s="40">
        <v>89.504199900000003</v>
      </c>
      <c r="E59" s="40">
        <v>36.290381600000003</v>
      </c>
      <c r="F59" s="1"/>
      <c r="L59" s="42">
        <v>100000000000000</v>
      </c>
      <c r="M59" s="40">
        <v>1.37928812</v>
      </c>
      <c r="N59" s="40">
        <v>29.363308400000001</v>
      </c>
      <c r="O59" s="40">
        <v>88.428367399999999</v>
      </c>
      <c r="P59" s="40">
        <v>35.813898799999997</v>
      </c>
      <c r="W59" s="42">
        <v>100000000000000</v>
      </c>
      <c r="X59" s="40">
        <v>1.37931183</v>
      </c>
      <c r="Y59" s="40">
        <v>29.3744105</v>
      </c>
      <c r="Z59" s="40">
        <v>88.439228200000002</v>
      </c>
      <c r="AA59" s="40">
        <v>35.832456200000003</v>
      </c>
      <c r="AF59" s="1"/>
      <c r="AH59" s="39">
        <v>1</v>
      </c>
      <c r="AI59" s="39">
        <v>-29.3378649</v>
      </c>
      <c r="AJ59" s="56">
        <f t="shared" si="0"/>
        <v>29.3378649</v>
      </c>
      <c r="AK59" s="58"/>
      <c r="AL59" s="45">
        <v>1</v>
      </c>
      <c r="AM59" s="45">
        <v>-26.4488564</v>
      </c>
      <c r="AN59" s="57">
        <f t="shared" si="1"/>
        <v>26.4488564</v>
      </c>
      <c r="AP59" s="45">
        <v>810</v>
      </c>
      <c r="AQ59" s="40">
        <v>86.593590000000006</v>
      </c>
      <c r="AS59" s="8"/>
      <c r="AT59" s="8"/>
      <c r="AV59" s="8"/>
      <c r="AW59" s="8"/>
      <c r="AX59" s="1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J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ht="14.45" customHeight="1" x14ac:dyDescent="0.25">
      <c r="A60" s="42">
        <v>1000000000000000</v>
      </c>
      <c r="B60" s="40">
        <v>1.37928812</v>
      </c>
      <c r="C60" s="40">
        <v>29.363308400000001</v>
      </c>
      <c r="D60" s="40">
        <v>88.428367399999999</v>
      </c>
      <c r="E60" s="40">
        <v>35.813898799999997</v>
      </c>
      <c r="F60" s="1"/>
      <c r="L60" s="42">
        <v>1000000000000000</v>
      </c>
      <c r="M60" s="40">
        <v>1.37928629</v>
      </c>
      <c r="N60" s="40">
        <v>29.363308199999999</v>
      </c>
      <c r="O60" s="40">
        <v>88.428343400000003</v>
      </c>
      <c r="P60" s="40">
        <v>35.8138413</v>
      </c>
      <c r="W60" s="42">
        <v>1000000000000000</v>
      </c>
      <c r="X60" s="40">
        <v>1.37928812</v>
      </c>
      <c r="Y60" s="40">
        <v>29.363308400000001</v>
      </c>
      <c r="Z60" s="40">
        <v>88.428367399999999</v>
      </c>
      <c r="AA60" s="40">
        <v>35.813898799999997</v>
      </c>
      <c r="AF60" s="1"/>
      <c r="AH60" s="39">
        <v>1.02</v>
      </c>
      <c r="AI60" s="39">
        <v>-29.334320300000002</v>
      </c>
      <c r="AJ60" s="56">
        <f t="shared" si="0"/>
        <v>29.334320300000002</v>
      </c>
      <c r="AK60" s="58"/>
      <c r="AL60" s="45">
        <v>1.02</v>
      </c>
      <c r="AM60" s="45">
        <v>-25.930638399999999</v>
      </c>
      <c r="AN60" s="57">
        <f t="shared" si="1"/>
        <v>25.930638399999999</v>
      </c>
      <c r="AP60" s="45">
        <v>820</v>
      </c>
      <c r="AQ60" s="40">
        <v>83.321470000000005</v>
      </c>
      <c r="AS60" s="8"/>
      <c r="AT60" s="8"/>
      <c r="AV60" s="8"/>
      <c r="AW60" s="8"/>
      <c r="AX60" s="1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J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x14ac:dyDescent="0.25">
      <c r="A61" s="42">
        <v>1E+16</v>
      </c>
      <c r="B61" s="40">
        <v>1.36663242</v>
      </c>
      <c r="C61" s="40">
        <v>29.3518151</v>
      </c>
      <c r="D61" s="40">
        <v>83.987796099999997</v>
      </c>
      <c r="E61" s="40">
        <v>33.690145000000001</v>
      </c>
      <c r="F61" s="1"/>
      <c r="L61" s="42">
        <v>1E+16</v>
      </c>
      <c r="M61" s="40">
        <v>1.37926792</v>
      </c>
      <c r="N61" s="40">
        <v>29.3633071</v>
      </c>
      <c r="O61" s="40">
        <v>88.428101299999994</v>
      </c>
      <c r="P61" s="40">
        <v>35.8132649</v>
      </c>
      <c r="W61" s="42">
        <v>1E+16</v>
      </c>
      <c r="X61" s="40">
        <v>1.3790922999999999</v>
      </c>
      <c r="Y61" s="40">
        <v>29.264674400000001</v>
      </c>
      <c r="Z61" s="40">
        <v>88.345439499999998</v>
      </c>
      <c r="AA61" s="40">
        <v>35.655060400000004</v>
      </c>
      <c r="AF61" s="1"/>
      <c r="AH61" s="39">
        <v>1.04</v>
      </c>
      <c r="AI61" s="39">
        <v>-29.3296253</v>
      </c>
      <c r="AJ61" s="56">
        <f t="shared" si="0"/>
        <v>29.3296253</v>
      </c>
      <c r="AK61" s="58"/>
      <c r="AL61" s="45">
        <v>1.04</v>
      </c>
      <c r="AM61" s="45">
        <v>-25.2572273</v>
      </c>
      <c r="AN61" s="57">
        <f t="shared" si="1"/>
        <v>25.2572273</v>
      </c>
      <c r="AP61" s="45">
        <v>830</v>
      </c>
      <c r="AQ61" s="40">
        <v>78.744020000000006</v>
      </c>
      <c r="AS61" s="8"/>
      <c r="AT61" s="8"/>
      <c r="AV61" s="8"/>
      <c r="AW61" s="8"/>
      <c r="AX61" s="1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J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x14ac:dyDescent="0.25">
      <c r="A62" s="42">
        <v>1E+17</v>
      </c>
      <c r="B62" s="40">
        <v>1.32297033</v>
      </c>
      <c r="C62" s="40">
        <v>29.061671700000002</v>
      </c>
      <c r="D62" s="40">
        <v>79.978412700000007</v>
      </c>
      <c r="E62" s="40">
        <v>30.749884699999999</v>
      </c>
      <c r="F62" s="1"/>
      <c r="G62" s="1"/>
      <c r="H62" s="1"/>
      <c r="I62" s="1"/>
      <c r="J62" s="1"/>
      <c r="K62" s="1"/>
      <c r="L62" s="42">
        <v>1E+17</v>
      </c>
      <c r="M62" s="40">
        <v>1.3790836099999999</v>
      </c>
      <c r="N62" s="40">
        <v>29.363295699999998</v>
      </c>
      <c r="O62" s="40">
        <v>88.425674400000005</v>
      </c>
      <c r="P62" s="40">
        <v>35.807482499999999</v>
      </c>
      <c r="W62" s="42">
        <v>1E+17</v>
      </c>
      <c r="X62" s="40">
        <v>1.3784040900000001</v>
      </c>
      <c r="Y62" s="40">
        <v>28.8249277</v>
      </c>
      <c r="Z62" s="40">
        <v>88.222526700000003</v>
      </c>
      <c r="AA62" s="40">
        <v>35.052926800000002</v>
      </c>
      <c r="AF62" s="1"/>
      <c r="AH62" s="39">
        <v>1.06</v>
      </c>
      <c r="AI62" s="39">
        <v>-29.3232806</v>
      </c>
      <c r="AJ62" s="56">
        <f t="shared" si="0"/>
        <v>29.3232806</v>
      </c>
      <c r="AK62" s="58"/>
      <c r="AL62" s="45">
        <v>1.06</v>
      </c>
      <c r="AM62" s="45">
        <v>-24.3656443</v>
      </c>
      <c r="AN62" s="57">
        <f t="shared" si="1"/>
        <v>24.3656443</v>
      </c>
      <c r="AP62" s="45">
        <v>840</v>
      </c>
      <c r="AQ62" s="40">
        <v>71.855850000000004</v>
      </c>
      <c r="AS62" s="8"/>
      <c r="AT62" s="8"/>
      <c r="AV62" s="8"/>
      <c r="AW62" s="8"/>
      <c r="AX62" s="1"/>
      <c r="BS62" s="1"/>
      <c r="BT62" s="1"/>
      <c r="BU62" s="1"/>
      <c r="BV62" s="1"/>
      <c r="BW62" s="1"/>
      <c r="BX62" s="1"/>
      <c r="BY62" s="1"/>
      <c r="BZ62" s="1"/>
      <c r="CA62" s="1"/>
      <c r="CJ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x14ac:dyDescent="0.25">
      <c r="F63" s="1"/>
      <c r="G63" s="1"/>
      <c r="H63" s="1"/>
      <c r="I63" s="1"/>
      <c r="J63" s="1"/>
      <c r="AF63" s="1"/>
      <c r="AH63" s="39">
        <v>1.08</v>
      </c>
      <c r="AI63" s="39">
        <v>-29.314548500000001</v>
      </c>
      <c r="AJ63" s="56">
        <f t="shared" si="0"/>
        <v>29.314548500000001</v>
      </c>
      <c r="AK63" s="58"/>
      <c r="AL63" s="45">
        <v>1.08</v>
      </c>
      <c r="AM63" s="45">
        <v>-23.164911400000001</v>
      </c>
      <c r="AN63" s="57">
        <f t="shared" si="1"/>
        <v>23.164911400000001</v>
      </c>
      <c r="AP63" s="45">
        <v>850</v>
      </c>
      <c r="AQ63" s="40">
        <v>59.9101</v>
      </c>
      <c r="AS63" s="8"/>
      <c r="AT63" s="8"/>
      <c r="AV63" s="8"/>
      <c r="AW63" s="8"/>
      <c r="AX63" s="1"/>
      <c r="BO63" s="1"/>
      <c r="BS63" s="1"/>
      <c r="BT63" s="1"/>
      <c r="BU63" s="1"/>
      <c r="BV63" s="1"/>
      <c r="BW63" s="1"/>
      <c r="BX63" s="1"/>
      <c r="BY63" s="1"/>
      <c r="BZ63" s="1"/>
      <c r="CA63" s="1"/>
      <c r="CJ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x14ac:dyDescent="0.25">
      <c r="G64" s="1"/>
      <c r="H64" s="1"/>
      <c r="I64" s="1"/>
      <c r="J64" s="1"/>
      <c r="AH64" s="39">
        <v>1.1000000000000001</v>
      </c>
      <c r="AI64" s="39">
        <v>-29.302337699999999</v>
      </c>
      <c r="AJ64" s="56">
        <f t="shared" si="0"/>
        <v>29.302337699999999</v>
      </c>
      <c r="AK64" s="58"/>
      <c r="AL64" s="45">
        <v>1.1000000000000001</v>
      </c>
      <c r="AM64" s="45">
        <v>-21.523798200000002</v>
      </c>
      <c r="AN64" s="57">
        <f t="shared" si="1"/>
        <v>21.523798200000002</v>
      </c>
      <c r="AP64" s="45">
        <v>860</v>
      </c>
      <c r="AQ64" s="40">
        <v>24.837869999999999</v>
      </c>
      <c r="AS64" s="8"/>
      <c r="AT64" s="8"/>
      <c r="AV64" s="8"/>
      <c r="AW64" s="8"/>
      <c r="AX64" s="1"/>
      <c r="BO64" s="1"/>
      <c r="BS64" s="1"/>
      <c r="BT64" s="1"/>
      <c r="BU64" s="1"/>
      <c r="BV64" s="1"/>
      <c r="BW64" s="1"/>
      <c r="BX64" s="1"/>
      <c r="BY64" s="1"/>
      <c r="BZ64" s="1"/>
      <c r="CA64" s="1"/>
      <c r="CJ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 x14ac:dyDescent="0.25">
      <c r="G65" s="1"/>
      <c r="H65" s="1"/>
      <c r="I65" s="1"/>
      <c r="J65" s="1"/>
      <c r="O65" s="1"/>
      <c r="P65" s="1"/>
      <c r="Q65" s="1"/>
      <c r="R65" s="1"/>
      <c r="S65" s="1"/>
      <c r="X65" s="1"/>
      <c r="Y65" s="1"/>
      <c r="Z65" s="1"/>
      <c r="AA65" s="1"/>
      <c r="AB65" s="1"/>
      <c r="AH65" s="39">
        <v>1.1200000000000001</v>
      </c>
      <c r="AI65" s="39">
        <v>-29.285032300000001</v>
      </c>
      <c r="AJ65" s="56">
        <f t="shared" si="0"/>
        <v>29.285032300000001</v>
      </c>
      <c r="AK65" s="58"/>
      <c r="AL65" s="45">
        <v>1.1200000000000001</v>
      </c>
      <c r="AM65" s="45">
        <v>-19.2518919</v>
      </c>
      <c r="AN65" s="57">
        <f t="shared" si="1"/>
        <v>19.2518919</v>
      </c>
      <c r="AP65" s="45">
        <v>870</v>
      </c>
      <c r="AQ65" s="40">
        <v>3.8753379999999999E-3</v>
      </c>
      <c r="AS65" s="8"/>
      <c r="AT65" s="8"/>
      <c r="AV65" s="8"/>
      <c r="AW65" s="8"/>
      <c r="AX65" s="1"/>
      <c r="BO65" s="1"/>
      <c r="BS65" s="1"/>
      <c r="BT65" s="1"/>
      <c r="BU65" s="1"/>
      <c r="BV65" s="1"/>
      <c r="BW65" s="1"/>
      <c r="BX65" s="1"/>
      <c r="BY65" s="1"/>
      <c r="BZ65" s="1"/>
      <c r="CA65" s="1"/>
      <c r="CJ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 x14ac:dyDescent="0.25">
      <c r="G66" s="1"/>
      <c r="H66" s="1"/>
      <c r="I66" s="1"/>
      <c r="J66" s="1"/>
      <c r="O66" s="1"/>
      <c r="P66" s="1"/>
      <c r="Q66" s="1"/>
      <c r="R66" s="1"/>
      <c r="S66" s="1"/>
      <c r="X66" s="1"/>
      <c r="Y66" s="1"/>
      <c r="Z66" s="1"/>
      <c r="AA66" s="1"/>
      <c r="AB66" s="1"/>
      <c r="AH66" s="39">
        <v>1.1399999999999999</v>
      </c>
      <c r="AI66" s="39">
        <v>-29.2603765</v>
      </c>
      <c r="AJ66" s="56">
        <f t="shared" si="0"/>
        <v>29.2603765</v>
      </c>
      <c r="AK66" s="58"/>
      <c r="AL66" s="45">
        <v>1.1399999999999999</v>
      </c>
      <c r="AM66" s="45">
        <v>-16.066902899999999</v>
      </c>
      <c r="AN66" s="57">
        <f t="shared" si="1"/>
        <v>16.066902899999999</v>
      </c>
      <c r="AP66" s="45">
        <v>880</v>
      </c>
      <c r="AQ66" s="40">
        <v>3.2872880000000002E-3</v>
      </c>
      <c r="AS66" s="8"/>
      <c r="AT66" s="8"/>
      <c r="AV66" s="8"/>
      <c r="AW66" s="8"/>
      <c r="AX66" s="1"/>
      <c r="BO66" s="1"/>
      <c r="BS66" s="1"/>
      <c r="BT66" s="1"/>
      <c r="BU66" s="1"/>
      <c r="BV66" s="1"/>
      <c r="BW66" s="1"/>
      <c r="BX66" s="1"/>
      <c r="CJ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 x14ac:dyDescent="0.25">
      <c r="G67" s="1"/>
      <c r="H67" s="1"/>
      <c r="I67" s="1"/>
      <c r="J67" s="1"/>
      <c r="O67" s="1"/>
      <c r="P67" s="1"/>
      <c r="Q67" s="1"/>
      <c r="R67" s="1"/>
      <c r="S67" s="1"/>
      <c r="X67" s="1"/>
      <c r="Y67" s="1"/>
      <c r="Z67" s="1"/>
      <c r="AA67" s="1"/>
      <c r="AB67" s="1"/>
      <c r="AH67" s="39">
        <v>1.1599999999999999</v>
      </c>
      <c r="AI67" s="39">
        <v>-29.2244794</v>
      </c>
      <c r="AJ67" s="56">
        <f t="shared" si="0"/>
        <v>29.2244794</v>
      </c>
      <c r="AK67" s="58"/>
      <c r="AL67" s="45">
        <v>1.1599999999999999</v>
      </c>
      <c r="AM67" s="45">
        <v>-11.551546500000001</v>
      </c>
      <c r="AN67" s="57">
        <f t="shared" si="1"/>
        <v>11.551546500000001</v>
      </c>
      <c r="AP67" s="45">
        <v>890</v>
      </c>
      <c r="AQ67" s="40">
        <v>2.7962780000000001E-3</v>
      </c>
      <c r="AS67" s="9"/>
      <c r="AT67" s="8"/>
      <c r="AU67" s="60"/>
      <c r="AV67" s="9"/>
      <c r="AW67" s="8"/>
      <c r="BO67" s="1"/>
      <c r="BP67" s="1"/>
      <c r="BQ67" s="1"/>
      <c r="BR67" s="1"/>
      <c r="BS67" s="1"/>
      <c r="BT67" s="1"/>
      <c r="BU67" s="1"/>
      <c r="BV67" s="1"/>
      <c r="BW67" s="1"/>
      <c r="BX67" s="1"/>
      <c r="CJ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 x14ac:dyDescent="0.25">
      <c r="G68" s="1"/>
      <c r="H68" s="1"/>
      <c r="I68" s="1"/>
      <c r="J68" s="1"/>
      <c r="O68" s="1"/>
      <c r="P68" s="1"/>
      <c r="Q68" s="1"/>
      <c r="R68" s="1"/>
      <c r="S68" s="1"/>
      <c r="X68" s="1"/>
      <c r="Y68" s="1"/>
      <c r="Z68" s="1"/>
      <c r="AA68" s="1"/>
      <c r="AB68" s="1"/>
      <c r="AH68" s="39">
        <v>1.18</v>
      </c>
      <c r="AI68" s="39">
        <v>-29.171800999999999</v>
      </c>
      <c r="AJ68" s="56">
        <f t="shared" si="0"/>
        <v>29.171800999999999</v>
      </c>
      <c r="AK68" s="58"/>
      <c r="AL68" s="45">
        <v>1.18</v>
      </c>
      <c r="AM68" s="45">
        <v>-5.0795634200000004</v>
      </c>
      <c r="AN68" s="57">
        <f t="shared" si="1"/>
        <v>5.0795634200000004</v>
      </c>
      <c r="AP68" s="45">
        <v>900</v>
      </c>
      <c r="AQ68" s="40">
        <v>2.3848369999999999E-3</v>
      </c>
      <c r="AS68" s="8"/>
      <c r="AT68" s="8"/>
      <c r="AV68" s="8"/>
      <c r="AW68" s="8"/>
      <c r="BO68" s="1"/>
      <c r="BP68" s="1"/>
      <c r="BQ68" s="1"/>
      <c r="BR68" s="1"/>
      <c r="BS68" s="1"/>
      <c r="BT68" s="1"/>
      <c r="BU68" s="1"/>
      <c r="BV68" s="1"/>
      <c r="BW68" s="1"/>
      <c r="BX68" s="1"/>
      <c r="CJ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x14ac:dyDescent="0.25">
      <c r="O69" s="1"/>
      <c r="P69" s="1"/>
      <c r="Q69" s="1"/>
      <c r="R69" s="1"/>
      <c r="S69" s="1"/>
      <c r="X69" s="1"/>
      <c r="Y69" s="1"/>
      <c r="Z69" s="1"/>
      <c r="AA69" s="1"/>
      <c r="AB69" s="1"/>
      <c r="AH69" s="39">
        <v>1.2</v>
      </c>
      <c r="AI69" s="39">
        <v>-29.0926753</v>
      </c>
      <c r="AJ69" s="56">
        <f t="shared" si="0"/>
        <v>29.0926753</v>
      </c>
      <c r="AK69" s="58"/>
      <c r="AL69" s="45">
        <v>1.2</v>
      </c>
      <c r="AM69" s="45">
        <v>4.2928640800000002</v>
      </c>
      <c r="AN69" s="57">
        <f t="shared" si="1"/>
        <v>-4.2928640800000002</v>
      </c>
      <c r="AP69" s="45">
        <v>910</v>
      </c>
      <c r="AQ69" s="40">
        <v>2.038916E-3</v>
      </c>
      <c r="AS69" s="8"/>
      <c r="AT69" s="8"/>
      <c r="AV69" s="8"/>
      <c r="AW69" s="8"/>
      <c r="BQ69" s="1"/>
      <c r="BR69" s="1"/>
      <c r="BS69" s="1"/>
      <c r="BT69" s="1"/>
      <c r="BU69" s="1"/>
      <c r="BV69" s="1"/>
      <c r="BW69" s="1"/>
      <c r="BX69" s="1"/>
      <c r="BY69" s="1"/>
      <c r="CJ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 x14ac:dyDescent="0.25">
      <c r="O70" s="1"/>
      <c r="P70" s="1"/>
      <c r="Q70" s="1"/>
      <c r="R70" s="1"/>
      <c r="S70" s="1"/>
      <c r="X70" s="1"/>
      <c r="Y70" s="1"/>
      <c r="Z70" s="1"/>
      <c r="AA70" s="1"/>
      <c r="AB70" s="1"/>
      <c r="AH70" s="39">
        <v>1.22</v>
      </c>
      <c r="AI70" s="39">
        <v>-28.969425600000001</v>
      </c>
      <c r="AJ70" s="56">
        <f t="shared" si="0"/>
        <v>28.969425600000001</v>
      </c>
      <c r="AK70" s="59"/>
      <c r="AP70" s="45">
        <v>920</v>
      </c>
      <c r="AQ70" s="40">
        <v>1.7470459999999999E-3</v>
      </c>
      <c r="AS70" s="8"/>
      <c r="AT70" s="8"/>
      <c r="AV70" s="8"/>
      <c r="AW70" s="8"/>
      <c r="BQ70" s="1"/>
      <c r="BR70" s="1"/>
      <c r="BS70" s="1"/>
      <c r="BT70" s="1"/>
      <c r="BU70" s="1"/>
      <c r="BV70" s="1"/>
      <c r="BW70" s="1"/>
      <c r="BX70" s="1"/>
      <c r="BY70" s="1"/>
      <c r="CJ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 x14ac:dyDescent="0.25">
      <c r="O71" s="1"/>
      <c r="P71" s="1"/>
      <c r="Q71" s="1"/>
      <c r="R71" s="1"/>
      <c r="S71" s="1"/>
      <c r="X71" s="1"/>
      <c r="Y71" s="1"/>
      <c r="Z71" s="1"/>
      <c r="AA71" s="1"/>
      <c r="AB71" s="1"/>
      <c r="AH71" s="39">
        <v>1.24</v>
      </c>
      <c r="AI71" s="39">
        <v>-28.7683681</v>
      </c>
      <c r="AJ71" s="56">
        <f t="shared" si="0"/>
        <v>28.7683681</v>
      </c>
      <c r="AK71" s="59"/>
      <c r="AP71" s="45">
        <v>930</v>
      </c>
      <c r="AQ71" s="40">
        <v>1.500127E-3</v>
      </c>
      <c r="AS71" s="8"/>
      <c r="AT71" s="8"/>
      <c r="AV71" s="8"/>
      <c r="AW71" s="8"/>
      <c r="BQ71" s="1"/>
      <c r="BR71" s="1"/>
      <c r="BS71" s="1"/>
      <c r="BT71" s="1"/>
      <c r="BU71" s="1"/>
      <c r="BV71" s="1"/>
      <c r="BW71" s="1"/>
      <c r="BX71" s="1"/>
      <c r="BY71" s="1"/>
      <c r="CJ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 x14ac:dyDescent="0.25">
      <c r="A72" s="29" t="s">
        <v>95</v>
      </c>
      <c r="B72" s="26"/>
      <c r="C72" s="26"/>
      <c r="D72" s="26"/>
      <c r="E72" s="26"/>
      <c r="F72" s="26"/>
      <c r="G72" s="26"/>
      <c r="H72" s="26"/>
      <c r="I72" s="26"/>
      <c r="J72" s="26"/>
      <c r="K72" s="12"/>
      <c r="L72" s="29" t="s">
        <v>96</v>
      </c>
      <c r="M72" s="26"/>
      <c r="N72" s="26"/>
      <c r="O72" s="26"/>
      <c r="P72" s="26"/>
      <c r="Q72" s="26"/>
      <c r="R72" s="26"/>
      <c r="S72" s="26"/>
      <c r="T72" s="26"/>
      <c r="U72" s="26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H72" s="39">
        <v>1.26</v>
      </c>
      <c r="AI72" s="39">
        <v>-28.4237012</v>
      </c>
      <c r="AJ72" s="56">
        <f t="shared" si="0"/>
        <v>28.4237012</v>
      </c>
      <c r="AK72" s="59"/>
      <c r="AP72" s="45">
        <v>940</v>
      </c>
      <c r="AQ72" s="40">
        <v>1.2905130000000001E-3</v>
      </c>
      <c r="AS72" s="8"/>
      <c r="AT72" s="8"/>
      <c r="AV72" s="8"/>
      <c r="AW72" s="8"/>
      <c r="BQ72" s="1"/>
      <c r="BR72" s="1"/>
      <c r="BS72" s="1"/>
      <c r="BT72" s="1"/>
      <c r="BU72" s="1"/>
      <c r="BV72" s="1"/>
      <c r="BW72" s="1"/>
      <c r="BX72" s="1"/>
      <c r="BY72" s="1"/>
      <c r="CJ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"/>
      <c r="L73" s="26"/>
      <c r="M73" s="26"/>
      <c r="N73" s="26"/>
      <c r="O73" s="26"/>
      <c r="P73" s="26"/>
      <c r="Q73" s="26"/>
      <c r="R73" s="26"/>
      <c r="S73" s="26"/>
      <c r="T73" s="26"/>
      <c r="U73" s="26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H73" s="39">
        <v>1.28</v>
      </c>
      <c r="AI73" s="39">
        <v>-27.805582399999999</v>
      </c>
      <c r="AJ73" s="56">
        <f t="shared" si="0"/>
        <v>27.805582399999999</v>
      </c>
      <c r="AK73" s="59"/>
      <c r="AP73" s="45">
        <v>950</v>
      </c>
      <c r="AQ73" s="40">
        <v>1.1120080000000001E-3</v>
      </c>
      <c r="AS73" s="8"/>
      <c r="AT73" s="8"/>
      <c r="AV73" s="8"/>
      <c r="AW73" s="8"/>
      <c r="BQ73" s="1"/>
      <c r="BR73" s="1"/>
      <c r="BS73" s="1"/>
      <c r="BT73" s="1"/>
      <c r="BU73" s="1"/>
      <c r="BV73" s="1"/>
      <c r="BW73" s="1"/>
      <c r="BX73" s="1"/>
      <c r="BY73" s="1"/>
      <c r="CJ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 ht="15.75" x14ac:dyDescent="0.25">
      <c r="A74" s="26" t="s">
        <v>12</v>
      </c>
      <c r="B74" s="26"/>
      <c r="C74" s="26"/>
      <c r="D74" s="26"/>
      <c r="E74" s="26"/>
      <c r="F74" s="26" t="s">
        <v>13</v>
      </c>
      <c r="G74" s="26"/>
      <c r="H74" s="26"/>
      <c r="I74" s="26"/>
      <c r="J74" s="26"/>
      <c r="K74" s="12"/>
      <c r="L74" s="26" t="s">
        <v>12</v>
      </c>
      <c r="M74" s="26"/>
      <c r="N74" s="26"/>
      <c r="O74" s="26"/>
      <c r="P74" s="26"/>
      <c r="Q74" s="26" t="s">
        <v>13</v>
      </c>
      <c r="R74" s="26"/>
      <c r="S74" s="26"/>
      <c r="T74" s="26"/>
      <c r="U74" s="26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H74" s="39">
        <v>1.3</v>
      </c>
      <c r="AI74" s="39">
        <v>-26.660210200000002</v>
      </c>
      <c r="AJ74" s="56">
        <f t="shared" ref="AJ74:AJ78" si="2">-1*AI74</f>
        <v>26.660210200000002</v>
      </c>
      <c r="AK74" s="59"/>
      <c r="AP74" s="45">
        <v>960</v>
      </c>
      <c r="AQ74" s="40">
        <v>9.5946639999999999E-4</v>
      </c>
      <c r="AS74" s="8"/>
      <c r="AT74" s="8"/>
      <c r="AV74" s="8"/>
      <c r="AW74" s="8"/>
      <c r="BQ74" s="1"/>
      <c r="BR74" s="1"/>
      <c r="BS74" s="1"/>
      <c r="BT74" s="1"/>
      <c r="BU74" s="1"/>
      <c r="BV74" s="1"/>
      <c r="BW74" s="1"/>
      <c r="BX74" s="1"/>
      <c r="BY74" s="1"/>
      <c r="CJ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 x14ac:dyDescent="0.25">
      <c r="A75" s="12" t="s">
        <v>6</v>
      </c>
      <c r="B75" s="12" t="s">
        <v>14</v>
      </c>
      <c r="C75" s="12" t="s">
        <v>15</v>
      </c>
      <c r="D75" s="12" t="s">
        <v>9</v>
      </c>
      <c r="E75" s="12" t="s">
        <v>18</v>
      </c>
      <c r="F75" s="12" t="s">
        <v>17</v>
      </c>
      <c r="G75" s="13" t="s">
        <v>0</v>
      </c>
      <c r="H75" s="12" t="s">
        <v>1</v>
      </c>
      <c r="I75" s="12" t="s">
        <v>2</v>
      </c>
      <c r="J75" s="12" t="s">
        <v>3</v>
      </c>
      <c r="K75" s="12"/>
      <c r="L75" s="12" t="s">
        <v>6</v>
      </c>
      <c r="M75" s="12" t="s">
        <v>14</v>
      </c>
      <c r="N75" s="12" t="s">
        <v>15</v>
      </c>
      <c r="O75" s="12" t="s">
        <v>9</v>
      </c>
      <c r="P75" s="12" t="s">
        <v>18</v>
      </c>
      <c r="Q75" s="12" t="s">
        <v>17</v>
      </c>
      <c r="R75" s="13" t="s">
        <v>0</v>
      </c>
      <c r="S75" s="12" t="s">
        <v>1</v>
      </c>
      <c r="T75" s="12" t="s">
        <v>2</v>
      </c>
      <c r="U75" s="12" t="s">
        <v>3</v>
      </c>
      <c r="W75" s="3"/>
      <c r="X75" s="3"/>
      <c r="Y75" s="3"/>
      <c r="Z75" s="3"/>
      <c r="AA75" s="3"/>
      <c r="AB75" s="3"/>
      <c r="AC75" s="4"/>
      <c r="AD75" s="3"/>
      <c r="AE75" s="3"/>
      <c r="AF75" s="3"/>
      <c r="AH75" s="39">
        <v>1.32</v>
      </c>
      <c r="AI75" s="39">
        <v>-24.504031099999999</v>
      </c>
      <c r="AJ75" s="56">
        <f t="shared" si="2"/>
        <v>24.504031099999999</v>
      </c>
      <c r="AK75" s="59"/>
      <c r="AP75" s="45">
        <v>970</v>
      </c>
      <c r="AQ75" s="40">
        <v>8.288646E-4</v>
      </c>
      <c r="AS75" s="8"/>
      <c r="AT75" s="8"/>
      <c r="AV75" s="8"/>
      <c r="AW75" s="8"/>
      <c r="BQ75" s="1"/>
      <c r="BR75" s="1"/>
      <c r="BS75" s="1"/>
      <c r="BT75" s="1"/>
      <c r="BU75" s="1"/>
      <c r="BV75" s="1"/>
      <c r="BW75" s="1"/>
      <c r="BX75" s="1"/>
      <c r="BY75" s="1"/>
      <c r="CJ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 x14ac:dyDescent="0.25">
      <c r="A76" s="41">
        <v>100000000</v>
      </c>
      <c r="B76" s="40">
        <v>1.4001108900000001</v>
      </c>
      <c r="C76" s="40">
        <v>29.363308400000001</v>
      </c>
      <c r="D76" s="40">
        <v>88.0609295</v>
      </c>
      <c r="E76" s="40">
        <v>36.203511599999999</v>
      </c>
      <c r="L76" s="41">
        <v>100000000</v>
      </c>
      <c r="M76" s="40">
        <v>1.38096526</v>
      </c>
      <c r="N76" s="40">
        <v>29.363325499999998</v>
      </c>
      <c r="O76" s="40">
        <v>88.505467600000003</v>
      </c>
      <c r="P76" s="40">
        <v>35.888731300000003</v>
      </c>
      <c r="AH76" s="39">
        <v>1.34</v>
      </c>
      <c r="AI76" s="39">
        <v>-20.449682500000002</v>
      </c>
      <c r="AJ76" s="56">
        <f t="shared" si="2"/>
        <v>20.449682500000002</v>
      </c>
      <c r="AK76" s="59"/>
      <c r="AP76" s="45">
        <v>980</v>
      </c>
      <c r="AQ76" s="40">
        <v>7.1666310000000001E-4</v>
      </c>
      <c r="AS76" s="8"/>
      <c r="AT76" s="8"/>
      <c r="AV76" s="8"/>
      <c r="AW76" s="8"/>
      <c r="AY76" s="24" t="s">
        <v>38</v>
      </c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Q76" s="1"/>
      <c r="BR76" s="1"/>
      <c r="BS76" s="1"/>
      <c r="BT76" s="1"/>
      <c r="BU76" s="1"/>
      <c r="BV76" s="1"/>
      <c r="BW76" s="1"/>
      <c r="BX76" s="1"/>
      <c r="BY76" s="1"/>
      <c r="CJ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 x14ac:dyDescent="0.25">
      <c r="A77" s="41">
        <v>1000000000</v>
      </c>
      <c r="B77" s="40">
        <v>1.3998418699999999</v>
      </c>
      <c r="C77" s="40">
        <v>29.363308400000001</v>
      </c>
      <c r="D77" s="40">
        <v>88.066147999999998</v>
      </c>
      <c r="E77" s="40">
        <v>36.198700500000001</v>
      </c>
      <c r="F77" s="1"/>
      <c r="L77" s="41">
        <v>1000000000</v>
      </c>
      <c r="M77" s="40">
        <v>1.3809503299999999</v>
      </c>
      <c r="N77" s="40">
        <v>29.3633253</v>
      </c>
      <c r="O77" s="40">
        <v>88.504694900000004</v>
      </c>
      <c r="P77" s="40">
        <v>35.888029799999998</v>
      </c>
      <c r="T77" s="1"/>
      <c r="AH77" s="39">
        <v>1.36</v>
      </c>
      <c r="AI77" s="39">
        <v>-12.944121000000001</v>
      </c>
      <c r="AJ77" s="56">
        <f t="shared" si="2"/>
        <v>12.944121000000001</v>
      </c>
      <c r="AK77" s="59"/>
      <c r="AP77" s="45">
        <v>990</v>
      </c>
      <c r="AQ77" s="40">
        <v>6.1999630000000004E-4</v>
      </c>
      <c r="AS77" s="8"/>
      <c r="AT77" s="8"/>
      <c r="AV77" s="8"/>
      <c r="AW77" s="8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J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 ht="15.75" x14ac:dyDescent="0.25">
      <c r="A78" s="41">
        <v>10000000000</v>
      </c>
      <c r="B78" s="40">
        <v>1.39716986</v>
      </c>
      <c r="C78" s="40">
        <v>29.363308400000001</v>
      </c>
      <c r="D78" s="40">
        <v>88.122051499999998</v>
      </c>
      <c r="E78" s="40">
        <v>36.152539400000002</v>
      </c>
      <c r="F78" s="1"/>
      <c r="L78" s="41">
        <v>10000000000</v>
      </c>
      <c r="M78" s="40">
        <v>1.3808015899999999</v>
      </c>
      <c r="N78" s="40">
        <v>29.3633238</v>
      </c>
      <c r="O78" s="40">
        <v>88.496995499999997</v>
      </c>
      <c r="P78" s="40">
        <v>35.881040800000001</v>
      </c>
      <c r="T78" s="1"/>
      <c r="AH78" s="39">
        <v>1.38</v>
      </c>
      <c r="AI78" s="39">
        <v>0.58493458700000001</v>
      </c>
      <c r="AJ78" s="56">
        <f t="shared" si="2"/>
        <v>-0.58493458700000001</v>
      </c>
      <c r="AK78" s="59"/>
      <c r="AP78" s="45">
        <v>1000</v>
      </c>
      <c r="AQ78" s="40">
        <v>5.3648699999999999E-4</v>
      </c>
      <c r="AS78" s="8"/>
      <c r="AT78" s="8"/>
      <c r="AV78" s="8"/>
      <c r="AW78" s="8"/>
      <c r="AY78" s="35">
        <v>100000</v>
      </c>
      <c r="AZ78" s="35"/>
      <c r="BA78" s="35"/>
      <c r="BB78" s="35">
        <v>200000</v>
      </c>
      <c r="BC78" s="35"/>
      <c r="BD78" s="35"/>
      <c r="BE78" s="35">
        <v>300000</v>
      </c>
      <c r="BF78" s="35"/>
      <c r="BG78" s="35"/>
      <c r="BH78" s="35">
        <v>400000</v>
      </c>
      <c r="BI78" s="35"/>
      <c r="BJ78" s="35"/>
      <c r="BK78" s="35">
        <v>500000</v>
      </c>
      <c r="BL78" s="35"/>
      <c r="BM78" s="35"/>
      <c r="BQ78" s="1"/>
      <c r="BR78" s="37"/>
      <c r="BS78" s="37"/>
      <c r="BT78" s="1"/>
      <c r="BU78" s="1"/>
      <c r="BV78" s="1"/>
      <c r="BW78" s="1"/>
      <c r="BX78" s="1"/>
      <c r="BY78" s="1"/>
      <c r="BZ78" s="1"/>
      <c r="CA78" s="1"/>
      <c r="CB78" s="1"/>
      <c r="CC78" s="1"/>
      <c r="CJ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 ht="15.75" x14ac:dyDescent="0.25">
      <c r="A79" s="41">
        <v>100000000000</v>
      </c>
      <c r="B79" s="40">
        <v>1.37928812</v>
      </c>
      <c r="C79" s="40">
        <v>29.363308400000001</v>
      </c>
      <c r="D79" s="40">
        <v>88.428367399999999</v>
      </c>
      <c r="E79" s="40">
        <v>35.813898799999997</v>
      </c>
      <c r="F79" s="1"/>
      <c r="L79" s="41">
        <v>100000000000</v>
      </c>
      <c r="M79" s="40">
        <v>1.37928812</v>
      </c>
      <c r="N79" s="40">
        <v>29.363308400000001</v>
      </c>
      <c r="O79" s="40">
        <v>88.428367399999999</v>
      </c>
      <c r="P79" s="40">
        <v>35.813898799999997</v>
      </c>
      <c r="T79" s="1"/>
      <c r="AP79" s="45">
        <v>1010</v>
      </c>
      <c r="AQ79" s="40">
        <v>4.6407939999999997E-4</v>
      </c>
      <c r="AS79" s="8"/>
      <c r="AT79" s="8"/>
      <c r="AV79" s="8"/>
      <c r="AW79" s="8"/>
      <c r="AY79" s="7" t="s">
        <v>10</v>
      </c>
      <c r="AZ79" s="7" t="s">
        <v>37</v>
      </c>
      <c r="BA79" s="7"/>
      <c r="BB79" s="7" t="s">
        <v>10</v>
      </c>
      <c r="BC79" s="7" t="s">
        <v>37</v>
      </c>
      <c r="BD79" s="6"/>
      <c r="BE79" s="7" t="s">
        <v>10</v>
      </c>
      <c r="BF79" s="7" t="s">
        <v>37</v>
      </c>
      <c r="BG79" s="7"/>
      <c r="BH79" s="7" t="s">
        <v>10</v>
      </c>
      <c r="BI79" s="7" t="s">
        <v>37</v>
      </c>
      <c r="BJ79" s="7"/>
      <c r="BK79" s="7" t="s">
        <v>10</v>
      </c>
      <c r="BL79" s="7" t="s">
        <v>37</v>
      </c>
      <c r="BM79" s="7"/>
      <c r="BQ79" s="1"/>
      <c r="BR79" s="37"/>
      <c r="BS79" s="37"/>
      <c r="BT79" s="1"/>
      <c r="BU79" s="1"/>
      <c r="BV79" s="1"/>
      <c r="BW79" s="1"/>
      <c r="BX79" s="1"/>
      <c r="BY79" s="1"/>
      <c r="BZ79" s="1"/>
      <c r="CA79" s="1"/>
      <c r="CB79" s="1"/>
      <c r="CC79" s="1"/>
      <c r="CJ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 x14ac:dyDescent="0.25">
      <c r="A80" s="41">
        <v>1000000000000</v>
      </c>
      <c r="B80" s="40">
        <v>1.3297352499999999</v>
      </c>
      <c r="C80" s="40">
        <v>29.363308199999999</v>
      </c>
      <c r="D80" s="40">
        <v>88.9739194</v>
      </c>
      <c r="E80" s="40">
        <v>34.740246900000002</v>
      </c>
      <c r="F80" s="1"/>
      <c r="L80" s="41">
        <v>1000000000000</v>
      </c>
      <c r="M80" s="40">
        <v>1.36753999</v>
      </c>
      <c r="N80" s="40">
        <v>29.3631539</v>
      </c>
      <c r="O80" s="40">
        <v>87.9771602</v>
      </c>
      <c r="P80" s="40">
        <v>35.327482500000002</v>
      </c>
      <c r="T80" s="1"/>
      <c r="AP80" s="45">
        <v>1020</v>
      </c>
      <c r="AQ80" s="40">
        <v>4.012663E-4</v>
      </c>
      <c r="AS80" s="8"/>
      <c r="AT80" s="8"/>
      <c r="AV80" s="8"/>
      <c r="AW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Q80" s="1"/>
      <c r="BR80" s="37"/>
      <c r="BS80" s="37"/>
      <c r="BT80" s="1"/>
      <c r="BU80" s="1"/>
      <c r="BV80" s="1"/>
      <c r="BW80" s="1"/>
      <c r="BX80" s="1"/>
      <c r="BY80" s="1"/>
      <c r="BZ80" s="1"/>
      <c r="CA80" s="1"/>
      <c r="CB80" s="1"/>
      <c r="CC80" s="1"/>
      <c r="CJ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 x14ac:dyDescent="0.25">
      <c r="A81" s="41">
        <v>10000000000000</v>
      </c>
      <c r="B81" s="40">
        <v>1.2720784700000001</v>
      </c>
      <c r="C81" s="40">
        <v>29.3633071</v>
      </c>
      <c r="D81" s="40">
        <v>88.627545299999994</v>
      </c>
      <c r="E81" s="40">
        <v>33.104543499999998</v>
      </c>
      <c r="F81" s="1"/>
      <c r="L81" s="41">
        <v>10000000000000</v>
      </c>
      <c r="M81" s="40">
        <v>1.32902041</v>
      </c>
      <c r="N81" s="40">
        <v>29.361611700000001</v>
      </c>
      <c r="O81" s="40">
        <v>87.085050100000004</v>
      </c>
      <c r="P81" s="40">
        <v>33.9824871</v>
      </c>
      <c r="T81" s="1"/>
      <c r="AP81" s="45">
        <v>1030</v>
      </c>
      <c r="AQ81" s="40">
        <v>3.4657850000000001E-4</v>
      </c>
      <c r="AS81" s="8"/>
      <c r="AT81" s="8"/>
      <c r="AV81" s="8"/>
      <c r="AW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Q81" s="1"/>
      <c r="BR81" s="37"/>
      <c r="BS81" s="37"/>
      <c r="BT81" s="1"/>
      <c r="BU81" s="1"/>
      <c r="BV81" s="1"/>
      <c r="BW81" s="1"/>
      <c r="BX81" s="1"/>
      <c r="BY81" s="1"/>
      <c r="BZ81" s="1"/>
      <c r="CA81" s="1"/>
      <c r="CB81" s="1"/>
      <c r="CC81" s="1"/>
      <c r="CJ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 x14ac:dyDescent="0.25">
      <c r="A82" s="41">
        <v>100000000000000</v>
      </c>
      <c r="B82" s="40">
        <v>1.2207173200000001</v>
      </c>
      <c r="C82" s="40">
        <v>29.363295699999998</v>
      </c>
      <c r="D82" s="40">
        <v>86.865400100000002</v>
      </c>
      <c r="E82" s="40">
        <v>31.136281400000001</v>
      </c>
      <c r="F82" s="1"/>
      <c r="L82" s="41">
        <v>100000000000000</v>
      </c>
      <c r="M82" s="40">
        <v>1.2743599000000001</v>
      </c>
      <c r="N82" s="40">
        <v>29.346438299999999</v>
      </c>
      <c r="O82" s="40">
        <v>86.270274099999995</v>
      </c>
      <c r="P82" s="40">
        <v>32.263292800000002</v>
      </c>
      <c r="T82" s="1"/>
      <c r="AP82" s="45">
        <v>1040</v>
      </c>
      <c r="AQ82" s="40">
        <v>2.9884809999999998E-4</v>
      </c>
      <c r="AS82" s="8"/>
      <c r="AT82" s="8"/>
      <c r="AV82" s="8"/>
      <c r="AW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R82" s="37"/>
      <c r="BS82" s="37"/>
      <c r="BT82" s="1"/>
      <c r="BU82" s="1"/>
      <c r="BV82" s="1"/>
      <c r="BW82" s="1"/>
      <c r="BX82" s="1"/>
      <c r="BY82" s="1"/>
      <c r="BZ82" s="1"/>
      <c r="CA82" s="1"/>
      <c r="CB82" s="1"/>
      <c r="CC82" s="1"/>
      <c r="CJ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 x14ac:dyDescent="0.25">
      <c r="F83" s="1"/>
      <c r="T83" s="1"/>
      <c r="AP83" s="45">
        <v>1050</v>
      </c>
      <c r="AQ83" s="40">
        <v>2.5709240000000003E-4</v>
      </c>
      <c r="AS83" s="8"/>
      <c r="AT83" s="8"/>
      <c r="AV83" s="8"/>
      <c r="AW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R83" s="37"/>
      <c r="BS83" s="37"/>
      <c r="BT83" s="1"/>
      <c r="BU83" s="1"/>
      <c r="BV83" s="1"/>
      <c r="BW83" s="1"/>
      <c r="BX83" s="1"/>
      <c r="BY83" s="1"/>
      <c r="BZ83" s="1"/>
      <c r="CA83" s="1"/>
      <c r="CB83" s="1"/>
      <c r="CC83" s="1"/>
      <c r="CJ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 x14ac:dyDescent="0.25">
      <c r="L84" s="1"/>
      <c r="M84" s="1"/>
      <c r="N84" s="1"/>
      <c r="O84" s="1"/>
      <c r="P84" s="1"/>
      <c r="AP84" s="45">
        <v>1060</v>
      </c>
      <c r="AQ84" s="40">
        <v>2.204738E-4</v>
      </c>
      <c r="AS84" s="8"/>
      <c r="AT84" s="8"/>
      <c r="AV84" s="8"/>
      <c r="AW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R84" s="37"/>
      <c r="BS84" s="37"/>
      <c r="BT84" s="1"/>
      <c r="BU84" s="1"/>
      <c r="BV84" s="1"/>
      <c r="BW84" s="1"/>
      <c r="BX84" s="1"/>
      <c r="BY84" s="1"/>
      <c r="BZ84" s="1"/>
      <c r="CA84" s="1"/>
      <c r="CB84" s="1"/>
      <c r="CC84" s="1"/>
      <c r="CJ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 x14ac:dyDescent="0.25">
      <c r="E85" s="1"/>
      <c r="F85" s="1"/>
      <c r="G85" s="1"/>
      <c r="H85" s="1"/>
      <c r="I85" s="1"/>
      <c r="L85" s="1"/>
      <c r="M85" s="1"/>
      <c r="N85" s="1"/>
      <c r="O85" s="1"/>
      <c r="P85" s="1"/>
      <c r="AP85" s="45">
        <v>1070</v>
      </c>
      <c r="AQ85" s="40">
        <v>1.8829099999999999E-4</v>
      </c>
      <c r="AS85" s="8"/>
      <c r="AT85" s="8"/>
      <c r="AV85" s="8"/>
      <c r="AW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R85" s="37"/>
      <c r="BS85" s="37"/>
      <c r="BT85" s="1"/>
      <c r="BU85" s="1"/>
      <c r="BV85" s="1"/>
      <c r="BW85" s="1"/>
      <c r="BX85" s="1"/>
      <c r="BY85" s="1"/>
      <c r="BZ85" s="1"/>
      <c r="CA85" s="1"/>
      <c r="CB85" s="1"/>
      <c r="CC85" s="1"/>
      <c r="CJ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 x14ac:dyDescent="0.25">
      <c r="E86" s="1"/>
      <c r="F86" s="1"/>
      <c r="G86" s="1"/>
      <c r="H86" s="1"/>
      <c r="I86" s="1"/>
      <c r="L86" s="1"/>
      <c r="M86" s="1"/>
      <c r="N86" s="1"/>
      <c r="O86" s="1"/>
      <c r="P86" s="1"/>
      <c r="AP86" s="45">
        <v>1080</v>
      </c>
      <c r="AQ86" s="40">
        <v>1.5994269999999999E-4</v>
      </c>
      <c r="AS86" s="8"/>
      <c r="AT86" s="8"/>
      <c r="AV86" s="8"/>
      <c r="AW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R86" s="37"/>
      <c r="BS86" s="37"/>
      <c r="BT86" s="1"/>
      <c r="BU86" s="1"/>
      <c r="BV86" s="1"/>
      <c r="BW86" s="1"/>
      <c r="BX86" s="1"/>
      <c r="BY86" s="1"/>
      <c r="BZ86" s="1"/>
      <c r="CA86" s="1"/>
      <c r="CB86" s="1"/>
      <c r="CC86" s="1"/>
      <c r="CJ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 x14ac:dyDescent="0.25">
      <c r="E87" s="1"/>
      <c r="F87" s="1"/>
      <c r="G87" s="1"/>
      <c r="H87" s="1"/>
      <c r="I87" s="1"/>
      <c r="L87" s="1"/>
      <c r="M87" s="1"/>
      <c r="N87" s="1"/>
      <c r="O87" s="1"/>
      <c r="P87" s="1"/>
      <c r="AP87" s="45">
        <v>1090</v>
      </c>
      <c r="AQ87" s="40">
        <v>1.3492039999999999E-4</v>
      </c>
      <c r="AS87" s="8"/>
      <c r="AT87" s="8"/>
      <c r="AV87" s="8"/>
      <c r="AW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R87" s="37"/>
      <c r="BS87" s="37"/>
      <c r="BT87" s="1"/>
      <c r="BU87" s="1"/>
      <c r="BV87" s="1"/>
      <c r="BW87" s="1"/>
      <c r="BX87" s="1"/>
      <c r="BY87" s="1"/>
      <c r="BZ87" s="1"/>
      <c r="CA87" s="1"/>
      <c r="CB87" s="1"/>
      <c r="CC87" s="1"/>
      <c r="CJ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 x14ac:dyDescent="0.25">
      <c r="E88" s="1"/>
      <c r="F88" s="1"/>
      <c r="G88" s="1"/>
      <c r="H88" s="1"/>
      <c r="I88" s="1"/>
      <c r="L88" s="1"/>
      <c r="M88" s="1"/>
      <c r="N88" s="1"/>
      <c r="O88" s="1"/>
      <c r="P88" s="1"/>
      <c r="AP88" s="45">
        <v>1100</v>
      </c>
      <c r="AQ88" s="40">
        <v>1.1278279999999999E-4</v>
      </c>
      <c r="AS88" s="8"/>
      <c r="AT88" s="8"/>
      <c r="AV88" s="8"/>
      <c r="AW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R88" s="37"/>
      <c r="BS88" s="37"/>
      <c r="BT88" s="1"/>
      <c r="BU88" s="1"/>
      <c r="BV88" s="1"/>
      <c r="BW88" s="1"/>
      <c r="BX88" s="1"/>
      <c r="BY88" s="1"/>
      <c r="BZ88" s="1"/>
      <c r="CA88" s="1"/>
      <c r="CB88" s="1"/>
      <c r="CC88" s="1"/>
      <c r="CJ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 x14ac:dyDescent="0.25">
      <c r="E89" s="1"/>
      <c r="F89" s="1"/>
      <c r="G89" s="1"/>
      <c r="H89" s="1"/>
      <c r="I89" s="1"/>
      <c r="L89" s="1"/>
      <c r="M89" s="1"/>
      <c r="N89" s="1"/>
      <c r="O89" s="1"/>
      <c r="P89" s="1"/>
      <c r="AP89" s="45">
        <v>1110</v>
      </c>
      <c r="AQ89" s="40">
        <v>9.3161019999999999E-5</v>
      </c>
      <c r="AS89" s="8"/>
      <c r="AT89" s="8"/>
      <c r="AV89" s="8"/>
      <c r="AW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R89" s="37"/>
      <c r="BS89" s="37"/>
      <c r="BT89" s="1"/>
      <c r="BU89" s="1"/>
      <c r="BV89" s="1"/>
      <c r="BW89" s="1"/>
      <c r="BX89" s="1"/>
      <c r="BY89" s="1"/>
      <c r="BZ89" s="1"/>
      <c r="CA89" s="1"/>
      <c r="CB89" s="1"/>
      <c r="CC89" s="1"/>
      <c r="CJ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x14ac:dyDescent="0.25">
      <c r="E90" s="1"/>
      <c r="F90" s="1"/>
      <c r="G90" s="1"/>
      <c r="H90" s="1"/>
      <c r="I90" s="1"/>
      <c r="L90" s="1"/>
      <c r="M90" s="1"/>
      <c r="N90" s="1"/>
      <c r="O90" s="1"/>
      <c r="P90" s="1"/>
      <c r="AP90" s="45">
        <v>1120</v>
      </c>
      <c r="AQ90" s="40">
        <v>7.5734299999999998E-5</v>
      </c>
      <c r="AS90" s="8"/>
      <c r="AT90" s="8"/>
      <c r="AV90" s="8"/>
      <c r="AW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R90" s="37"/>
      <c r="BS90" s="37"/>
      <c r="BT90" s="1"/>
      <c r="BU90" s="1"/>
      <c r="BV90" s="1"/>
      <c r="BW90" s="1"/>
      <c r="BX90" s="1"/>
      <c r="BY90" s="1"/>
      <c r="BZ90" s="1"/>
      <c r="CA90" s="1"/>
      <c r="CB90" s="1"/>
      <c r="CC90" s="1"/>
      <c r="CJ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 x14ac:dyDescent="0.25">
      <c r="E91" s="1"/>
      <c r="F91" s="1"/>
      <c r="G91" s="1"/>
      <c r="H91" s="1"/>
      <c r="I91" s="1"/>
      <c r="AP91" s="45">
        <v>1130</v>
      </c>
      <c r="AQ91" s="40">
        <v>6.0225069999999998E-5</v>
      </c>
      <c r="AS91" s="8"/>
      <c r="AT91" s="8"/>
      <c r="AV91" s="8"/>
      <c r="AW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R91" s="37"/>
      <c r="BS91" s="37"/>
      <c r="BT91" s="1"/>
      <c r="BU91" s="1"/>
      <c r="BV91" s="1"/>
      <c r="BW91" s="1"/>
      <c r="BX91" s="1"/>
      <c r="BY91" s="1"/>
      <c r="BZ91" s="1"/>
      <c r="CA91" s="1"/>
      <c r="CB91" s="1"/>
      <c r="CC91" s="1"/>
      <c r="CJ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 x14ac:dyDescent="0.25">
      <c r="A92" s="33" t="s">
        <v>68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P92" s="45">
        <v>1140</v>
      </c>
      <c r="AQ92" s="40">
        <v>4.6396710000000003E-5</v>
      </c>
      <c r="AS92" s="8"/>
      <c r="AT92" s="8"/>
      <c r="AV92" s="8"/>
      <c r="AW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R92" s="37"/>
      <c r="BS92" s="37"/>
      <c r="BT92" s="1"/>
      <c r="BU92" s="1"/>
      <c r="BV92" s="1"/>
      <c r="BW92" s="1"/>
      <c r="BX92" s="1"/>
      <c r="BY92" s="1"/>
      <c r="BZ92" s="1"/>
      <c r="CA92" s="1"/>
      <c r="CB92" s="1"/>
      <c r="CC92" s="1"/>
      <c r="CJ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P93" s="45">
        <v>1150</v>
      </c>
      <c r="AQ93" s="40">
        <v>3.4046530000000002E-5</v>
      </c>
      <c r="AS93" s="8"/>
      <c r="AT93" s="8"/>
      <c r="AV93" s="8"/>
      <c r="AW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R93" s="37"/>
      <c r="BS93" s="37"/>
      <c r="BT93" s="1"/>
      <c r="BU93" s="1"/>
      <c r="BV93" s="1"/>
      <c r="BW93" s="1"/>
      <c r="BX93" s="1"/>
      <c r="BY93" s="1"/>
      <c r="BZ93" s="1"/>
      <c r="CA93" s="1"/>
      <c r="CB93" s="1"/>
      <c r="CC93" s="1"/>
      <c r="CJ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P94" s="45">
        <v>1160</v>
      </c>
      <c r="AQ94" s="40">
        <v>2.299336E-5</v>
      </c>
      <c r="AS94" s="8"/>
      <c r="AT94" s="8"/>
      <c r="AV94" s="8"/>
      <c r="AW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R94" s="37"/>
      <c r="BS94" s="37"/>
      <c r="BT94" s="1"/>
      <c r="BU94" s="1"/>
      <c r="BV94" s="1"/>
      <c r="BW94" s="1"/>
      <c r="BX94" s="1"/>
      <c r="BY94" s="1"/>
      <c r="BZ94" s="1"/>
      <c r="CA94" s="1"/>
      <c r="CB94" s="1"/>
      <c r="CC94" s="1"/>
      <c r="CJ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P95" s="45">
        <v>1170</v>
      </c>
      <c r="AQ95" s="40">
        <v>1.308767E-5</v>
      </c>
      <c r="AS95" s="8"/>
      <c r="AT95" s="8"/>
      <c r="AV95" s="8"/>
      <c r="AW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R95" s="37"/>
      <c r="BS95" s="37"/>
      <c r="BT95" s="1"/>
      <c r="BU95" s="1"/>
      <c r="BV95" s="1"/>
      <c r="BW95" s="1"/>
      <c r="BX95" s="1"/>
      <c r="BY95" s="1"/>
      <c r="BZ95" s="1"/>
      <c r="CA95" s="1"/>
      <c r="CB95" s="1"/>
      <c r="CC95" s="1"/>
      <c r="CJ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ht="15.75" x14ac:dyDescent="0.25">
      <c r="A96" s="20">
        <v>0.2</v>
      </c>
      <c r="B96" s="20"/>
      <c r="C96" s="20"/>
      <c r="D96" s="20"/>
      <c r="E96" s="20">
        <v>0.4</v>
      </c>
      <c r="F96" s="20"/>
      <c r="G96" s="20"/>
      <c r="H96" s="20"/>
      <c r="I96" s="20">
        <v>0.6</v>
      </c>
      <c r="J96" s="20"/>
      <c r="K96" s="20"/>
      <c r="L96" s="20"/>
      <c r="M96" s="20">
        <v>0.8</v>
      </c>
      <c r="N96" s="20"/>
      <c r="O96" s="20"/>
      <c r="P96" s="20"/>
      <c r="Q96" s="20">
        <v>1</v>
      </c>
      <c r="R96" s="20"/>
      <c r="S96" s="20"/>
      <c r="T96" s="20"/>
      <c r="U96" s="20">
        <v>1.2</v>
      </c>
      <c r="V96" s="20"/>
      <c r="W96" s="20"/>
      <c r="X96" s="20"/>
      <c r="Y96" s="20">
        <v>1.4</v>
      </c>
      <c r="Z96" s="20"/>
      <c r="AA96" s="20"/>
      <c r="AB96" s="20"/>
      <c r="AC96" s="20">
        <v>1.6</v>
      </c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P96" s="45">
        <v>1180</v>
      </c>
      <c r="AQ96" s="40">
        <v>4.1903189999999998E-6</v>
      </c>
      <c r="AS96" s="8"/>
      <c r="AT96" s="8"/>
      <c r="AV96" s="8"/>
      <c r="AW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R96" s="37"/>
      <c r="BS96" s="37"/>
      <c r="BT96" s="1"/>
      <c r="BU96" s="1"/>
      <c r="BV96" s="1"/>
      <c r="BW96" s="1"/>
      <c r="BX96" s="1"/>
      <c r="BY96" s="1"/>
      <c r="BZ96" s="1"/>
      <c r="CA96" s="1"/>
      <c r="CB96" s="1"/>
      <c r="CC96" s="1"/>
      <c r="CJ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ht="15.75" x14ac:dyDescent="0.25">
      <c r="A97" s="6" t="s">
        <v>24</v>
      </c>
      <c r="B97" s="6" t="s">
        <v>0</v>
      </c>
      <c r="C97" s="6" t="s">
        <v>28</v>
      </c>
      <c r="D97" s="6" t="s">
        <v>31</v>
      </c>
      <c r="E97" s="6" t="s">
        <v>24</v>
      </c>
      <c r="F97" s="6" t="s">
        <v>0</v>
      </c>
      <c r="G97" s="6" t="s">
        <v>28</v>
      </c>
      <c r="H97" s="6" t="s">
        <v>31</v>
      </c>
      <c r="I97" s="6" t="s">
        <v>24</v>
      </c>
      <c r="J97" s="6" t="s">
        <v>0</v>
      </c>
      <c r="K97" s="6" t="s">
        <v>28</v>
      </c>
      <c r="L97" s="6" t="s">
        <v>31</v>
      </c>
      <c r="M97" s="6" t="s">
        <v>24</v>
      </c>
      <c r="N97" s="6" t="s">
        <v>0</v>
      </c>
      <c r="O97" s="6" t="s">
        <v>28</v>
      </c>
      <c r="P97" s="6" t="s">
        <v>31</v>
      </c>
      <c r="Q97" s="6" t="s">
        <v>24</v>
      </c>
      <c r="R97" s="6" t="s">
        <v>0</v>
      </c>
      <c r="S97" s="6" t="s">
        <v>28</v>
      </c>
      <c r="T97" s="6" t="s">
        <v>31</v>
      </c>
      <c r="U97" s="6" t="s">
        <v>24</v>
      </c>
      <c r="V97" s="6" t="s">
        <v>0</v>
      </c>
      <c r="W97" s="6" t="s">
        <v>28</v>
      </c>
      <c r="X97" s="6" t="s">
        <v>31</v>
      </c>
      <c r="Y97" s="6" t="s">
        <v>24</v>
      </c>
      <c r="Z97" s="6" t="s">
        <v>0</v>
      </c>
      <c r="AA97" s="6" t="s">
        <v>28</v>
      </c>
      <c r="AB97" s="6" t="s">
        <v>31</v>
      </c>
      <c r="AC97" s="6" t="s">
        <v>24</v>
      </c>
      <c r="AD97" s="6" t="s">
        <v>0</v>
      </c>
      <c r="AE97" s="6" t="s">
        <v>28</v>
      </c>
      <c r="AF97" s="6" t="s">
        <v>31</v>
      </c>
      <c r="AG97" s="6"/>
      <c r="AH97" s="6"/>
      <c r="AI97" s="6"/>
      <c r="AJ97" s="6"/>
      <c r="AK97" s="6"/>
      <c r="AL97" s="6"/>
      <c r="AM97" s="6"/>
      <c r="AN97" s="6"/>
      <c r="AP97" s="45">
        <v>1190</v>
      </c>
      <c r="AQ97" s="40">
        <v>-3.8105109999999999E-6</v>
      </c>
      <c r="AS97" s="8"/>
      <c r="AT97" s="8"/>
      <c r="AV97" s="8"/>
      <c r="AW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R97" s="37"/>
      <c r="BS97" s="37"/>
      <c r="BT97" s="1"/>
      <c r="BU97" s="1"/>
      <c r="BV97" s="1"/>
      <c r="BW97" s="1"/>
      <c r="BX97" s="1"/>
      <c r="BY97" s="1"/>
      <c r="BZ97" s="1"/>
      <c r="CA97" s="1"/>
      <c r="CB97" s="1"/>
      <c r="CC97" s="1"/>
      <c r="CJ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P98" s="45">
        <v>1200</v>
      </c>
      <c r="AQ98" s="40">
        <v>-1.1019319999999999E-5</v>
      </c>
      <c r="AS98" s="8"/>
      <c r="AT98" s="8"/>
      <c r="AV98" s="8"/>
      <c r="AW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R98" s="37"/>
      <c r="BS98" s="37"/>
      <c r="BT98" s="1"/>
      <c r="BU98" s="1"/>
      <c r="BV98" s="1"/>
      <c r="BW98" s="1"/>
      <c r="BX98" s="1"/>
      <c r="BY98" s="1"/>
      <c r="BZ98" s="1"/>
      <c r="CA98" s="1"/>
      <c r="CB98" s="1"/>
      <c r="CC98" s="1"/>
      <c r="CJ98" s="1"/>
      <c r="CL98" s="1"/>
      <c r="CM98" s="1"/>
      <c r="CN98" s="1"/>
      <c r="CO98" s="1"/>
      <c r="CP98" s="1"/>
      <c r="CQ98" s="1"/>
    </row>
    <row r="99" spans="1:9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R99" s="37"/>
      <c r="BS99" s="37"/>
      <c r="BT99" s="1"/>
      <c r="BU99" s="1"/>
      <c r="BV99" s="1"/>
      <c r="BW99" s="1"/>
      <c r="BX99" s="1"/>
      <c r="BY99" s="1"/>
      <c r="BZ99" s="1"/>
      <c r="CA99" s="1"/>
      <c r="CB99" s="1"/>
      <c r="CC99" s="1"/>
      <c r="CJ99" s="1"/>
    </row>
    <row r="100" spans="1:9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R100" s="37"/>
      <c r="BS100" s="37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J100" s="1"/>
    </row>
    <row r="101" spans="1:9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R101" s="37"/>
      <c r="BS101" s="37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J101" s="1"/>
    </row>
    <row r="102" spans="1:9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R102" s="37"/>
      <c r="BS102" s="37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J102" s="1"/>
    </row>
    <row r="103" spans="1:9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R103" s="37"/>
      <c r="BS103" s="37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J103" s="1"/>
    </row>
    <row r="104" spans="1:9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R104" s="37"/>
      <c r="BS104" s="37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J104" s="1"/>
    </row>
    <row r="105" spans="1:9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R105" s="37"/>
      <c r="BS105" s="37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J105" s="1"/>
    </row>
    <row r="106" spans="1:9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R106" s="37"/>
      <c r="BS106" s="37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J106" s="1"/>
    </row>
    <row r="107" spans="1:9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R107" s="37"/>
      <c r="BS107" s="37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J107" s="1"/>
    </row>
    <row r="108" spans="1:9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R108" s="37"/>
      <c r="BS108" s="37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J108" s="1"/>
    </row>
    <row r="109" spans="1:9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R109" s="37"/>
      <c r="BS109" s="37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J109" s="1"/>
    </row>
    <row r="110" spans="1:9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R110" s="37"/>
      <c r="BS110" s="37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J110" s="1"/>
    </row>
    <row r="111" spans="1:9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R111" s="37"/>
      <c r="BS111" s="37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J111" s="1"/>
    </row>
    <row r="112" spans="1:9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R112" s="37"/>
      <c r="BS112" s="37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J112" s="1"/>
    </row>
    <row r="113" spans="1:88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R113" s="37"/>
      <c r="BS113" s="37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J113" s="1"/>
    </row>
    <row r="114" spans="1:88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R114" s="37"/>
      <c r="BS114" s="37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J114" s="1"/>
    </row>
    <row r="115" spans="1:88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R115" s="37"/>
      <c r="BS115" s="37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J115" s="1"/>
    </row>
    <row r="116" spans="1:88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R116" s="37"/>
      <c r="BS116" s="37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J116" s="1"/>
    </row>
    <row r="117" spans="1:88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R117" s="37"/>
      <c r="BS117" s="37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J117" s="1"/>
    </row>
    <row r="118" spans="1:88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R118" s="37"/>
      <c r="BS118" s="37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J118" s="1"/>
    </row>
    <row r="119" spans="1:88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R119" s="37"/>
      <c r="BS119" s="37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J119" s="1"/>
    </row>
    <row r="120" spans="1:88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R120" s="37"/>
      <c r="BS120" s="37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J120" s="1"/>
    </row>
    <row r="121" spans="1:88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R121" s="37"/>
      <c r="BS121" s="37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J121" s="1"/>
    </row>
    <row r="122" spans="1:88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P122" s="18" t="s">
        <v>63</v>
      </c>
      <c r="AQ122" s="19"/>
      <c r="AR122" s="19"/>
      <c r="AS122" s="19"/>
      <c r="AT122" s="19"/>
      <c r="AU122" s="19"/>
      <c r="AV122" s="19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R122" s="37"/>
      <c r="BS122" s="37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J122" s="1"/>
    </row>
    <row r="123" spans="1:88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P123" s="19"/>
      <c r="AQ123" s="19"/>
      <c r="AR123" s="19"/>
      <c r="AS123" s="19"/>
      <c r="AT123" s="19"/>
      <c r="AU123" s="19"/>
      <c r="AV123" s="19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R123" s="37"/>
      <c r="BS123" s="37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J123" s="1"/>
    </row>
    <row r="124" spans="1:88" ht="15.7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P124" s="20" t="s">
        <v>21</v>
      </c>
      <c r="AQ124" s="20"/>
      <c r="AR124" s="20"/>
      <c r="AS124" s="6"/>
      <c r="AT124" s="20" t="s">
        <v>22</v>
      </c>
      <c r="AU124" s="20"/>
      <c r="AV124" s="20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R124" s="37"/>
      <c r="BS124" s="37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J124" s="1"/>
    </row>
    <row r="125" spans="1:88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P125" s="5" t="s">
        <v>7</v>
      </c>
      <c r="AQ125" s="21" t="s">
        <v>8</v>
      </c>
      <c r="AR125" s="21"/>
      <c r="AT125" s="5" t="s">
        <v>7</v>
      </c>
      <c r="AU125" s="21" t="s">
        <v>8</v>
      </c>
      <c r="AV125" s="21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R125" s="37"/>
      <c r="BS125" s="37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J125" s="1"/>
    </row>
    <row r="126" spans="1:88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P126" s="8"/>
      <c r="AQ126" s="8"/>
      <c r="AR126" s="8"/>
      <c r="AT126" s="8"/>
      <c r="AU126" s="8"/>
      <c r="AV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R126" s="37"/>
      <c r="BS126" s="37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J126" s="1"/>
    </row>
    <row r="127" spans="1:88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P127" s="8"/>
      <c r="AQ127" s="8"/>
      <c r="AR127" s="8"/>
      <c r="AT127" s="8"/>
      <c r="AU127" s="8"/>
      <c r="AV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R127" s="37"/>
      <c r="BS127" s="37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J127" s="1"/>
    </row>
    <row r="128" spans="1:88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P128" s="8"/>
      <c r="AQ128" s="8"/>
      <c r="AR128" s="8"/>
      <c r="AT128" s="8"/>
      <c r="AU128" s="8"/>
      <c r="AV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R128" s="37"/>
      <c r="BS128" s="37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J128" s="1"/>
    </row>
    <row r="129" spans="1:88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P129" s="8"/>
      <c r="AQ129" s="8"/>
      <c r="AR129" s="8"/>
      <c r="AT129" s="8"/>
      <c r="AU129" s="8"/>
      <c r="AV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R129" s="37"/>
      <c r="BS129" s="37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J129" s="1"/>
    </row>
    <row r="130" spans="1:88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P130" s="8"/>
      <c r="AQ130" s="8"/>
      <c r="AR130" s="8"/>
      <c r="AT130" s="8"/>
      <c r="AU130" s="8"/>
      <c r="AV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R130" s="37"/>
      <c r="BS130" s="37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J130" s="1"/>
    </row>
    <row r="131" spans="1:88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P131" s="8"/>
      <c r="AQ131" s="8"/>
      <c r="AR131" s="8"/>
      <c r="AT131" s="8"/>
      <c r="AU131" s="8"/>
      <c r="AV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R131" s="37"/>
      <c r="BS131" s="37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J131" s="1"/>
    </row>
    <row r="132" spans="1:88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P132" s="8"/>
      <c r="AQ132" s="8"/>
      <c r="AR132" s="8"/>
      <c r="AT132" s="8"/>
      <c r="AU132" s="8"/>
      <c r="AV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R132" s="37"/>
      <c r="BS132" s="37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J132" s="1"/>
    </row>
    <row r="133" spans="1:88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P133" s="8"/>
      <c r="AQ133" s="8"/>
      <c r="AR133" s="8"/>
      <c r="AT133" s="8"/>
      <c r="AU133" s="8"/>
      <c r="AV133" s="8"/>
      <c r="AY133" s="1"/>
      <c r="AZ133" s="1"/>
      <c r="BA133" s="1"/>
      <c r="BB133" s="1"/>
      <c r="BC133" s="1"/>
      <c r="BD133" s="1"/>
      <c r="BE133" s="1"/>
      <c r="BF133" s="1"/>
      <c r="BG133" s="1"/>
      <c r="BR133" s="37"/>
      <c r="BS133" s="37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J133" s="1"/>
    </row>
    <row r="134" spans="1:88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P134" s="8"/>
      <c r="AQ134" s="8"/>
      <c r="AR134" s="8"/>
      <c r="AT134" s="8"/>
      <c r="AU134" s="8"/>
      <c r="AV134" s="8"/>
      <c r="AY134" s="1"/>
      <c r="AZ134" s="1"/>
      <c r="BA134" s="1"/>
      <c r="BB134" s="1"/>
      <c r="BC134" s="1"/>
      <c r="BD134" s="1"/>
      <c r="BE134" s="1"/>
      <c r="BF134" s="1"/>
      <c r="BG134" s="1"/>
      <c r="BR134" s="37"/>
      <c r="BS134" s="37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J134" s="1"/>
    </row>
    <row r="135" spans="1:88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P135" s="8"/>
      <c r="AQ135" s="8"/>
      <c r="AR135" s="8"/>
      <c r="AT135" s="8"/>
      <c r="AU135" s="8"/>
      <c r="AV135" s="8"/>
      <c r="AY135" s="1"/>
      <c r="AZ135" s="1"/>
      <c r="BA135" s="1"/>
      <c r="BB135" s="1"/>
      <c r="BC135" s="1"/>
      <c r="BD135" s="1"/>
      <c r="BE135" s="1"/>
      <c r="BF135" s="1"/>
      <c r="BG135" s="1"/>
      <c r="BR135" s="37"/>
      <c r="BS135" s="37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J135" s="1"/>
    </row>
    <row r="136" spans="1:88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P136" s="8"/>
      <c r="AQ136" s="8"/>
      <c r="AR136" s="8"/>
      <c r="AT136" s="8"/>
      <c r="AU136" s="8"/>
      <c r="AV136" s="8"/>
      <c r="AY136" s="1"/>
      <c r="AZ136" s="1"/>
      <c r="BA136" s="1"/>
      <c r="BB136" s="1"/>
      <c r="BC136" s="1"/>
      <c r="BD136" s="1"/>
      <c r="BE136" s="1"/>
      <c r="BF136" s="1"/>
      <c r="BG136" s="1"/>
      <c r="BR136" s="37"/>
      <c r="BS136" s="37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J136" s="1"/>
    </row>
    <row r="137" spans="1:88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P137" s="8"/>
      <c r="AQ137" s="8"/>
      <c r="AR137" s="8"/>
      <c r="AT137" s="8"/>
      <c r="AU137" s="8"/>
      <c r="AV137" s="8"/>
      <c r="BA137" s="1"/>
      <c r="BB137" s="1"/>
      <c r="BC137" s="1"/>
      <c r="BD137" s="1"/>
      <c r="BE137" s="1"/>
      <c r="BF137" s="1"/>
      <c r="BG137" s="1"/>
      <c r="BH137" s="1"/>
      <c r="BI137" s="1"/>
      <c r="BR137" s="37"/>
      <c r="BS137" s="37"/>
      <c r="BT137" s="1"/>
      <c r="BU137" s="1"/>
      <c r="BV137" s="1"/>
      <c r="BW137" s="1"/>
      <c r="BX137" s="1"/>
      <c r="BY137" s="1"/>
      <c r="BZ137" s="1"/>
      <c r="CA137" s="1"/>
      <c r="CB137" s="1"/>
      <c r="CJ137" s="1"/>
    </row>
    <row r="138" spans="1:88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P138" s="8"/>
      <c r="AQ138" s="8"/>
      <c r="AR138" s="8"/>
      <c r="AT138" s="8"/>
      <c r="AU138" s="8"/>
      <c r="AV138" s="8"/>
      <c r="AY138" s="29" t="s">
        <v>80</v>
      </c>
      <c r="AZ138" s="26"/>
      <c r="BA138" s="26"/>
      <c r="BB138" s="26"/>
      <c r="BC138" s="26"/>
      <c r="BD138" s="26"/>
      <c r="BE138" s="26"/>
      <c r="BF138" s="26"/>
      <c r="BG138" s="26"/>
      <c r="BH138" s="26"/>
      <c r="BI138" s="1"/>
      <c r="BK138" s="10"/>
      <c r="BR138" s="37"/>
      <c r="BS138" s="37"/>
      <c r="BT138" s="37"/>
      <c r="BU138" s="1"/>
      <c r="BV138" s="1"/>
      <c r="BW138" s="1"/>
      <c r="BX138" s="1"/>
      <c r="BY138" s="1"/>
      <c r="BZ138" s="1"/>
      <c r="CA138" s="1"/>
      <c r="CB138" s="1"/>
      <c r="CJ138" s="1"/>
    </row>
    <row r="139" spans="1:88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P139" s="8"/>
      <c r="AQ139" s="8"/>
      <c r="AR139" s="8"/>
      <c r="AT139" s="8"/>
      <c r="AU139" s="8"/>
      <c r="AV139" s="8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1"/>
      <c r="BK139" s="1"/>
      <c r="BR139" s="37"/>
      <c r="BS139" s="37"/>
      <c r="BT139" s="37"/>
      <c r="BU139" s="1"/>
      <c r="BV139" s="1"/>
      <c r="BW139" s="1"/>
      <c r="BX139" s="1"/>
      <c r="BY139" s="1"/>
      <c r="BZ139" s="1"/>
      <c r="CA139" s="1"/>
      <c r="CB139" s="1"/>
      <c r="CJ139" s="1"/>
    </row>
    <row r="140" spans="1:88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P140" s="8"/>
      <c r="AQ140" s="8"/>
      <c r="AR140" s="8"/>
      <c r="AT140" s="8"/>
      <c r="AU140" s="8"/>
      <c r="AV140" s="8"/>
      <c r="AY140" s="26" t="s">
        <v>12</v>
      </c>
      <c r="AZ140" s="26"/>
      <c r="BA140" s="26"/>
      <c r="BB140" s="26"/>
      <c r="BC140" s="26"/>
      <c r="BD140" s="26" t="s">
        <v>13</v>
      </c>
      <c r="BE140" s="26"/>
      <c r="BF140" s="26"/>
      <c r="BG140" s="26"/>
      <c r="BH140" s="26"/>
      <c r="BI140" s="1"/>
      <c r="BK140" s="1"/>
      <c r="BR140" s="37"/>
      <c r="BS140" s="37"/>
      <c r="BT140" s="37"/>
      <c r="BU140" s="1"/>
      <c r="BV140" s="1"/>
      <c r="BW140" s="1"/>
      <c r="BX140" s="1"/>
      <c r="BY140" s="1"/>
      <c r="BZ140" s="1"/>
      <c r="CA140" s="1"/>
      <c r="CB140" s="1"/>
      <c r="CJ140" s="1"/>
    </row>
    <row r="141" spans="1:88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P141" s="8"/>
      <c r="AQ141" s="8"/>
      <c r="AR141" s="8"/>
      <c r="AT141" s="8"/>
      <c r="AU141" s="8"/>
      <c r="AV141" s="8"/>
      <c r="AY141" s="12" t="s">
        <v>81</v>
      </c>
      <c r="AZ141" s="12" t="s">
        <v>14</v>
      </c>
      <c r="BA141" s="12" t="s">
        <v>15</v>
      </c>
      <c r="BB141" s="12" t="s">
        <v>9</v>
      </c>
      <c r="BC141" s="12" t="s">
        <v>18</v>
      </c>
      <c r="BD141" s="12" t="s">
        <v>17</v>
      </c>
      <c r="BE141" s="13" t="s">
        <v>0</v>
      </c>
      <c r="BF141" s="12" t="s">
        <v>1</v>
      </c>
      <c r="BG141" s="12" t="s">
        <v>2</v>
      </c>
      <c r="BH141" s="12" t="s">
        <v>3</v>
      </c>
      <c r="BI141" s="1"/>
      <c r="BK141" s="1"/>
      <c r="BR141" s="37"/>
      <c r="BS141" s="37"/>
      <c r="BT141" s="37"/>
      <c r="BU141" s="1"/>
      <c r="BV141" s="1"/>
      <c r="BW141" s="1"/>
      <c r="BX141" s="1"/>
      <c r="BY141" s="1"/>
      <c r="BZ141" s="1"/>
      <c r="CA141" s="1"/>
      <c r="CB141" s="1"/>
      <c r="CJ141" s="1"/>
    </row>
    <row r="142" spans="1:88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P142" s="8"/>
      <c r="AQ142" s="8"/>
      <c r="AR142" s="8"/>
      <c r="AT142" s="8"/>
      <c r="AU142" s="8"/>
      <c r="AV142" s="8"/>
      <c r="AY142" s="39">
        <v>1</v>
      </c>
      <c r="AZ142" s="40">
        <v>1.37934727</v>
      </c>
      <c r="BA142" s="40">
        <v>29.362951500000001</v>
      </c>
      <c r="BB142" s="40">
        <v>86.431939200000002</v>
      </c>
      <c r="BC142" s="40">
        <v>35.006411900000003</v>
      </c>
      <c r="BI142" s="1"/>
      <c r="BK142" s="1"/>
      <c r="BR142" s="37"/>
      <c r="BS142" s="37"/>
      <c r="BT142" s="37"/>
      <c r="BU142" s="1"/>
      <c r="BV142" s="1"/>
      <c r="BW142" s="1"/>
      <c r="BX142" s="1"/>
      <c r="BY142" s="1"/>
      <c r="BZ142" s="1"/>
      <c r="CA142" s="1"/>
      <c r="CB142" s="1"/>
      <c r="CJ142" s="1"/>
    </row>
    <row r="143" spans="1:88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P143" s="8"/>
      <c r="AQ143" s="8"/>
      <c r="AR143" s="8"/>
      <c r="AT143" s="8"/>
      <c r="AU143" s="8"/>
      <c r="AV143" s="8"/>
      <c r="AY143" s="39">
        <v>2</v>
      </c>
      <c r="AZ143" s="40">
        <v>1.37938563</v>
      </c>
      <c r="BA143" s="40">
        <v>29.3625905</v>
      </c>
      <c r="BB143" s="40">
        <v>84.440614999999994</v>
      </c>
      <c r="BC143" s="40">
        <v>34.200422099999997</v>
      </c>
      <c r="BE143" s="1"/>
      <c r="BI143" s="1"/>
      <c r="BK143" s="1"/>
      <c r="BL143" s="1"/>
      <c r="BM143" s="1"/>
      <c r="BN143" s="1"/>
      <c r="BO143" s="1"/>
      <c r="BR143" s="37"/>
      <c r="BS143" s="37"/>
      <c r="BT143" s="37"/>
      <c r="BU143" s="1"/>
      <c r="BV143" s="1"/>
      <c r="BW143" s="1"/>
      <c r="BX143" s="1"/>
      <c r="BY143" s="1"/>
      <c r="BZ143" s="1"/>
      <c r="CA143" s="1"/>
      <c r="CB143" s="1"/>
      <c r="CJ143" s="1"/>
    </row>
    <row r="144" spans="1:88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P144" s="8"/>
      <c r="AQ144" s="8"/>
      <c r="AR144" s="8"/>
      <c r="AT144" s="8"/>
      <c r="AU144" s="8"/>
      <c r="AV144" s="8"/>
      <c r="AY144" s="39">
        <v>3</v>
      </c>
      <c r="AZ144" s="40">
        <v>1.3794124299999999</v>
      </c>
      <c r="BA144" s="40">
        <v>29.362227799999999</v>
      </c>
      <c r="BB144" s="40">
        <v>82.453836600000002</v>
      </c>
      <c r="BC144" s="40">
        <v>33.395966600000001</v>
      </c>
      <c r="BE144" s="1"/>
      <c r="BI144" s="1"/>
      <c r="BK144" s="1"/>
      <c r="BL144" s="1"/>
      <c r="BM144" s="1"/>
      <c r="BN144" s="1"/>
      <c r="BO144" s="1"/>
      <c r="BR144" s="37"/>
      <c r="BS144" s="37"/>
      <c r="BT144" s="37"/>
      <c r="BU144" s="1"/>
      <c r="BV144" s="1"/>
      <c r="BW144" s="1"/>
      <c r="BX144" s="1"/>
      <c r="BY144" s="1"/>
      <c r="BZ144" s="1"/>
      <c r="CA144" s="1"/>
      <c r="CB144" s="1"/>
    </row>
    <row r="145" spans="1:80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P145" s="8"/>
      <c r="AQ145" s="8"/>
      <c r="AR145" s="8"/>
      <c r="AT145" s="8"/>
      <c r="AU145" s="8"/>
      <c r="AV145" s="8"/>
      <c r="AY145" s="39">
        <v>4</v>
      </c>
      <c r="AZ145" s="40">
        <v>1.3794321899999999</v>
      </c>
      <c r="BA145" s="40">
        <v>29.361862800000001</v>
      </c>
      <c r="BB145" s="40">
        <v>80.4713888</v>
      </c>
      <c r="BC145" s="40">
        <v>32.593085000000002</v>
      </c>
      <c r="BE145" s="1"/>
      <c r="BI145" s="1"/>
      <c r="BK145" s="1"/>
      <c r="BL145" s="1"/>
      <c r="BM145" s="1"/>
      <c r="BN145" s="1"/>
      <c r="BO145" s="1"/>
      <c r="BR145" s="37"/>
      <c r="BS145" s="37"/>
      <c r="BT145" s="37"/>
      <c r="BU145" s="1"/>
      <c r="BV145" s="1"/>
      <c r="BW145" s="1"/>
      <c r="BX145" s="1"/>
      <c r="BY145" s="1"/>
      <c r="BZ145" s="1"/>
      <c r="CA145" s="1"/>
      <c r="CB145" s="1"/>
    </row>
    <row r="146" spans="1:80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P146" s="8"/>
      <c r="AQ146" s="8"/>
      <c r="AR146" s="8"/>
      <c r="AT146" s="8"/>
      <c r="AU146" s="8"/>
      <c r="AV146" s="8"/>
      <c r="AY146" s="39">
        <v>5</v>
      </c>
      <c r="AZ146" s="40">
        <v>1.37944735</v>
      </c>
      <c r="BA146" s="40">
        <v>29.3614955</v>
      </c>
      <c r="BB146" s="40">
        <v>78.493206799999996</v>
      </c>
      <c r="BC146" s="40">
        <v>31.791819799999999</v>
      </c>
      <c r="BE146" s="1"/>
      <c r="BI146" s="1"/>
      <c r="BK146" s="1"/>
      <c r="BL146" s="1"/>
      <c r="BM146" s="1"/>
      <c r="BN146" s="1"/>
      <c r="BO146" s="1"/>
      <c r="BR146" s="37"/>
      <c r="BS146" s="37"/>
      <c r="BT146" s="37"/>
      <c r="BU146" s="1"/>
      <c r="BV146" s="1"/>
      <c r="BW146" s="1"/>
      <c r="BX146" s="1"/>
      <c r="BY146" s="1"/>
      <c r="BZ146" s="1"/>
      <c r="CA146" s="1"/>
      <c r="CB146" s="1"/>
    </row>
    <row r="147" spans="1:80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P147" s="8"/>
      <c r="AQ147" s="8"/>
      <c r="AR147" s="8"/>
      <c r="AT147" s="8"/>
      <c r="AU147" s="8"/>
      <c r="AV147" s="8"/>
      <c r="AY147" s="39">
        <v>6</v>
      </c>
      <c r="AZ147" s="40">
        <v>1.37945936</v>
      </c>
      <c r="BA147" s="40">
        <v>29.3611258</v>
      </c>
      <c r="BB147" s="40">
        <v>76.519301600000006</v>
      </c>
      <c r="BC147" s="40">
        <v>30.992215600000002</v>
      </c>
      <c r="BE147" s="1"/>
      <c r="BI147" s="1"/>
      <c r="BK147" s="1"/>
      <c r="BL147" s="1"/>
      <c r="BM147" s="1"/>
      <c r="BN147" s="1"/>
      <c r="BO147" s="1"/>
      <c r="BR147" s="37"/>
      <c r="BS147" s="37"/>
      <c r="BT147" s="37"/>
      <c r="BU147" s="1"/>
    </row>
    <row r="148" spans="1:80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P148" s="8"/>
      <c r="AQ148" s="8"/>
      <c r="AR148" s="8"/>
      <c r="AT148" s="8"/>
      <c r="AU148" s="8"/>
      <c r="AV148" s="8"/>
      <c r="AY148" s="39">
        <v>7</v>
      </c>
      <c r="AZ148" s="40">
        <v>1.37946909</v>
      </c>
      <c r="BA148" s="40">
        <v>29.360753500000001</v>
      </c>
      <c r="BB148" s="40">
        <v>74.624202800000006</v>
      </c>
      <c r="BC148" s="40">
        <v>30.224483599999999</v>
      </c>
      <c r="BE148" s="1"/>
      <c r="BI148" s="1"/>
      <c r="BK148" s="1"/>
      <c r="BL148" s="1"/>
      <c r="BM148" s="1"/>
      <c r="BN148" s="1"/>
      <c r="BO148" s="1"/>
      <c r="BR148" s="37"/>
      <c r="BS148" s="37"/>
      <c r="BT148" s="37"/>
    </row>
    <row r="149" spans="1:80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P149" s="8"/>
      <c r="AQ149" s="8"/>
      <c r="AR149" s="8"/>
      <c r="AT149" s="8"/>
      <c r="AU149" s="8"/>
      <c r="AV149" s="8"/>
      <c r="AY149" s="39">
        <v>8</v>
      </c>
      <c r="AZ149" s="40">
        <v>1.37947715</v>
      </c>
      <c r="BA149" s="40">
        <v>29.3603782</v>
      </c>
      <c r="BB149" s="40">
        <v>72.679504399999999</v>
      </c>
      <c r="BC149" s="40">
        <v>29.436632599999999</v>
      </c>
      <c r="BD149" s="1"/>
      <c r="BE149" s="1"/>
      <c r="BF149" s="1"/>
      <c r="BG149" s="1"/>
      <c r="BH149" s="1"/>
      <c r="BI149" s="1"/>
      <c r="BK149" s="1"/>
      <c r="BL149" s="1"/>
      <c r="BM149" s="1"/>
      <c r="BN149" s="1"/>
      <c r="BO149" s="1"/>
      <c r="BR149" s="37"/>
      <c r="BS149" s="37"/>
      <c r="BT149" s="37"/>
    </row>
    <row r="150" spans="1:80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P150" s="8"/>
      <c r="AQ150" s="8"/>
      <c r="AR150" s="8"/>
      <c r="AT150" s="8"/>
      <c r="AU150" s="8"/>
      <c r="AV150" s="8"/>
      <c r="AY150" s="39">
        <v>9</v>
      </c>
      <c r="AZ150" s="40">
        <v>1.3794839299999999</v>
      </c>
      <c r="BA150" s="40">
        <v>29.359999800000001</v>
      </c>
      <c r="BB150" s="40">
        <v>70.741753500000002</v>
      </c>
      <c r="BC150" s="40">
        <v>28.6515767</v>
      </c>
      <c r="BD150" s="1"/>
      <c r="BE150" s="1"/>
      <c r="BF150" s="1"/>
      <c r="BG150" s="1"/>
      <c r="BH150" s="1"/>
      <c r="BI150" s="1"/>
      <c r="BK150" s="1"/>
      <c r="BL150" s="1"/>
      <c r="BM150" s="1"/>
      <c r="BN150" s="1"/>
      <c r="BO150" s="1"/>
      <c r="BR150" s="37"/>
      <c r="BS150" s="37"/>
      <c r="BT150" s="37"/>
    </row>
    <row r="151" spans="1:80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P151" s="8"/>
      <c r="AQ151" s="8"/>
      <c r="AR151" s="8"/>
      <c r="AT151" s="8"/>
      <c r="AU151" s="8"/>
      <c r="AV151" s="8"/>
      <c r="AY151" s="39">
        <v>10</v>
      </c>
      <c r="AZ151" s="40">
        <v>1.3794896999999999</v>
      </c>
      <c r="BA151" s="40">
        <v>29.359618000000001</v>
      </c>
      <c r="BB151" s="40">
        <v>68.811071200000001</v>
      </c>
      <c r="BC151" s="40">
        <v>27.869372800000001</v>
      </c>
      <c r="BI151" s="1"/>
      <c r="BK151" s="1"/>
      <c r="BL151" s="1"/>
      <c r="BM151" s="1"/>
      <c r="BN151" s="1"/>
      <c r="BO151" s="1"/>
      <c r="BR151" s="37"/>
      <c r="BS151" s="37"/>
      <c r="BT151" s="37"/>
    </row>
    <row r="152" spans="1:80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P152" s="8"/>
      <c r="AQ152" s="8"/>
      <c r="AR152" s="8"/>
      <c r="AT152" s="8"/>
      <c r="AU152" s="8"/>
      <c r="AV152" s="8"/>
      <c r="BI152" s="1"/>
      <c r="BK152" s="1"/>
      <c r="BL152" s="1"/>
      <c r="BM152" s="1"/>
      <c r="BN152" s="1"/>
      <c r="BO152" s="1"/>
      <c r="BR152" s="37"/>
      <c r="BS152" s="37"/>
      <c r="BT152" s="37"/>
    </row>
    <row r="153" spans="1:80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P153" s="8"/>
      <c r="AQ153" s="8"/>
      <c r="AR153" s="8"/>
      <c r="AT153" s="8"/>
      <c r="AU153" s="8"/>
      <c r="AV153" s="8"/>
      <c r="AY153" s="29" t="s">
        <v>82</v>
      </c>
      <c r="AZ153" s="26"/>
      <c r="BA153" s="26"/>
      <c r="BB153" s="26"/>
      <c r="BC153" s="26"/>
      <c r="BD153" s="26"/>
      <c r="BE153" s="26"/>
      <c r="BF153" s="26"/>
      <c r="BG153" s="26"/>
      <c r="BH153" s="26"/>
      <c r="BI153" s="1"/>
      <c r="BR153" s="37"/>
      <c r="BS153" s="37"/>
      <c r="BT153" s="37"/>
    </row>
    <row r="154" spans="1:80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P154" s="8"/>
      <c r="AQ154" s="8"/>
      <c r="AR154" s="8"/>
      <c r="AT154" s="8"/>
      <c r="AU154" s="8"/>
      <c r="AV154" s="8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1"/>
      <c r="BR154" s="37"/>
      <c r="BS154" s="37"/>
      <c r="BT154" s="37"/>
    </row>
    <row r="155" spans="1:80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P155" s="8"/>
      <c r="AQ155" s="8"/>
      <c r="AR155" s="8"/>
      <c r="AT155" s="8"/>
      <c r="AU155" s="8"/>
      <c r="AV155" s="8"/>
      <c r="AY155" s="11" t="s">
        <v>12</v>
      </c>
      <c r="AZ155" s="11"/>
      <c r="BA155" s="11"/>
      <c r="BB155" s="11"/>
      <c r="BC155" s="11"/>
      <c r="BD155" s="11" t="s">
        <v>13</v>
      </c>
      <c r="BE155" s="11"/>
      <c r="BF155" s="11"/>
      <c r="BG155" s="11"/>
      <c r="BH155" s="11"/>
      <c r="BI155" s="1"/>
      <c r="BR155" s="37"/>
      <c r="BS155" s="37"/>
      <c r="BT155" s="37"/>
    </row>
    <row r="156" spans="1:80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P156" s="8"/>
      <c r="AQ156" s="8"/>
      <c r="AR156" s="8"/>
      <c r="AT156" s="8"/>
      <c r="AU156" s="8"/>
      <c r="AV156" s="8"/>
      <c r="AY156" s="12" t="s">
        <v>81</v>
      </c>
      <c r="AZ156" s="12" t="s">
        <v>14</v>
      </c>
      <c r="BA156" s="12" t="s">
        <v>15</v>
      </c>
      <c r="BB156" s="12" t="s">
        <v>9</v>
      </c>
      <c r="BC156" s="12" t="s">
        <v>18</v>
      </c>
      <c r="BD156" s="12" t="s">
        <v>17</v>
      </c>
      <c r="BE156" s="13" t="s">
        <v>0</v>
      </c>
      <c r="BF156" s="12" t="s">
        <v>1</v>
      </c>
      <c r="BG156" s="12" t="s">
        <v>2</v>
      </c>
      <c r="BH156" s="12" t="s">
        <v>3</v>
      </c>
      <c r="BI156" s="1"/>
      <c r="BR156" s="37"/>
      <c r="BS156" s="37"/>
      <c r="BT156" s="37"/>
    </row>
    <row r="157" spans="1:80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P157" s="8"/>
      <c r="AQ157" s="8"/>
      <c r="AR157" s="8"/>
      <c r="AT157" s="8"/>
      <c r="AU157" s="8"/>
      <c r="AV157" s="8"/>
      <c r="AY157" s="41">
        <v>100000</v>
      </c>
      <c r="AZ157" s="40">
        <v>1.3792712199999999</v>
      </c>
      <c r="BA157" s="40">
        <v>29.363308400000001</v>
      </c>
      <c r="BB157" s="40">
        <v>88.390269200000006</v>
      </c>
      <c r="BC157" s="40">
        <v>35.798030300000001</v>
      </c>
      <c r="BI157" s="1"/>
      <c r="BR157" s="37"/>
      <c r="BS157" s="37"/>
      <c r="BT157" s="37"/>
    </row>
    <row r="158" spans="1:80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P158" s="8"/>
      <c r="AQ158" s="8"/>
      <c r="AR158" s="8"/>
      <c r="AT158" s="8"/>
      <c r="AU158" s="8"/>
      <c r="AV158" s="8"/>
      <c r="AY158" s="41">
        <v>200000</v>
      </c>
      <c r="AZ158" s="40">
        <v>1.3792796700000001</v>
      </c>
      <c r="BA158" s="40">
        <v>29.363308400000001</v>
      </c>
      <c r="BB158" s="40">
        <v>88.409318499999998</v>
      </c>
      <c r="BC158" s="40">
        <v>35.805964600000003</v>
      </c>
      <c r="BE158" s="1"/>
      <c r="BI158" s="1"/>
      <c r="BR158" s="37"/>
      <c r="BS158" s="37"/>
      <c r="BT158" s="37"/>
    </row>
    <row r="159" spans="1:80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P159" s="8"/>
      <c r="AQ159" s="8"/>
      <c r="AR159" s="8"/>
      <c r="AT159" s="8"/>
      <c r="AU159" s="8"/>
      <c r="AV159" s="8"/>
      <c r="AY159" s="41">
        <v>300000</v>
      </c>
      <c r="AZ159" s="40">
        <v>1.37928249</v>
      </c>
      <c r="BA159" s="40">
        <v>29.363308400000001</v>
      </c>
      <c r="BB159" s="40">
        <v>88.415668600000004</v>
      </c>
      <c r="BC159" s="40">
        <v>35.808609599999997</v>
      </c>
      <c r="BE159" s="1"/>
      <c r="BI159" s="1"/>
      <c r="BR159" s="37"/>
      <c r="BS159" s="37"/>
      <c r="BT159" s="37"/>
    </row>
    <row r="160" spans="1:80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P160" s="8"/>
      <c r="AQ160" s="8"/>
      <c r="AR160" s="8"/>
      <c r="AT160" s="8"/>
      <c r="AU160" s="8"/>
      <c r="AV160" s="8"/>
      <c r="AY160" s="41">
        <v>400000</v>
      </c>
      <c r="AZ160" s="40">
        <v>1.3792838999999999</v>
      </c>
      <c r="BA160" s="40">
        <v>29.363308400000001</v>
      </c>
      <c r="BB160" s="40">
        <v>88.418842999999995</v>
      </c>
      <c r="BC160" s="40">
        <v>35.8099317</v>
      </c>
      <c r="BE160" s="1"/>
      <c r="BI160" s="1"/>
      <c r="BR160" s="37"/>
      <c r="BS160" s="37"/>
      <c r="BT160" s="37"/>
    </row>
    <row r="161" spans="1:72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P161" s="8"/>
      <c r="AQ161" s="8"/>
      <c r="AR161" s="8"/>
      <c r="AT161" s="8"/>
      <c r="AU161" s="8"/>
      <c r="AV161" s="8"/>
      <c r="AY161" s="41">
        <v>500000</v>
      </c>
      <c r="AZ161" s="40">
        <v>1.3792847399999999</v>
      </c>
      <c r="BA161" s="40">
        <v>29.363308400000001</v>
      </c>
      <c r="BB161" s="40">
        <v>88.4207483</v>
      </c>
      <c r="BC161" s="40">
        <v>35.810725300000001</v>
      </c>
      <c r="BE161" s="1"/>
      <c r="BI161" s="1"/>
      <c r="BR161" s="37"/>
      <c r="BS161" s="37"/>
      <c r="BT161" s="37"/>
    </row>
    <row r="162" spans="1:72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P162" s="8"/>
      <c r="AQ162" s="8"/>
      <c r="AR162" s="8"/>
      <c r="AT162" s="8"/>
      <c r="AU162" s="8"/>
      <c r="AV162" s="8"/>
      <c r="BI162" s="1"/>
      <c r="BR162" s="37"/>
      <c r="BS162" s="37"/>
      <c r="BT162" s="37"/>
    </row>
    <row r="163" spans="1:72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P163" s="8"/>
      <c r="AQ163" s="8"/>
      <c r="AR163" s="8"/>
      <c r="AT163" s="8"/>
      <c r="AU163" s="8"/>
      <c r="AV163" s="8"/>
      <c r="BI163" s="1"/>
      <c r="BR163" s="37"/>
      <c r="BS163" s="37"/>
      <c r="BT163" s="37"/>
    </row>
    <row r="164" spans="1:72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P164" s="8"/>
      <c r="AQ164" s="8"/>
      <c r="AR164" s="8"/>
      <c r="AT164" s="8"/>
      <c r="AU164" s="8"/>
      <c r="AV164" s="8"/>
      <c r="AY164" s="29" t="s">
        <v>83</v>
      </c>
      <c r="AZ164" s="26"/>
      <c r="BA164" s="26"/>
      <c r="BB164" s="26"/>
      <c r="BC164" s="26"/>
      <c r="BD164" s="26"/>
      <c r="BE164" s="26"/>
      <c r="BF164" s="26"/>
      <c r="BG164" s="26"/>
      <c r="BH164" s="26"/>
      <c r="BI164" s="1"/>
      <c r="BR164" s="37"/>
      <c r="BS164" s="37"/>
      <c r="BT164" s="37"/>
    </row>
    <row r="165" spans="1:72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P165" s="8"/>
      <c r="AQ165" s="8"/>
      <c r="AR165" s="8"/>
      <c r="AT165" s="8"/>
      <c r="AU165" s="8"/>
      <c r="AV165" s="8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1"/>
      <c r="BR165" s="37"/>
      <c r="BS165" s="37"/>
      <c r="BT165" s="37"/>
    </row>
    <row r="166" spans="1:72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P166" s="8"/>
      <c r="AQ166" s="8"/>
      <c r="AR166" s="8"/>
      <c r="AT166" s="8"/>
      <c r="AU166" s="8"/>
      <c r="AV166" s="8"/>
      <c r="AY166" s="11" t="s">
        <v>12</v>
      </c>
      <c r="AZ166" s="11"/>
      <c r="BA166" s="11"/>
      <c r="BB166" s="11"/>
      <c r="BC166" s="11"/>
      <c r="BD166" s="11" t="s">
        <v>13</v>
      </c>
      <c r="BE166" s="11"/>
      <c r="BF166" s="11"/>
      <c r="BG166" s="11"/>
      <c r="BH166" s="11"/>
      <c r="BI166" s="1"/>
      <c r="BR166" s="37"/>
      <c r="BS166" s="37"/>
      <c r="BT166" s="37"/>
    </row>
    <row r="167" spans="1:72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P167" s="8"/>
      <c r="AQ167" s="8"/>
      <c r="AR167" s="8"/>
      <c r="AT167" s="8"/>
      <c r="AU167" s="8"/>
      <c r="AV167" s="8"/>
      <c r="AY167" s="12" t="s">
        <v>97</v>
      </c>
      <c r="AZ167" s="12" t="s">
        <v>14</v>
      </c>
      <c r="BA167" s="12" t="s">
        <v>15</v>
      </c>
      <c r="BB167" s="12" t="s">
        <v>9</v>
      </c>
      <c r="BC167" s="12" t="s">
        <v>18</v>
      </c>
      <c r="BD167" s="12" t="s">
        <v>17</v>
      </c>
      <c r="BE167" s="13" t="s">
        <v>0</v>
      </c>
      <c r="BF167" s="12" t="s">
        <v>1</v>
      </c>
      <c r="BG167" s="12" t="s">
        <v>2</v>
      </c>
      <c r="BH167" s="12" t="s">
        <v>3</v>
      </c>
      <c r="BI167" s="1"/>
      <c r="BR167" s="37"/>
      <c r="BS167" s="37"/>
      <c r="BT167" s="37"/>
    </row>
    <row r="168" spans="1:72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P168" s="8"/>
      <c r="AQ168" s="8"/>
      <c r="AR168" s="8"/>
      <c r="AT168" s="8"/>
      <c r="AU168" s="8"/>
      <c r="AV168" s="8"/>
      <c r="AY168" s="39">
        <v>250</v>
      </c>
      <c r="AZ168" s="40">
        <v>1.37641799</v>
      </c>
      <c r="BA168" s="40">
        <v>29.405556700000002</v>
      </c>
      <c r="BB168" s="40">
        <v>89.032163299999993</v>
      </c>
      <c r="BC168" s="40">
        <v>36.035178999999999</v>
      </c>
      <c r="BD168" s="1"/>
      <c r="BE168" s="1"/>
      <c r="BF168" s="1"/>
      <c r="BG168" s="1"/>
      <c r="BH168" s="1"/>
      <c r="BI168" s="1"/>
      <c r="BR168" s="37"/>
      <c r="BS168" s="37"/>
      <c r="BT168" s="37"/>
    </row>
    <row r="169" spans="1:72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P169" s="8"/>
      <c r="AQ169" s="8"/>
      <c r="AR169" s="8"/>
      <c r="AT169" s="8"/>
      <c r="AU169" s="8"/>
      <c r="AV169" s="8"/>
      <c r="AY169" s="39">
        <v>300</v>
      </c>
      <c r="AZ169" s="40">
        <v>1.37928812</v>
      </c>
      <c r="BA169" s="40">
        <v>29.363308400000001</v>
      </c>
      <c r="BB169" s="40">
        <v>88.428367399999999</v>
      </c>
      <c r="BC169" s="40">
        <v>35.813898799999997</v>
      </c>
      <c r="BD169" s="1"/>
      <c r="BE169" s="1"/>
      <c r="BF169" s="1"/>
      <c r="BG169" s="1"/>
      <c r="BH169" s="1"/>
      <c r="BI169" s="1"/>
    </row>
    <row r="170" spans="1:7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P170" s="8"/>
      <c r="AQ170" s="8"/>
      <c r="AR170" s="8"/>
      <c r="AT170" s="8"/>
      <c r="AU170" s="8"/>
      <c r="AV170" s="8"/>
      <c r="AY170" s="39">
        <v>350</v>
      </c>
      <c r="AZ170" s="40">
        <v>1.3311815199999999</v>
      </c>
      <c r="BA170" s="40">
        <v>29.275624000000001</v>
      </c>
      <c r="BB170" s="40">
        <v>87.818586499999995</v>
      </c>
      <c r="BC170" s="40">
        <v>34.223931299999997</v>
      </c>
      <c r="BD170" s="1"/>
      <c r="BE170" s="1"/>
      <c r="BF170" s="1"/>
      <c r="BG170" s="1"/>
      <c r="BH170" s="1"/>
      <c r="BI170" s="1"/>
    </row>
    <row r="171" spans="1:72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P171" s="8"/>
      <c r="AQ171" s="8"/>
      <c r="AR171" s="8"/>
      <c r="AT171" s="8"/>
      <c r="AU171" s="8"/>
      <c r="AV171" s="8"/>
      <c r="AY171" s="39">
        <v>400</v>
      </c>
      <c r="AZ171" s="40">
        <v>1.2696990800000001</v>
      </c>
      <c r="BA171" s="40">
        <v>29.1571082</v>
      </c>
      <c r="BB171" s="40">
        <v>86.608636700000005</v>
      </c>
      <c r="BC171" s="40">
        <v>32.063170900000003</v>
      </c>
      <c r="BD171" s="1"/>
      <c r="BE171" s="1"/>
      <c r="BF171" s="1"/>
      <c r="BG171" s="1"/>
      <c r="BH171" s="1"/>
      <c r="BI171" s="1"/>
    </row>
    <row r="172" spans="1:72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P172" s="8"/>
      <c r="AQ172" s="8"/>
      <c r="AR172" s="8"/>
      <c r="AT172" s="8"/>
      <c r="AU172" s="8"/>
      <c r="AV172" s="8"/>
      <c r="AY172" s="39">
        <v>450</v>
      </c>
      <c r="AZ172" s="40">
        <v>1.20622612</v>
      </c>
      <c r="BA172" s="40">
        <v>29.037846699999999</v>
      </c>
      <c r="BB172" s="40">
        <v>85.075741600000001</v>
      </c>
      <c r="BC172" s="40">
        <v>29.798808099999999</v>
      </c>
      <c r="BD172" s="1"/>
      <c r="BE172" s="1"/>
      <c r="BF172" s="1"/>
      <c r="BG172" s="1"/>
      <c r="BH172" s="1"/>
      <c r="BI172" s="1"/>
    </row>
    <row r="173" spans="1:72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P173" s="8"/>
      <c r="AQ173" s="8"/>
      <c r="AR173" s="8"/>
      <c r="AT173" s="8"/>
      <c r="AU173" s="8"/>
      <c r="AV173" s="8"/>
      <c r="AY173" s="39">
        <v>500</v>
      </c>
      <c r="AZ173" s="40">
        <v>1.1414306299999999</v>
      </c>
      <c r="BA173" s="40">
        <v>28.935259299999998</v>
      </c>
      <c r="BB173" s="40">
        <v>83.351067200000003</v>
      </c>
      <c r="BC173" s="40">
        <v>27.528850599999998</v>
      </c>
      <c r="BD173" s="1"/>
      <c r="BE173" s="1"/>
      <c r="BF173" s="1"/>
      <c r="BG173" s="1"/>
      <c r="BH173" s="1"/>
      <c r="BI173" s="1"/>
    </row>
    <row r="174" spans="1:72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P174" s="8"/>
      <c r="AQ174" s="8"/>
      <c r="AR174" s="8"/>
      <c r="AT174" s="8"/>
      <c r="AU174" s="8"/>
      <c r="AV174" s="8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72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T175" s="8"/>
      <c r="AU175" s="8"/>
      <c r="AV175" s="8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72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T176" s="8"/>
      <c r="AU176" s="8"/>
      <c r="AV176" s="8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T177" s="8"/>
      <c r="AU177" s="8"/>
      <c r="AV177" s="8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T178" s="8"/>
      <c r="AU178" s="8"/>
      <c r="AV178" s="8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T179" s="8"/>
      <c r="AU179" s="8"/>
      <c r="AV179" s="8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T180" s="8"/>
      <c r="AU180" s="8"/>
      <c r="AV180" s="8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T181" s="8"/>
      <c r="AU181" s="8"/>
      <c r="AV181" s="8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T182" s="8"/>
      <c r="AU182" s="8"/>
      <c r="AV182" s="8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T183" s="8"/>
      <c r="AU183" s="8"/>
      <c r="AV183" s="8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T184" s="8"/>
      <c r="AU184" s="8"/>
      <c r="AV184" s="8"/>
      <c r="BA184" s="1"/>
      <c r="BB184" s="1"/>
      <c r="BC184" s="1"/>
      <c r="BD184" s="1"/>
      <c r="BE184" s="1"/>
      <c r="BF184" s="1"/>
      <c r="BG184" s="1"/>
      <c r="BH184" s="1"/>
      <c r="BI184" s="1"/>
    </row>
    <row r="185" spans="1:6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T185" s="8"/>
      <c r="AU185" s="8"/>
      <c r="AV185" s="8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T186" s="8"/>
      <c r="AU186" s="8"/>
      <c r="AV186" s="8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BA188" s="1"/>
      <c r="BB188" s="1"/>
      <c r="BC188" s="1"/>
      <c r="BD188" s="1"/>
      <c r="BE188" s="1"/>
      <c r="BF188" s="1"/>
      <c r="BG188" s="1"/>
      <c r="BH188" s="1"/>
      <c r="BI188" s="1"/>
    </row>
    <row r="189" spans="1:61" x14ac:dyDescent="0.25"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x14ac:dyDescent="0.25"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x14ac:dyDescent="0.25">
      <c r="BA191" s="1"/>
      <c r="BB191" s="1"/>
      <c r="BC191" s="1"/>
      <c r="BD191" s="1"/>
      <c r="BE191" s="1"/>
      <c r="BF191" s="1"/>
      <c r="BG191" s="1"/>
      <c r="BH191" s="1"/>
      <c r="BI191" s="1"/>
    </row>
    <row r="192" spans="1:61" x14ac:dyDescent="0.25">
      <c r="BA192" s="1"/>
      <c r="BB192" s="1"/>
      <c r="BC192" s="1"/>
      <c r="BD192" s="1"/>
      <c r="BE192" s="1"/>
      <c r="BF192" s="1"/>
      <c r="BG192" s="1"/>
      <c r="BH192" s="1"/>
      <c r="BI192" s="1"/>
    </row>
    <row r="193" spans="43:61" x14ac:dyDescent="0.25">
      <c r="BA193" s="1"/>
      <c r="BB193" s="1"/>
      <c r="BC193" s="1"/>
      <c r="BD193" s="1"/>
      <c r="BE193" s="1"/>
      <c r="BF193" s="1"/>
      <c r="BG193" s="1"/>
      <c r="BH193" s="1"/>
      <c r="BI193" s="1"/>
    </row>
    <row r="194" spans="43:61" x14ac:dyDescent="0.25"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43:61" x14ac:dyDescent="0.25"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43:61" x14ac:dyDescent="0.25">
      <c r="BA196" s="1"/>
      <c r="BB196" s="1"/>
      <c r="BC196" s="1"/>
      <c r="BD196" s="1"/>
      <c r="BE196" s="1"/>
      <c r="BF196" s="1"/>
      <c r="BG196" s="1"/>
      <c r="BH196" s="1"/>
      <c r="BI196" s="1"/>
    </row>
    <row r="206" spans="43:61" x14ac:dyDescent="0.25">
      <c r="AQ206" s="14" t="s">
        <v>11</v>
      </c>
      <c r="AR206" s="15"/>
      <c r="AS206" s="15"/>
      <c r="AT206" s="15"/>
      <c r="AU206" s="15"/>
      <c r="AV206" s="15"/>
      <c r="AW206" s="15"/>
      <c r="AX206" s="15"/>
    </row>
    <row r="207" spans="43:61" x14ac:dyDescent="0.25">
      <c r="AQ207" s="15"/>
      <c r="AR207" s="15"/>
      <c r="AS207" s="15"/>
      <c r="AT207" s="15"/>
      <c r="AU207" s="15"/>
      <c r="AV207" s="15"/>
      <c r="AW207" s="15"/>
      <c r="AX207" s="15"/>
    </row>
    <row r="209" spans="1:50" x14ac:dyDescent="0.25">
      <c r="AQ209" s="16" t="s">
        <v>23</v>
      </c>
      <c r="AR209" s="16"/>
      <c r="AT209" s="17" t="s">
        <v>25</v>
      </c>
      <c r="AU209" s="17"/>
      <c r="AV209" s="1"/>
      <c r="AW209" s="17" t="s">
        <v>27</v>
      </c>
      <c r="AX209" s="17"/>
    </row>
    <row r="210" spans="1:50" x14ac:dyDescent="0.25">
      <c r="AQ210" s="16"/>
      <c r="AR210" s="16"/>
      <c r="AT210" s="17"/>
      <c r="AU210" s="17"/>
      <c r="AV210" s="1"/>
      <c r="AW210" s="17"/>
      <c r="AX210" s="17"/>
    </row>
    <row r="211" spans="1:50" ht="15.75" x14ac:dyDescent="0.25">
      <c r="AQ211" s="6" t="s">
        <v>24</v>
      </c>
      <c r="AR211" s="6" t="s">
        <v>0</v>
      </c>
      <c r="AS211" s="1"/>
      <c r="AT211" s="6" t="s">
        <v>24</v>
      </c>
      <c r="AU211" s="7" t="s">
        <v>26</v>
      </c>
      <c r="AV211" s="1"/>
      <c r="AW211" s="6" t="s">
        <v>24</v>
      </c>
      <c r="AX211" s="7" t="s">
        <v>29</v>
      </c>
    </row>
    <row r="212" spans="1:50" x14ac:dyDescent="0.25">
      <c r="A212" s="33" t="s">
        <v>69</v>
      </c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Q212" s="8">
        <v>300</v>
      </c>
      <c r="AR212" s="8">
        <v>99.888509999999997</v>
      </c>
      <c r="AT212" s="8">
        <v>300</v>
      </c>
      <c r="AU212" s="8">
        <v>0.24091289719626169</v>
      </c>
      <c r="AW212" s="8">
        <v>300</v>
      </c>
      <c r="AX212" s="8">
        <v>5903335318969996</v>
      </c>
    </row>
    <row r="213" spans="1:50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Q213" s="8">
        <v>310</v>
      </c>
      <c r="AR213" s="8">
        <v>99.836740000000006</v>
      </c>
      <c r="AT213" s="8">
        <v>310</v>
      </c>
      <c r="AU213" s="8">
        <v>0.24881430529595019</v>
      </c>
      <c r="AW213" s="8">
        <v>310</v>
      </c>
      <c r="AX213" s="8">
        <v>6096951609535325</v>
      </c>
    </row>
    <row r="214" spans="1:50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Q214" s="8">
        <v>320</v>
      </c>
      <c r="AR214" s="8">
        <v>99.78331</v>
      </c>
      <c r="AT214" s="8">
        <v>320</v>
      </c>
      <c r="AU214" s="8">
        <v>0.25670311888252439</v>
      </c>
      <c r="AW214" s="8">
        <v>320</v>
      </c>
      <c r="AX214" s="8">
        <v>6290259283854043</v>
      </c>
    </row>
    <row r="215" spans="1:50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Q215" s="8">
        <v>330</v>
      </c>
      <c r="AR215" s="8">
        <v>99.723370000000003</v>
      </c>
      <c r="AT215" s="8">
        <v>330</v>
      </c>
      <c r="AU215" s="8">
        <v>0.26456607054567383</v>
      </c>
      <c r="AW215" s="8">
        <v>330</v>
      </c>
      <c r="AX215" s="8">
        <v>6482933236990763</v>
      </c>
    </row>
    <row r="216" spans="1:50" ht="15.75" x14ac:dyDescent="0.25">
      <c r="A216" s="35">
        <v>100000000000</v>
      </c>
      <c r="B216" s="20"/>
      <c r="C216" s="20"/>
      <c r="D216" s="20"/>
      <c r="E216" s="35">
        <v>1000000000000</v>
      </c>
      <c r="F216" s="20"/>
      <c r="G216" s="20"/>
      <c r="H216" s="20"/>
      <c r="I216" s="35">
        <v>10000000000000</v>
      </c>
      <c r="J216" s="20"/>
      <c r="K216" s="20"/>
      <c r="L216" s="20"/>
      <c r="M216" s="35">
        <v>100000000000000</v>
      </c>
      <c r="N216" s="20"/>
      <c r="O216" s="20"/>
      <c r="P216" s="20"/>
      <c r="Q216" s="35">
        <v>1000000000000000</v>
      </c>
      <c r="R216" s="20"/>
      <c r="S216" s="20"/>
      <c r="T216" s="20"/>
      <c r="U216" s="35">
        <v>1E+16</v>
      </c>
      <c r="V216" s="20"/>
      <c r="W216" s="20"/>
      <c r="X216" s="20"/>
      <c r="Y216" s="35">
        <v>1E+17</v>
      </c>
      <c r="Z216" s="20"/>
      <c r="AA216" s="20"/>
      <c r="AB216" s="20"/>
      <c r="AC216" s="35">
        <v>1E+18</v>
      </c>
      <c r="AD216" s="20"/>
      <c r="AE216" s="20"/>
      <c r="AF216" s="20"/>
      <c r="AG216" s="35">
        <v>1E+19</v>
      </c>
      <c r="AH216" s="20"/>
      <c r="AI216" s="20"/>
      <c r="AJ216" s="20"/>
      <c r="AK216" s="35">
        <v>1E+20</v>
      </c>
      <c r="AL216" s="20"/>
      <c r="AM216" s="20"/>
      <c r="AN216" s="20"/>
      <c r="AQ216" s="8">
        <v>340</v>
      </c>
      <c r="AR216" s="8">
        <v>99.66283</v>
      </c>
      <c r="AT216" s="8">
        <v>340</v>
      </c>
      <c r="AU216" s="8">
        <v>0.2724177445482866</v>
      </c>
      <c r="AW216" s="8">
        <v>340</v>
      </c>
      <c r="AX216" s="8">
        <v>6675330842067515</v>
      </c>
    </row>
    <row r="217" spans="1:50" ht="15.75" x14ac:dyDescent="0.25">
      <c r="A217" s="6" t="s">
        <v>30</v>
      </c>
      <c r="B217" s="6" t="s">
        <v>0</v>
      </c>
      <c r="C217" s="6" t="s">
        <v>28</v>
      </c>
      <c r="D217" s="6" t="s">
        <v>31</v>
      </c>
      <c r="E217" s="6" t="s">
        <v>30</v>
      </c>
      <c r="F217" s="6" t="s">
        <v>0</v>
      </c>
      <c r="G217" s="6" t="s">
        <v>28</v>
      </c>
      <c r="H217" s="6" t="s">
        <v>31</v>
      </c>
      <c r="I217" s="6" t="s">
        <v>30</v>
      </c>
      <c r="J217" s="6" t="s">
        <v>0</v>
      </c>
      <c r="K217" s="6" t="s">
        <v>28</v>
      </c>
      <c r="L217" s="6" t="s">
        <v>31</v>
      </c>
      <c r="M217" s="6" t="s">
        <v>30</v>
      </c>
      <c r="N217" s="6" t="s">
        <v>0</v>
      </c>
      <c r="O217" s="6" t="s">
        <v>28</v>
      </c>
      <c r="P217" s="6" t="s">
        <v>31</v>
      </c>
      <c r="Q217" s="6" t="s">
        <v>30</v>
      </c>
      <c r="R217" s="6" t="s">
        <v>0</v>
      </c>
      <c r="S217" s="6" t="s">
        <v>28</v>
      </c>
      <c r="T217" s="6" t="s">
        <v>31</v>
      </c>
      <c r="U217" s="6" t="s">
        <v>30</v>
      </c>
      <c r="V217" s="6" t="s">
        <v>0</v>
      </c>
      <c r="W217" s="6" t="s">
        <v>28</v>
      </c>
      <c r="X217" s="6" t="s">
        <v>31</v>
      </c>
      <c r="Y217" s="6" t="s">
        <v>30</v>
      </c>
      <c r="Z217" s="6" t="s">
        <v>0</v>
      </c>
      <c r="AA217" s="6" t="s">
        <v>28</v>
      </c>
      <c r="AB217" s="6" t="s">
        <v>31</v>
      </c>
      <c r="AC217" s="6" t="s">
        <v>30</v>
      </c>
      <c r="AD217" s="6" t="s">
        <v>0</v>
      </c>
      <c r="AE217" s="6" t="s">
        <v>28</v>
      </c>
      <c r="AF217" s="6" t="s">
        <v>31</v>
      </c>
      <c r="AG217" s="6" t="s">
        <v>30</v>
      </c>
      <c r="AH217" s="6" t="s">
        <v>0</v>
      </c>
      <c r="AI217" s="6" t="s">
        <v>28</v>
      </c>
      <c r="AJ217" s="6" t="s">
        <v>31</v>
      </c>
      <c r="AK217" s="6" t="s">
        <v>30</v>
      </c>
      <c r="AL217" s="6" t="s">
        <v>0</v>
      </c>
      <c r="AM217" s="6" t="s">
        <v>28</v>
      </c>
      <c r="AN217" s="6" t="s">
        <v>31</v>
      </c>
      <c r="AQ217" s="8">
        <v>350</v>
      </c>
      <c r="AR217" s="8">
        <v>99.596850000000003</v>
      </c>
      <c r="AT217" s="8">
        <v>350</v>
      </c>
      <c r="AU217" s="8">
        <v>0.28024437744950259</v>
      </c>
      <c r="AW217" s="8">
        <v>350</v>
      </c>
      <c r="AX217" s="8">
        <v>6867114839404615</v>
      </c>
    </row>
    <row r="218" spans="1:50" x14ac:dyDescent="0.25">
      <c r="A218" s="14" t="s">
        <v>32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Q218" s="8">
        <v>360</v>
      </c>
      <c r="AR218" s="8">
        <v>99.525189999999995</v>
      </c>
      <c r="AT218" s="8">
        <v>360</v>
      </c>
      <c r="AU218" s="8">
        <v>0.28804396261682241</v>
      </c>
      <c r="AW218" s="8">
        <v>360</v>
      </c>
      <c r="AX218" s="8">
        <v>7058236058431938</v>
      </c>
    </row>
    <row r="219" spans="1:50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Q219" s="8">
        <v>370</v>
      </c>
      <c r="AR219" s="8">
        <v>99.447360000000003</v>
      </c>
      <c r="AT219" s="8">
        <v>370</v>
      </c>
      <c r="AU219" s="8">
        <v>0.29581367259571911</v>
      </c>
      <c r="AW219" s="8">
        <v>370</v>
      </c>
      <c r="AX219" s="8">
        <v>7248625215137021</v>
      </c>
    </row>
    <row r="220" spans="1:50" x14ac:dyDescent="0.25">
      <c r="AQ220" s="8">
        <v>380</v>
      </c>
      <c r="AR220" s="8">
        <v>99.374409999999997</v>
      </c>
      <c r="AT220" s="8">
        <v>380</v>
      </c>
      <c r="AU220" s="8">
        <v>0.30358577670585873</v>
      </c>
      <c r="AW220" s="8">
        <v>380</v>
      </c>
      <c r="AX220" s="8">
        <v>7439073037690587</v>
      </c>
    </row>
    <row r="221" spans="1:50" x14ac:dyDescent="0.25">
      <c r="A221" s="33" t="s">
        <v>70</v>
      </c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Q221" s="8">
        <v>390</v>
      </c>
      <c r="AR221" s="8">
        <v>99.286640000000006</v>
      </c>
      <c r="AT221" s="8">
        <v>390</v>
      </c>
      <c r="AU221" s="8">
        <v>0.31129968525776308</v>
      </c>
      <c r="AW221" s="8">
        <v>390</v>
      </c>
      <c r="AX221" s="8">
        <v>7628094834911612</v>
      </c>
    </row>
    <row r="222" spans="1:50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Q222" s="8">
        <v>400</v>
      </c>
      <c r="AR222" s="8">
        <v>99.20241</v>
      </c>
      <c r="AT222" s="8">
        <v>400</v>
      </c>
      <c r="AU222" s="8">
        <v>0.31901086523967437</v>
      </c>
      <c r="AW222" s="8">
        <v>400</v>
      </c>
      <c r="AX222" s="8">
        <v>7817049771189128</v>
      </c>
    </row>
    <row r="223" spans="1:50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Q223" s="8">
        <v>410</v>
      </c>
      <c r="AR223" s="8">
        <v>99.096350000000001</v>
      </c>
      <c r="AT223" s="8">
        <v>410</v>
      </c>
      <c r="AU223" s="8">
        <v>0.32663654708069539</v>
      </c>
      <c r="AW223" s="8">
        <v>410</v>
      </c>
      <c r="AX223" s="8">
        <v>8003909659004325</v>
      </c>
    </row>
    <row r="224" spans="1:50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Q224" s="8">
        <v>420</v>
      </c>
      <c r="AR224" s="8">
        <v>98.994839999999996</v>
      </c>
      <c r="AT224" s="8">
        <v>420</v>
      </c>
      <c r="AU224" s="8">
        <v>0.33426053904130237</v>
      </c>
      <c r="AW224" s="8">
        <v>420</v>
      </c>
      <c r="AX224" s="8">
        <v>8190728137949971</v>
      </c>
    </row>
    <row r="225" spans="1:50" ht="15.75" x14ac:dyDescent="0.25">
      <c r="A225" s="35">
        <v>100000000000</v>
      </c>
      <c r="B225" s="20"/>
      <c r="C225" s="20"/>
      <c r="D225" s="20"/>
      <c r="E225" s="35">
        <v>1000000000000</v>
      </c>
      <c r="F225" s="20"/>
      <c r="G225" s="20"/>
      <c r="H225" s="20"/>
      <c r="I225" s="35">
        <v>10000000000000</v>
      </c>
      <c r="J225" s="20"/>
      <c r="K225" s="20"/>
      <c r="L225" s="20"/>
      <c r="M225" s="35">
        <v>100000000000000</v>
      </c>
      <c r="N225" s="20"/>
      <c r="O225" s="20"/>
      <c r="P225" s="20"/>
      <c r="Q225" s="35">
        <v>1000000000000000</v>
      </c>
      <c r="R225" s="20"/>
      <c r="S225" s="20"/>
      <c r="T225" s="20"/>
      <c r="U225" s="35">
        <v>1E+16</v>
      </c>
      <c r="V225" s="20"/>
      <c r="W225" s="20"/>
      <c r="X225" s="20"/>
      <c r="Y225" s="35">
        <v>1E+17</v>
      </c>
      <c r="Z225" s="20"/>
      <c r="AA225" s="20"/>
      <c r="AB225" s="20"/>
      <c r="AC225" s="35"/>
      <c r="AD225" s="20"/>
      <c r="AE225" s="20"/>
      <c r="AF225" s="20"/>
      <c r="AG225" s="35"/>
      <c r="AH225" s="20"/>
      <c r="AI225" s="20"/>
      <c r="AJ225" s="20"/>
      <c r="AK225" s="35"/>
      <c r="AL225" s="20"/>
      <c r="AM225" s="20"/>
      <c r="AN225" s="20"/>
      <c r="AQ225" s="8">
        <v>430</v>
      </c>
      <c r="AR225" s="8">
        <v>98.882390000000001</v>
      </c>
      <c r="AT225" s="8">
        <v>430</v>
      </c>
      <c r="AU225" s="8">
        <v>0.34183039051351621</v>
      </c>
      <c r="AW225" s="8">
        <v>430</v>
      </c>
      <c r="AX225" s="8">
        <v>8376219957090198</v>
      </c>
    </row>
    <row r="226" spans="1:50" ht="15.75" x14ac:dyDescent="0.25">
      <c r="A226" s="6" t="s">
        <v>24</v>
      </c>
      <c r="B226" s="6" t="s">
        <v>0</v>
      </c>
      <c r="C226" s="6" t="s">
        <v>28</v>
      </c>
      <c r="D226" s="6" t="s">
        <v>31</v>
      </c>
      <c r="E226" s="6" t="s">
        <v>24</v>
      </c>
      <c r="F226" s="6" t="s">
        <v>0</v>
      </c>
      <c r="G226" s="6" t="s">
        <v>28</v>
      </c>
      <c r="H226" s="6" t="s">
        <v>31</v>
      </c>
      <c r="I226" s="6" t="s">
        <v>24</v>
      </c>
      <c r="J226" s="6" t="s">
        <v>0</v>
      </c>
      <c r="K226" s="6" t="s">
        <v>28</v>
      </c>
      <c r="L226" s="6" t="s">
        <v>31</v>
      </c>
      <c r="M226" s="6" t="s">
        <v>24</v>
      </c>
      <c r="N226" s="6" t="s">
        <v>0</v>
      </c>
      <c r="O226" s="6" t="s">
        <v>28</v>
      </c>
      <c r="P226" s="6" t="s">
        <v>31</v>
      </c>
      <c r="Q226" s="6" t="s">
        <v>24</v>
      </c>
      <c r="R226" s="6" t="s">
        <v>0</v>
      </c>
      <c r="S226" s="6" t="s">
        <v>28</v>
      </c>
      <c r="T226" s="6" t="s">
        <v>31</v>
      </c>
      <c r="U226" s="6" t="s">
        <v>24</v>
      </c>
      <c r="V226" s="6" t="s">
        <v>0</v>
      </c>
      <c r="W226" s="6" t="s">
        <v>28</v>
      </c>
      <c r="X226" s="6" t="s">
        <v>31</v>
      </c>
      <c r="Y226" s="6" t="s">
        <v>24</v>
      </c>
      <c r="Z226" s="6" t="s">
        <v>0</v>
      </c>
      <c r="AA226" s="6" t="s">
        <v>28</v>
      </c>
      <c r="AB226" s="6" t="s">
        <v>31</v>
      </c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Q226" s="8">
        <v>440</v>
      </c>
      <c r="AR226" s="8">
        <v>98.768299999999996</v>
      </c>
      <c r="AT226" s="8">
        <v>440</v>
      </c>
      <c r="AU226" s="8">
        <v>0.34937636016480755</v>
      </c>
      <c r="AW226" s="8">
        <v>440</v>
      </c>
      <c r="AX226" s="8">
        <v>8561126575526876</v>
      </c>
    </row>
    <row r="227" spans="1:50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Q227" s="8">
        <v>450</v>
      </c>
      <c r="AR227" s="8">
        <v>98.636759999999995</v>
      </c>
      <c r="AT227" s="8">
        <v>450</v>
      </c>
      <c r="AU227" s="8">
        <v>0.35684085619535721</v>
      </c>
      <c r="AW227" s="8">
        <v>450</v>
      </c>
      <c r="AX227" s="8">
        <v>8744036762437944</v>
      </c>
    </row>
    <row r="228" spans="1:50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Q228" s="8">
        <v>460</v>
      </c>
      <c r="AR228" s="8">
        <v>98.519229999999993</v>
      </c>
      <c r="AT228" s="8">
        <v>460</v>
      </c>
      <c r="AU228" s="8">
        <v>0.36433601286302886</v>
      </c>
      <c r="AW228" s="8">
        <v>460</v>
      </c>
      <c r="AX228" s="8">
        <v>8927698258324708</v>
      </c>
    </row>
    <row r="229" spans="1:50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Q229" s="8">
        <v>470</v>
      </c>
      <c r="AR229" s="8">
        <v>98.377319999999997</v>
      </c>
      <c r="AT229" s="8">
        <v>470</v>
      </c>
      <c r="AU229" s="8">
        <v>0.37172015194452823</v>
      </c>
      <c r="AW229" s="8">
        <v>470</v>
      </c>
      <c r="AX229" s="8">
        <v>9108639376659648</v>
      </c>
    </row>
    <row r="230" spans="1:50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Q230" s="8">
        <v>480</v>
      </c>
      <c r="AR230" s="8">
        <v>98.202479999999994</v>
      </c>
      <c r="AT230" s="8">
        <v>480</v>
      </c>
      <c r="AU230" s="8">
        <v>0.37895439975881817</v>
      </c>
      <c r="AW230" s="8">
        <v>480</v>
      </c>
      <c r="AX230" s="8">
        <v>9285907555845124</v>
      </c>
    </row>
    <row r="231" spans="1:50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Q231" s="8">
        <v>490</v>
      </c>
      <c r="AR231" s="8">
        <v>98.007729999999995</v>
      </c>
      <c r="AT231" s="8">
        <v>490</v>
      </c>
      <c r="AU231" s="8">
        <v>0.38608210390915487</v>
      </c>
      <c r="AW231" s="8">
        <v>490</v>
      </c>
      <c r="AX231" s="8">
        <v>9460564986574426</v>
      </c>
    </row>
    <row r="232" spans="1:50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Q232" s="8">
        <v>500</v>
      </c>
      <c r="AR232" s="8">
        <v>96.90146</v>
      </c>
      <c r="AT232" s="8">
        <v>500</v>
      </c>
      <c r="AU232" s="8">
        <v>0.38951446085820524</v>
      </c>
      <c r="AW232" s="8">
        <v>500</v>
      </c>
      <c r="AX232" s="8">
        <v>9544671542265110</v>
      </c>
    </row>
    <row r="233" spans="1:50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Q233" s="8">
        <v>510</v>
      </c>
      <c r="AR233" s="8">
        <v>95.128619999999998</v>
      </c>
      <c r="AT233" s="8">
        <v>510</v>
      </c>
      <c r="AU233" s="8">
        <v>0.39003594573409706</v>
      </c>
      <c r="AW233" s="8">
        <v>510</v>
      </c>
      <c r="AX233" s="8">
        <v>9557450019972150</v>
      </c>
    </row>
    <row r="234" spans="1:50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Q234" s="8">
        <v>520</v>
      </c>
      <c r="AR234" s="8">
        <v>94.696569999999994</v>
      </c>
      <c r="AT234" s="8">
        <v>520</v>
      </c>
      <c r="AU234" s="8">
        <v>0.39587753110240176</v>
      </c>
      <c r="AW234" s="8">
        <v>520</v>
      </c>
      <c r="AX234" s="8">
        <v>9700592365711316</v>
      </c>
    </row>
    <row r="235" spans="1:50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Q235" s="8">
        <v>530</v>
      </c>
      <c r="AR235" s="8">
        <v>94.480919999999998</v>
      </c>
      <c r="AT235" s="8">
        <v>530</v>
      </c>
      <c r="AU235" s="8">
        <v>0.40257170214048837</v>
      </c>
      <c r="AW235" s="8">
        <v>530</v>
      </c>
      <c r="AX235" s="8">
        <v>9864626490825710</v>
      </c>
    </row>
    <row r="236" spans="1:50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Q236" s="8">
        <v>540</v>
      </c>
      <c r="AR236" s="8">
        <v>94.263350000000003</v>
      </c>
      <c r="AT236" s="8">
        <v>540</v>
      </c>
      <c r="AU236" s="8">
        <v>0.4092228640337654</v>
      </c>
      <c r="AW236" s="8">
        <v>540</v>
      </c>
      <c r="AX236" s="8">
        <v>1.002760671884058E+16</v>
      </c>
    </row>
    <row r="237" spans="1:50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Q237" s="8">
        <v>550</v>
      </c>
      <c r="AR237" s="8">
        <v>94.03886</v>
      </c>
      <c r="AT237" s="8">
        <v>550</v>
      </c>
      <c r="AU237" s="8">
        <v>0.41580844538237366</v>
      </c>
      <c r="AW237" s="8">
        <v>550</v>
      </c>
      <c r="AX237" s="8">
        <v>1.0188979959641042E+16</v>
      </c>
    </row>
    <row r="238" spans="1:50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Q238" s="8">
        <v>560</v>
      </c>
      <c r="AR238" s="8">
        <v>93.807000000000002</v>
      </c>
      <c r="AT238" s="8">
        <v>560</v>
      </c>
      <c r="AU238" s="8">
        <v>0.42232475128127828</v>
      </c>
      <c r="AW238" s="8">
        <v>560</v>
      </c>
      <c r="AX238" s="8">
        <v>1.0348655673186912E+16</v>
      </c>
    </row>
    <row r="239" spans="1:50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Q239" s="8">
        <v>570</v>
      </c>
      <c r="AR239" s="8">
        <v>93.56738</v>
      </c>
      <c r="AT239" s="8">
        <v>570</v>
      </c>
      <c r="AU239" s="8">
        <v>0.42876821706361173</v>
      </c>
      <c r="AW239" s="8">
        <v>570</v>
      </c>
      <c r="AX239" s="8">
        <v>1.0506546510797138E+16</v>
      </c>
    </row>
    <row r="240" spans="1:50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Q240" s="8">
        <v>580</v>
      </c>
      <c r="AR240" s="8">
        <v>93.319550000000007</v>
      </c>
      <c r="AT240" s="8">
        <v>580</v>
      </c>
      <c r="AU240" s="8">
        <v>0.43513487287709773</v>
      </c>
      <c r="AW240" s="8">
        <v>580</v>
      </c>
      <c r="AX240" s="8">
        <v>1.066255519511784E+16</v>
      </c>
    </row>
    <row r="241" spans="1:50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Q241" s="8">
        <v>590</v>
      </c>
      <c r="AR241" s="8">
        <v>93.063059999999993</v>
      </c>
      <c r="AT241" s="8">
        <v>590</v>
      </c>
      <c r="AU241" s="8">
        <v>0.44142060416038587</v>
      </c>
      <c r="AW241" s="8">
        <v>590</v>
      </c>
      <c r="AX241" s="8">
        <v>1.0816580902840578E+16</v>
      </c>
    </row>
    <row r="242" spans="1:50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Q242" s="8">
        <v>600</v>
      </c>
      <c r="AR242" s="8">
        <v>92.797380000000004</v>
      </c>
      <c r="AT242" s="8">
        <v>600</v>
      </c>
      <c r="AU242" s="8">
        <v>0.44762076575218573</v>
      </c>
      <c r="AW242" s="8">
        <v>600</v>
      </c>
      <c r="AX242" s="8">
        <v>1.0968509808823456E+16</v>
      </c>
    </row>
    <row r="243" spans="1:50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Q243" s="8">
        <v>610</v>
      </c>
      <c r="AR243" s="8">
        <v>92.521960000000007</v>
      </c>
      <c r="AT243" s="8">
        <v>610</v>
      </c>
      <c r="AU243" s="8">
        <v>0.4537304439754799</v>
      </c>
      <c r="AW243" s="8">
        <v>610</v>
      </c>
      <c r="AX243" s="8">
        <v>1.1118221508208862E+16</v>
      </c>
    </row>
    <row r="244" spans="1:50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Q244" s="8">
        <v>620</v>
      </c>
      <c r="AR244" s="8">
        <v>92.236199999999997</v>
      </c>
      <c r="AT244" s="8">
        <v>620</v>
      </c>
      <c r="AU244" s="8">
        <v>0.45974429906542064</v>
      </c>
      <c r="AW244" s="8">
        <v>620</v>
      </c>
      <c r="AX244" s="8">
        <v>1.1265585155272942E+16</v>
      </c>
    </row>
    <row r="245" spans="1:50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Q245" s="8">
        <v>630</v>
      </c>
      <c r="AR245" s="8">
        <v>91.939440000000005</v>
      </c>
      <c r="AT245" s="8">
        <v>630</v>
      </c>
      <c r="AU245" s="8">
        <v>0.4656564944226711</v>
      </c>
      <c r="AW245" s="8">
        <v>630</v>
      </c>
      <c r="AX245" s="8">
        <v>1.1410457729847786E+16</v>
      </c>
    </row>
    <row r="246" spans="1:50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Q246" s="8">
        <v>640</v>
      </c>
      <c r="AR246" s="8">
        <v>91.630979999999994</v>
      </c>
      <c r="AT246" s="8">
        <v>640</v>
      </c>
      <c r="AU246" s="8">
        <v>0.47146077539945735</v>
      </c>
      <c r="AW246" s="8">
        <v>640</v>
      </c>
      <c r="AX246" s="8">
        <v>1.1552685967896718E+16</v>
      </c>
    </row>
    <row r="247" spans="1:50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Q247" s="8">
        <v>650</v>
      </c>
      <c r="AR247" s="8">
        <v>91.310010000000005</v>
      </c>
      <c r="AT247" s="8">
        <v>650</v>
      </c>
      <c r="AU247" s="8">
        <v>0.47715008742839921</v>
      </c>
      <c r="AW247" s="8">
        <v>650</v>
      </c>
      <c r="AX247" s="8">
        <v>1.1692097004134152E+16</v>
      </c>
    </row>
    <row r="248" spans="1:50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Q248" s="8">
        <v>660</v>
      </c>
      <c r="AR248" s="8">
        <v>90.975679999999997</v>
      </c>
      <c r="AT248" s="8">
        <v>660</v>
      </c>
      <c r="AU248" s="8">
        <v>0.48271690322580646</v>
      </c>
      <c r="AW248" s="8">
        <v>660</v>
      </c>
      <c r="AX248" s="8">
        <v>1.1828506389822882E+16</v>
      </c>
    </row>
    <row r="249" spans="1:50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Q249" s="8">
        <v>670</v>
      </c>
      <c r="AR249" s="8">
        <v>90.627049999999997</v>
      </c>
      <c r="AT249" s="8">
        <v>670</v>
      </c>
      <c r="AU249" s="8">
        <v>0.48815293739322685</v>
      </c>
      <c r="AW249" s="8">
        <v>670</v>
      </c>
      <c r="AX249" s="8">
        <v>1.1961711099363682E+16</v>
      </c>
    </row>
    <row r="250" spans="1:50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Q250" s="8">
        <v>680</v>
      </c>
      <c r="AR250" s="8">
        <v>90.263080000000002</v>
      </c>
      <c r="AT250" s="8">
        <v>680</v>
      </c>
      <c r="AU250" s="8">
        <v>0.49344905557230434</v>
      </c>
      <c r="AW250" s="8">
        <v>680</v>
      </c>
      <c r="AX250" s="8">
        <v>1.2091487304223802E+16</v>
      </c>
    </row>
    <row r="251" spans="1:50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Q251" s="8">
        <v>690</v>
      </c>
      <c r="AR251" s="8">
        <v>89.882620000000003</v>
      </c>
      <c r="AT251" s="8">
        <v>690</v>
      </c>
      <c r="AU251" s="8">
        <v>0.49859517877600251</v>
      </c>
      <c r="AW251" s="8">
        <v>690</v>
      </c>
      <c r="AX251" s="8">
        <v>1.2217588028667018E+16</v>
      </c>
    </row>
    <row r="252" spans="1:50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Q252" s="8">
        <v>700</v>
      </c>
      <c r="AR252" s="8">
        <v>89.484390000000005</v>
      </c>
      <c r="AT252" s="8">
        <v>700</v>
      </c>
      <c r="AU252" s="8">
        <v>0.50358012662044016</v>
      </c>
      <c r="AW252" s="8">
        <v>700</v>
      </c>
      <c r="AX252" s="8">
        <v>1.2339739308302822E+16</v>
      </c>
    </row>
    <row r="253" spans="1:50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Q253" s="8">
        <v>710</v>
      </c>
      <c r="AR253" s="8">
        <v>89.066980000000001</v>
      </c>
      <c r="AT253" s="8">
        <v>710</v>
      </c>
      <c r="AU253" s="8">
        <v>0.50839156506883731</v>
      </c>
      <c r="AW253" s="8">
        <v>710</v>
      </c>
      <c r="AX253" s="8">
        <v>1.2457638909602846E+16</v>
      </c>
    </row>
    <row r="254" spans="1:50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Q254" s="8">
        <v>720</v>
      </c>
      <c r="AR254" s="8">
        <v>88.628820000000005</v>
      </c>
      <c r="AT254" s="8">
        <v>720</v>
      </c>
      <c r="AU254" s="8">
        <v>0.51301578052457053</v>
      </c>
      <c r="AW254" s="8">
        <v>720</v>
      </c>
      <c r="AX254" s="8">
        <v>1.257095079427176E+16</v>
      </c>
    </row>
    <row r="255" spans="1:50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Q255" s="8">
        <v>730</v>
      </c>
      <c r="AR255" s="8">
        <v>88.168149999999997</v>
      </c>
      <c r="AT255" s="8">
        <v>730</v>
      </c>
      <c r="AU255" s="8">
        <v>0.51743743945332121</v>
      </c>
      <c r="AW255" s="8">
        <v>730</v>
      </c>
      <c r="AX255" s="8">
        <v>1.2679299229022716E+16</v>
      </c>
    </row>
    <row r="256" spans="1:50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Q256" s="8">
        <v>740</v>
      </c>
      <c r="AR256" s="8">
        <v>87.682980000000001</v>
      </c>
      <c r="AT256" s="8">
        <v>740</v>
      </c>
      <c r="AU256" s="8">
        <v>0.52163927404280985</v>
      </c>
      <c r="AW256" s="8">
        <v>740</v>
      </c>
      <c r="AX256" s="8">
        <v>1.2782261082976058E+16</v>
      </c>
    </row>
    <row r="257" spans="1:50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Q257" s="8">
        <v>750</v>
      </c>
      <c r="AR257" s="8">
        <v>87.171099999999996</v>
      </c>
      <c r="AT257" s="8">
        <v>750</v>
      </c>
      <c r="AU257" s="8">
        <v>0.52560205004522154</v>
      </c>
      <c r="AW257" s="8">
        <v>750</v>
      </c>
      <c r="AX257" s="8">
        <v>1.287936503966936E+16</v>
      </c>
    </row>
    <row r="258" spans="1:50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Q258" s="8">
        <v>760</v>
      </c>
      <c r="AR258" s="8">
        <v>86.629990000000006</v>
      </c>
      <c r="AT258" s="8">
        <v>760</v>
      </c>
      <c r="AU258" s="8">
        <v>0.52930392844940211</v>
      </c>
      <c r="AW258" s="8">
        <v>760</v>
      </c>
      <c r="AX258" s="8">
        <v>1.2970075955457852E+16</v>
      </c>
    </row>
    <row r="259" spans="1:50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Q259" s="8">
        <v>770</v>
      </c>
      <c r="AR259" s="8">
        <v>86.056780000000003</v>
      </c>
      <c r="AT259" s="8">
        <v>770</v>
      </c>
      <c r="AU259" s="8">
        <v>0.53272009325695913</v>
      </c>
      <c r="AW259" s="8">
        <v>770</v>
      </c>
      <c r="AX259" s="8">
        <v>1.305378573853121E+16</v>
      </c>
    </row>
    <row r="260" spans="1:50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Q260" s="8">
        <v>780</v>
      </c>
      <c r="AR260" s="8">
        <v>85.448210000000003</v>
      </c>
      <c r="AT260" s="8">
        <v>780</v>
      </c>
      <c r="AU260" s="8">
        <v>0.53582235996382266</v>
      </c>
      <c r="AW260" s="8">
        <v>780</v>
      </c>
      <c r="AX260" s="8">
        <v>1.3129803755136494E+16</v>
      </c>
    </row>
    <row r="261" spans="1:50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Q261" s="8">
        <v>790</v>
      </c>
      <c r="AR261" s="8">
        <v>84.800539999999998</v>
      </c>
      <c r="AT261" s="8">
        <v>790</v>
      </c>
      <c r="AU261" s="8">
        <v>0.53857844719123715</v>
      </c>
      <c r="AW261" s="8">
        <v>790</v>
      </c>
      <c r="AX261" s="8">
        <v>1.3197338981606762E+16</v>
      </c>
    </row>
    <row r="262" spans="1:50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Q262" s="8">
        <v>800</v>
      </c>
      <c r="AR262" s="8">
        <v>84.109409999999997</v>
      </c>
      <c r="AT262" s="8">
        <v>800</v>
      </c>
      <c r="AU262" s="8">
        <v>0.54095088332830876</v>
      </c>
      <c r="AW262" s="8">
        <v>800</v>
      </c>
      <c r="AX262" s="8">
        <v>1.3255473212704262E+16</v>
      </c>
    </row>
    <row r="263" spans="1:50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Q263" s="8">
        <v>810</v>
      </c>
      <c r="AR263" s="8">
        <v>83.369810000000001</v>
      </c>
      <c r="AT263" s="8">
        <v>810</v>
      </c>
      <c r="AU263" s="8">
        <v>0.54289656195357261</v>
      </c>
      <c r="AW263" s="8">
        <v>810</v>
      </c>
      <c r="AX263" s="8">
        <v>1.330315016766001E+16</v>
      </c>
    </row>
    <row r="264" spans="1:50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Q264" s="8">
        <v>820</v>
      </c>
      <c r="AR264" s="8">
        <v>82.575819999999993</v>
      </c>
      <c r="AT264" s="8">
        <v>820</v>
      </c>
      <c r="AU264" s="8">
        <v>0.54436476655612509</v>
      </c>
      <c r="AW264" s="8">
        <v>820</v>
      </c>
      <c r="AX264" s="8">
        <v>1.3339127087893806E+16</v>
      </c>
    </row>
    <row r="265" spans="1:50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Q265" s="8">
        <v>830</v>
      </c>
      <c r="AR265" s="8">
        <v>81.720500000000001</v>
      </c>
      <c r="AT265" s="8">
        <v>830</v>
      </c>
      <c r="AU265" s="8">
        <v>0.54529607074665865</v>
      </c>
      <c r="AW265" s="8">
        <v>830</v>
      </c>
      <c r="AX265" s="8">
        <v>1.3361947787759462E+16</v>
      </c>
    </row>
    <row r="266" spans="1:50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Q266" s="8">
        <v>840</v>
      </c>
      <c r="AR266" s="8">
        <v>80.795569999999998</v>
      </c>
      <c r="AT266" s="9">
        <v>840</v>
      </c>
      <c r="AU266" s="9">
        <v>0.54561976725957184</v>
      </c>
      <c r="AV266" s="2"/>
      <c r="AW266" s="9">
        <v>840</v>
      </c>
      <c r="AX266" s="9">
        <v>1.3369879654751834E+16</v>
      </c>
    </row>
    <row r="267" spans="1:50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Q267" s="8">
        <v>850</v>
      </c>
      <c r="AR267" s="8">
        <v>79.791070000000005</v>
      </c>
      <c r="AT267" s="8">
        <v>850</v>
      </c>
      <c r="AU267" s="8">
        <v>0.54525100592905251</v>
      </c>
      <c r="AW267" s="8">
        <v>850</v>
      </c>
      <c r="AX267" s="8">
        <v>1.3360843518405212E+16</v>
      </c>
    </row>
    <row r="268" spans="1:50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Q268" s="8">
        <v>860</v>
      </c>
      <c r="AR268" s="8">
        <v>78.694900000000004</v>
      </c>
      <c r="AT268" s="8">
        <v>860</v>
      </c>
      <c r="AU268" s="8">
        <v>0.54408693799618135</v>
      </c>
      <c r="AW268" s="8">
        <v>860</v>
      </c>
      <c r="AX268" s="8">
        <v>1.333231917030358E+16</v>
      </c>
    </row>
    <row r="269" spans="1:50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Q269" s="8">
        <v>870</v>
      </c>
      <c r="AR269" s="8">
        <v>77.492170000000002</v>
      </c>
      <c r="AT269" s="8">
        <v>870</v>
      </c>
      <c r="AU269" s="8">
        <v>0.54200130961712389</v>
      </c>
      <c r="AW269" s="8">
        <v>870</v>
      </c>
      <c r="AX269" s="8">
        <v>1.3281212883277752E+16</v>
      </c>
    </row>
    <row r="270" spans="1:50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Q270" s="8">
        <v>880</v>
      </c>
      <c r="AR270" s="8">
        <v>76.164299999999997</v>
      </c>
      <c r="AT270" s="8">
        <v>880</v>
      </c>
      <c r="AU270" s="8">
        <v>0.53883697316852575</v>
      </c>
      <c r="AW270" s="8">
        <v>880</v>
      </c>
      <c r="AX270" s="8">
        <v>1.3203673908256022E+16</v>
      </c>
    </row>
    <row r="271" spans="1:50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Q271" s="8">
        <v>890</v>
      </c>
      <c r="AR271" s="8">
        <v>74.687659999999994</v>
      </c>
      <c r="AT271" s="8">
        <v>890</v>
      </c>
      <c r="AU271" s="8">
        <v>0.53439467309818101</v>
      </c>
      <c r="AW271" s="8">
        <v>890</v>
      </c>
      <c r="AX271" s="8">
        <v>1.309481968248427E+16</v>
      </c>
    </row>
    <row r="272" spans="1:50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Q272" s="8">
        <v>900</v>
      </c>
      <c r="AR272" s="8">
        <v>73.031670000000005</v>
      </c>
      <c r="AT272" s="8">
        <v>900</v>
      </c>
      <c r="AU272" s="8">
        <v>0.52841726861621952</v>
      </c>
      <c r="AW272" s="8">
        <v>900</v>
      </c>
      <c r="AX272" s="8">
        <v>1.2948349221978428E+16</v>
      </c>
    </row>
    <row r="273" spans="1:50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Q273" s="8">
        <v>910</v>
      </c>
      <c r="AR273" s="8">
        <v>71.155770000000004</v>
      </c>
      <c r="AT273" s="8">
        <v>910</v>
      </c>
      <c r="AU273" s="8">
        <v>0.52056477298763948</v>
      </c>
      <c r="AW273" s="8">
        <v>910</v>
      </c>
      <c r="AX273" s="8">
        <v>1.2755931483759582E+16</v>
      </c>
    </row>
    <row r="274" spans="1:50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Q274" s="8">
        <v>920</v>
      </c>
      <c r="AR274" s="8">
        <v>69.004570000000001</v>
      </c>
      <c r="AT274" s="8">
        <v>920</v>
      </c>
      <c r="AU274" s="8">
        <v>0.51037447010350723</v>
      </c>
      <c r="AW274" s="8">
        <v>920</v>
      </c>
      <c r="AX274" s="8">
        <v>1.2506228061373306E+16</v>
      </c>
    </row>
    <row r="275" spans="1:50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Q275" s="8">
        <v>930</v>
      </c>
      <c r="AR275" s="8">
        <v>66.499690000000001</v>
      </c>
      <c r="AT275" s="8">
        <v>930</v>
      </c>
      <c r="AU275" s="8">
        <v>0.49719394392523364</v>
      </c>
      <c r="AW275" s="8">
        <v>930</v>
      </c>
      <c r="AX275" s="8">
        <v>1.2183252136811562E+16</v>
      </c>
    </row>
    <row r="276" spans="1:50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Q276" s="8">
        <v>940</v>
      </c>
      <c r="AR276" s="8">
        <v>63.524929999999998</v>
      </c>
      <c r="AT276" s="8">
        <v>940</v>
      </c>
      <c r="AU276" s="8">
        <v>0.48005976645563264</v>
      </c>
      <c r="AW276" s="8">
        <v>940</v>
      </c>
      <c r="AX276" s="8">
        <v>1.1763395847692288E+16</v>
      </c>
    </row>
    <row r="277" spans="1:50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Q277" s="8">
        <v>950</v>
      </c>
      <c r="AR277" s="8">
        <v>59.897019999999998</v>
      </c>
      <c r="AT277" s="8">
        <v>950</v>
      </c>
      <c r="AU277" s="8">
        <v>0.45745890061300376</v>
      </c>
      <c r="AW277" s="8">
        <v>950</v>
      </c>
      <c r="AX277" s="8">
        <v>1.1209583697654502E+16</v>
      </c>
    </row>
    <row r="278" spans="1:50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Q278" s="8">
        <v>960</v>
      </c>
      <c r="AR278" s="8">
        <v>55.300280000000001</v>
      </c>
      <c r="AT278" s="8">
        <v>960</v>
      </c>
      <c r="AU278" s="8">
        <v>0.42679745794392526</v>
      </c>
      <c r="AW278" s="8">
        <v>960</v>
      </c>
      <c r="AX278" s="8">
        <v>1.0458254982814102E+16</v>
      </c>
    </row>
    <row r="279" spans="1:50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Q279" s="8">
        <v>970</v>
      </c>
      <c r="AR279" s="8">
        <v>49.111730000000001</v>
      </c>
      <c r="AT279" s="8">
        <v>970</v>
      </c>
      <c r="AU279" s="8">
        <v>0.38298364465882834</v>
      </c>
      <c r="AW279" s="8">
        <v>970</v>
      </c>
      <c r="AX279" s="8">
        <v>9384640267973990</v>
      </c>
    </row>
    <row r="280" spans="1:50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Q280" s="8">
        <v>980</v>
      </c>
      <c r="AR280" s="8">
        <v>39.758180000000003</v>
      </c>
      <c r="AT280" s="8">
        <v>980</v>
      </c>
      <c r="AU280" s="8">
        <v>0.31323900231132557</v>
      </c>
      <c r="AW280" s="8">
        <v>980</v>
      </c>
      <c r="AX280" s="8">
        <v>7675615905764244</v>
      </c>
    </row>
    <row r="281" spans="1:50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Q281" s="8">
        <v>990</v>
      </c>
      <c r="AR281" s="8">
        <v>19.11909</v>
      </c>
      <c r="AT281" s="8">
        <v>990</v>
      </c>
      <c r="AU281" s="8">
        <v>0.15216882001808865</v>
      </c>
      <c r="AW281" s="8">
        <v>990</v>
      </c>
      <c r="AX281" s="8">
        <v>3728748357241168</v>
      </c>
    </row>
    <row r="282" spans="1:50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Q282" s="8">
        <v>1000</v>
      </c>
      <c r="AR282" s="8">
        <v>-8.2497469999999995E-13</v>
      </c>
      <c r="AT282" s="8">
        <v>1000</v>
      </c>
      <c r="AU282" s="8">
        <v>-6.6322958496633497E-15</v>
      </c>
      <c r="AW282" s="8">
        <v>1000</v>
      </c>
      <c r="AX282" s="8">
        <v>-162.51793403688023</v>
      </c>
    </row>
    <row r="283" spans="1:50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Q283" s="8">
        <v>1010</v>
      </c>
      <c r="AR283" s="8">
        <v>5.6624610000000001E-13</v>
      </c>
      <c r="AT283" s="8">
        <v>1010</v>
      </c>
      <c r="AU283" s="8">
        <v>4.5977976967138984E-15</v>
      </c>
      <c r="AW283" s="8">
        <v>1010</v>
      </c>
      <c r="AX283" s="8">
        <v>112.66454327838795</v>
      </c>
    </row>
    <row r="284" spans="1:50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Q284" s="8">
        <v>1020</v>
      </c>
      <c r="AR284" s="8">
        <v>1.4843630000000001E-12</v>
      </c>
      <c r="AT284" s="8">
        <v>1020</v>
      </c>
      <c r="AU284" s="8">
        <v>1.2172045100994875E-14</v>
      </c>
      <c r="AW284" s="8">
        <v>1020</v>
      </c>
      <c r="AX284" s="8">
        <v>298.26408044174133</v>
      </c>
    </row>
    <row r="285" spans="1:50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Q285" s="8">
        <v>1030</v>
      </c>
      <c r="AR285" s="8">
        <v>1.8850230000000001E-12</v>
      </c>
      <c r="AT285" s="8">
        <v>1030</v>
      </c>
      <c r="AU285" s="8">
        <v>1.5609073982514319E-14</v>
      </c>
      <c r="AW285" s="8">
        <v>1030</v>
      </c>
      <c r="AX285" s="8">
        <v>382.48511727591426</v>
      </c>
    </row>
    <row r="286" spans="1:50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Q286" s="8">
        <v>1040</v>
      </c>
      <c r="AR286" s="8">
        <v>1.753441E-12</v>
      </c>
      <c r="AT286" s="8">
        <v>1040</v>
      </c>
      <c r="AU286" s="8">
        <v>1.4660465400462265E-14</v>
      </c>
      <c r="AW286" s="8">
        <v>1040</v>
      </c>
      <c r="AX286" s="8">
        <v>359.24039019206748</v>
      </c>
    </row>
    <row r="287" spans="1:50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Q287" s="8">
        <v>1050</v>
      </c>
      <c r="AR287" s="8">
        <v>2.3773459999999999E-12</v>
      </c>
      <c r="AT287" s="8">
        <v>1050</v>
      </c>
      <c r="AU287" s="8">
        <v>2.0068039794995478E-14</v>
      </c>
      <c r="AW287" s="8">
        <v>1050</v>
      </c>
      <c r="AX287" s="8">
        <v>491.74772078632617</v>
      </c>
    </row>
    <row r="288" spans="1:50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Q288" s="8">
        <v>1060</v>
      </c>
      <c r="AR288" s="8">
        <v>1.0763110000000001E-12</v>
      </c>
      <c r="AT288" s="8">
        <v>1060</v>
      </c>
      <c r="AU288" s="8">
        <v>9.172060375841624E-15</v>
      </c>
      <c r="AW288" s="8">
        <v>1060</v>
      </c>
      <c r="AX288" s="8">
        <v>224.75238393036628</v>
      </c>
    </row>
    <row r="289" spans="1:50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Q289" s="8">
        <v>1070</v>
      </c>
      <c r="AR289" s="8">
        <v>1.235984E-12</v>
      </c>
      <c r="AT289" s="8">
        <v>1070</v>
      </c>
      <c r="AU289" s="8">
        <v>1.0632120430107526E-14</v>
      </c>
      <c r="AW289" s="8">
        <v>1070</v>
      </c>
      <c r="AX289" s="8">
        <v>260.52972996071776</v>
      </c>
    </row>
    <row r="290" spans="1:50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Q290" s="8">
        <v>1080</v>
      </c>
      <c r="AR290" s="8">
        <v>-4.8788830000000002E-14</v>
      </c>
      <c r="AT290" s="8">
        <v>1080</v>
      </c>
      <c r="AU290" s="8">
        <v>-4.2361118601145623E-16</v>
      </c>
      <c r="AW290" s="8">
        <v>1080</v>
      </c>
      <c r="AX290" s="8">
        <v>-10.380178500177875</v>
      </c>
    </row>
    <row r="291" spans="1:50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Q291" s="8">
        <v>1090</v>
      </c>
      <c r="AR291" s="8">
        <v>7.0078500000000003E-13</v>
      </c>
      <c r="AT291" s="8">
        <v>1090</v>
      </c>
      <c r="AU291" s="8">
        <v>6.1409357853482063E-15</v>
      </c>
      <c r="AW291" s="8">
        <v>1090</v>
      </c>
      <c r="AX291" s="8">
        <v>150.4776354237267</v>
      </c>
    </row>
    <row r="292" spans="1:50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Q292" s="8">
        <v>1100</v>
      </c>
      <c r="AR292" s="8">
        <v>6.1059960000000001E-13</v>
      </c>
      <c r="AT292" s="8">
        <v>1100</v>
      </c>
      <c r="AU292" s="8">
        <v>5.3997351823937295E-15</v>
      </c>
      <c r="AW292" s="8">
        <v>1100</v>
      </c>
      <c r="AX292" s="8">
        <v>132.31523835497018</v>
      </c>
    </row>
    <row r="293" spans="1:50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Q293" s="8">
        <v>1110</v>
      </c>
      <c r="AR293" s="8">
        <v>6.5790990000000001E-13</v>
      </c>
      <c r="AT293" s="8">
        <v>1110</v>
      </c>
      <c r="AU293" s="8">
        <v>5.8710078504672907E-15</v>
      </c>
      <c r="AW293" s="8">
        <v>1110</v>
      </c>
      <c r="AX293" s="8">
        <v>143.8633149365134</v>
      </c>
    </row>
    <row r="294" spans="1:50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Q294" s="8">
        <v>1120</v>
      </c>
      <c r="AR294" s="8">
        <v>-6.5790990000000001E-13</v>
      </c>
      <c r="AT294" s="8">
        <v>1120</v>
      </c>
      <c r="AU294" s="8">
        <v>-5.9238998130841124E-15</v>
      </c>
      <c r="AW294" s="8">
        <v>1120</v>
      </c>
      <c r="AX294" s="8">
        <v>-145.15938083684233</v>
      </c>
    </row>
    <row r="295" spans="1:50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Q295" s="8">
        <v>1130</v>
      </c>
      <c r="AR295" s="8">
        <v>1.0807459999999999E-12</v>
      </c>
      <c r="AT295" s="8">
        <v>1130</v>
      </c>
      <c r="AU295" s="8">
        <v>9.8180522962516326E-15</v>
      </c>
      <c r="AW295" s="8">
        <v>1130</v>
      </c>
      <c r="AX295" s="8">
        <v>240.58178519491941</v>
      </c>
    </row>
    <row r="296" spans="1:50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Q296" s="8">
        <v>1140</v>
      </c>
      <c r="AR296" s="8">
        <v>-1.3601729999999999E-13</v>
      </c>
      <c r="AT296" s="8">
        <v>1140</v>
      </c>
      <c r="AU296" s="8">
        <v>-1.2465860476334036E-15</v>
      </c>
      <c r="AW296" s="8">
        <v>1140</v>
      </c>
      <c r="AX296" s="8">
        <v>-30.546373933373943</v>
      </c>
    </row>
    <row r="297" spans="1:50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Q297" s="8">
        <v>1150</v>
      </c>
      <c r="AR297" s="8">
        <v>2.084614E-13</v>
      </c>
      <c r="AT297" s="8">
        <v>1150</v>
      </c>
      <c r="AU297" s="8">
        <v>1.9272885941111447E-15</v>
      </c>
      <c r="AW297" s="8">
        <v>1150</v>
      </c>
      <c r="AX297" s="8">
        <v>47.226325198337683</v>
      </c>
    </row>
    <row r="298" spans="1:50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Q298" s="8">
        <v>1160</v>
      </c>
      <c r="AR298" s="8">
        <v>-7.8062120000000005E-13</v>
      </c>
      <c r="AT298" s="8">
        <v>1160</v>
      </c>
      <c r="AU298" s="8">
        <v>-7.2798359320671291E-15</v>
      </c>
      <c r="AW298" s="8">
        <v>1160</v>
      </c>
      <c r="AX298" s="8">
        <v>-178.38527149946873</v>
      </c>
    </row>
    <row r="299" spans="1:50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Q299" s="8">
        <v>1170</v>
      </c>
      <c r="AR299" s="8">
        <v>-3.622201E-13</v>
      </c>
      <c r="AT299" s="8">
        <v>1170</v>
      </c>
      <c r="AU299" s="8">
        <v>-3.4070748025324087E-15</v>
      </c>
      <c r="AW299" s="8">
        <v>1170</v>
      </c>
      <c r="AX299" s="8">
        <v>-83.487041375692655</v>
      </c>
    </row>
    <row r="300" spans="1:50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Q300" s="8">
        <v>1180</v>
      </c>
      <c r="AR300" s="8">
        <v>6.8008670000000005E-14</v>
      </c>
      <c r="AT300" s="8">
        <v>1180</v>
      </c>
      <c r="AU300" s="8">
        <v>6.4516314420661245E-16</v>
      </c>
      <c r="AW300" s="8">
        <v>1180</v>
      </c>
      <c r="AX300" s="8">
        <v>15.809092912904154</v>
      </c>
    </row>
    <row r="301" spans="1:50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Q301" s="8">
        <v>1190</v>
      </c>
      <c r="AR301" s="8">
        <v>4.9528049999999997E-13</v>
      </c>
      <c r="AT301" s="8">
        <v>1190</v>
      </c>
      <c r="AU301" s="8">
        <v>4.7382879710581854E-15</v>
      </c>
      <c r="AW301" s="8">
        <v>1190</v>
      </c>
      <c r="AX301" s="8">
        <v>116.10712027679899</v>
      </c>
    </row>
    <row r="302" spans="1:50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Q302" s="8">
        <v>1200</v>
      </c>
      <c r="AR302" s="8">
        <v>9.2550929999999996E-13</v>
      </c>
      <c r="AT302" s="8">
        <v>1200</v>
      </c>
      <c r="AU302" s="8">
        <v>8.9286396141091354E-15</v>
      </c>
      <c r="AW302" s="8">
        <v>1200</v>
      </c>
      <c r="AX302" s="8">
        <v>218.78759583960948</v>
      </c>
    </row>
    <row r="303" spans="1:50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50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40" spans="1:40" ht="14.45" customHeight="1" x14ac:dyDescent="0.25">
      <c r="A340" s="33" t="s">
        <v>71</v>
      </c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</row>
    <row r="341" spans="1:40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</row>
    <row r="342" spans="1:40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</row>
    <row r="343" spans="1:40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</row>
    <row r="344" spans="1:40" ht="15.75" x14ac:dyDescent="0.25">
      <c r="A344" s="20">
        <v>0.1</v>
      </c>
      <c r="B344" s="20"/>
      <c r="C344" s="20"/>
      <c r="D344" s="20"/>
      <c r="E344" s="20">
        <v>0.2</v>
      </c>
      <c r="F344" s="20"/>
      <c r="G344" s="20"/>
      <c r="H344" s="20"/>
      <c r="I344" s="20">
        <v>0.3</v>
      </c>
      <c r="J344" s="20"/>
      <c r="K344" s="20"/>
      <c r="L344" s="20"/>
      <c r="M344" s="20">
        <v>0.4</v>
      </c>
      <c r="N344" s="20"/>
      <c r="O344" s="20"/>
      <c r="P344" s="20"/>
      <c r="Q344" s="20">
        <v>0.5</v>
      </c>
      <c r="R344" s="20"/>
      <c r="S344" s="20"/>
      <c r="T344" s="20"/>
      <c r="U344" s="20">
        <v>0.6</v>
      </c>
      <c r="V344" s="20"/>
      <c r="W344" s="20"/>
      <c r="X344" s="20"/>
      <c r="Y344" s="20">
        <v>0.7</v>
      </c>
      <c r="Z344" s="20"/>
      <c r="AA344" s="20"/>
      <c r="AB344" s="20"/>
      <c r="AC344" s="20">
        <v>0.8</v>
      </c>
      <c r="AD344" s="20"/>
      <c r="AE344" s="20"/>
      <c r="AF344" s="20"/>
      <c r="AG344" s="20">
        <v>0.9</v>
      </c>
      <c r="AH344" s="20"/>
      <c r="AI344" s="20"/>
      <c r="AJ344" s="20"/>
      <c r="AK344" s="20">
        <v>1</v>
      </c>
      <c r="AL344" s="20"/>
      <c r="AM344" s="20"/>
      <c r="AN344" s="20"/>
    </row>
    <row r="345" spans="1:40" ht="15.75" x14ac:dyDescent="0.25">
      <c r="A345" s="6" t="s">
        <v>24</v>
      </c>
      <c r="B345" s="6" t="s">
        <v>0</v>
      </c>
      <c r="C345" s="6" t="s">
        <v>28</v>
      </c>
      <c r="D345" s="6" t="s">
        <v>31</v>
      </c>
      <c r="E345" s="6" t="s">
        <v>24</v>
      </c>
      <c r="F345" s="6" t="s">
        <v>0</v>
      </c>
      <c r="G345" s="6" t="s">
        <v>28</v>
      </c>
      <c r="H345" s="6" t="s">
        <v>31</v>
      </c>
      <c r="I345" s="6" t="s">
        <v>24</v>
      </c>
      <c r="J345" s="6" t="s">
        <v>0</v>
      </c>
      <c r="K345" s="6" t="s">
        <v>28</v>
      </c>
      <c r="L345" s="6" t="s">
        <v>31</v>
      </c>
      <c r="M345" s="6" t="s">
        <v>24</v>
      </c>
      <c r="N345" s="6" t="s">
        <v>0</v>
      </c>
      <c r="O345" s="6" t="s">
        <v>28</v>
      </c>
      <c r="P345" s="6" t="s">
        <v>31</v>
      </c>
      <c r="Q345" s="6" t="s">
        <v>24</v>
      </c>
      <c r="R345" s="6" t="s">
        <v>0</v>
      </c>
      <c r="S345" s="6" t="s">
        <v>28</v>
      </c>
      <c r="T345" s="6" t="s">
        <v>31</v>
      </c>
      <c r="U345" s="6" t="s">
        <v>24</v>
      </c>
      <c r="V345" s="6" t="s">
        <v>0</v>
      </c>
      <c r="W345" s="6" t="s">
        <v>28</v>
      </c>
      <c r="X345" s="6" t="s">
        <v>31</v>
      </c>
      <c r="Y345" s="6" t="s">
        <v>24</v>
      </c>
      <c r="Z345" s="6" t="s">
        <v>0</v>
      </c>
      <c r="AA345" s="6" t="s">
        <v>28</v>
      </c>
      <c r="AB345" s="6" t="s">
        <v>31</v>
      </c>
      <c r="AC345" s="6" t="s">
        <v>24</v>
      </c>
      <c r="AD345" s="6" t="s">
        <v>0</v>
      </c>
      <c r="AE345" s="6" t="s">
        <v>28</v>
      </c>
      <c r="AF345" s="6" t="s">
        <v>31</v>
      </c>
      <c r="AG345" s="6" t="s">
        <v>24</v>
      </c>
      <c r="AH345" s="6" t="s">
        <v>0</v>
      </c>
      <c r="AI345" s="6" t="s">
        <v>28</v>
      </c>
      <c r="AJ345" s="6" t="s">
        <v>31</v>
      </c>
      <c r="AK345" s="6" t="s">
        <v>24</v>
      </c>
      <c r="AL345" s="6" t="s">
        <v>0</v>
      </c>
      <c r="AM345" s="6" t="s">
        <v>28</v>
      </c>
      <c r="AN345" s="6" t="s">
        <v>31</v>
      </c>
    </row>
    <row r="346" spans="1:40" x14ac:dyDescent="0.25">
      <c r="A346" s="14" t="s">
        <v>32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</row>
    <row r="347" spans="1:40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</row>
    <row r="349" spans="1:40" x14ac:dyDescent="0.25">
      <c r="A349" s="33" t="s">
        <v>72</v>
      </c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</row>
    <row r="350" spans="1:40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</row>
    <row r="351" spans="1:40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</row>
    <row r="352" spans="1:40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</row>
    <row r="353" spans="1:40" ht="15.75" x14ac:dyDescent="0.25">
      <c r="A353" s="35">
        <v>10000000000000</v>
      </c>
      <c r="B353" s="20"/>
      <c r="C353" s="20"/>
      <c r="D353" s="20"/>
      <c r="E353" s="35">
        <v>100000000000000</v>
      </c>
      <c r="F353" s="20"/>
      <c r="G353" s="20"/>
      <c r="H353" s="20"/>
      <c r="I353" s="35">
        <v>1000000000000000</v>
      </c>
      <c r="J353" s="20"/>
      <c r="K353" s="20"/>
      <c r="L353" s="20"/>
      <c r="M353" s="35">
        <v>1E+16</v>
      </c>
      <c r="N353" s="20"/>
      <c r="O353" s="20"/>
      <c r="P353" s="20"/>
      <c r="Q353" s="35">
        <v>1E+17</v>
      </c>
      <c r="R353" s="20"/>
      <c r="S353" s="20"/>
      <c r="T353" s="20"/>
      <c r="U353" s="35">
        <v>1E+18</v>
      </c>
      <c r="V353" s="20"/>
      <c r="W353" s="20"/>
      <c r="X353" s="20"/>
      <c r="Y353" s="35">
        <v>1E+19</v>
      </c>
      <c r="Z353" s="20"/>
      <c r="AA353" s="20"/>
      <c r="AB353" s="20"/>
      <c r="AC353" s="35">
        <v>1E+20</v>
      </c>
      <c r="AD353" s="20"/>
      <c r="AE353" s="20"/>
      <c r="AF353" s="20"/>
      <c r="AG353" s="35">
        <v>1E+21</v>
      </c>
      <c r="AH353" s="20"/>
      <c r="AI353" s="20"/>
      <c r="AJ353" s="20"/>
      <c r="AK353" s="35">
        <v>1E+22</v>
      </c>
      <c r="AL353" s="20"/>
      <c r="AM353" s="20"/>
      <c r="AN353" s="20"/>
    </row>
    <row r="354" spans="1:40" ht="15.75" x14ac:dyDescent="0.25">
      <c r="A354" s="6" t="s">
        <v>30</v>
      </c>
      <c r="B354" s="6" t="s">
        <v>0</v>
      </c>
      <c r="C354" s="6" t="s">
        <v>28</v>
      </c>
      <c r="D354" s="6" t="s">
        <v>31</v>
      </c>
      <c r="E354" s="6" t="s">
        <v>30</v>
      </c>
      <c r="F354" s="6" t="s">
        <v>0</v>
      </c>
      <c r="G354" s="6" t="s">
        <v>28</v>
      </c>
      <c r="H354" s="6" t="s">
        <v>31</v>
      </c>
      <c r="I354" s="6" t="s">
        <v>30</v>
      </c>
      <c r="J354" s="6" t="s">
        <v>0</v>
      </c>
      <c r="K354" s="6" t="s">
        <v>28</v>
      </c>
      <c r="L354" s="6" t="s">
        <v>31</v>
      </c>
      <c r="M354" s="6" t="s">
        <v>30</v>
      </c>
      <c r="N354" s="6" t="s">
        <v>0</v>
      </c>
      <c r="O354" s="6" t="s">
        <v>28</v>
      </c>
      <c r="P354" s="6" t="s">
        <v>31</v>
      </c>
      <c r="Q354" s="6" t="s">
        <v>30</v>
      </c>
      <c r="R354" s="6" t="s">
        <v>0</v>
      </c>
      <c r="S354" s="6" t="s">
        <v>28</v>
      </c>
      <c r="T354" s="6" t="s">
        <v>31</v>
      </c>
      <c r="U354" s="6" t="s">
        <v>30</v>
      </c>
      <c r="V354" s="6" t="s">
        <v>0</v>
      </c>
      <c r="W354" s="6" t="s">
        <v>28</v>
      </c>
      <c r="X354" s="6" t="s">
        <v>31</v>
      </c>
      <c r="Y354" s="6" t="s">
        <v>30</v>
      </c>
      <c r="Z354" s="6" t="s">
        <v>0</v>
      </c>
      <c r="AA354" s="6" t="s">
        <v>28</v>
      </c>
      <c r="AB354" s="6" t="s">
        <v>31</v>
      </c>
      <c r="AC354" s="6" t="s">
        <v>30</v>
      </c>
      <c r="AD354" s="6" t="s">
        <v>0</v>
      </c>
      <c r="AE354" s="6" t="s">
        <v>28</v>
      </c>
      <c r="AF354" s="6" t="s">
        <v>31</v>
      </c>
      <c r="AG354" s="6" t="s">
        <v>30</v>
      </c>
      <c r="AH354" s="6" t="s">
        <v>0</v>
      </c>
      <c r="AI354" s="6" t="s">
        <v>28</v>
      </c>
      <c r="AJ354" s="6" t="s">
        <v>31</v>
      </c>
      <c r="AK354" s="6" t="s">
        <v>30</v>
      </c>
      <c r="AL354" s="6" t="s">
        <v>0</v>
      </c>
      <c r="AM354" s="6" t="s">
        <v>28</v>
      </c>
      <c r="AN354" s="6" t="s">
        <v>31</v>
      </c>
    </row>
    <row r="355" spans="1:40" x14ac:dyDescent="0.25">
      <c r="A355" s="14" t="s">
        <v>32</v>
      </c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</row>
    <row r="356" spans="1:40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</row>
    <row r="358" spans="1:40" x14ac:dyDescent="0.25">
      <c r="A358" s="33" t="s">
        <v>73</v>
      </c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</row>
    <row r="359" spans="1:40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</row>
    <row r="360" spans="1:40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</row>
    <row r="361" spans="1:40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</row>
    <row r="362" spans="1:40" ht="15.75" x14ac:dyDescent="0.25">
      <c r="A362" s="35">
        <v>10000000000</v>
      </c>
      <c r="B362" s="20"/>
      <c r="C362" s="20"/>
      <c r="D362" s="20"/>
      <c r="E362" s="35">
        <v>100000000000</v>
      </c>
      <c r="F362" s="20"/>
      <c r="G362" s="20"/>
      <c r="H362" s="20"/>
      <c r="I362" s="35">
        <v>1000000000000</v>
      </c>
      <c r="J362" s="20"/>
      <c r="K362" s="20"/>
      <c r="L362" s="20"/>
      <c r="M362" s="35">
        <v>10000000000000</v>
      </c>
      <c r="N362" s="20"/>
      <c r="O362" s="20"/>
      <c r="P362" s="20"/>
      <c r="Q362" s="35">
        <v>100000000000000</v>
      </c>
      <c r="R362" s="20"/>
      <c r="S362" s="20"/>
      <c r="T362" s="20"/>
      <c r="U362" s="35">
        <v>1000000000000000</v>
      </c>
      <c r="V362" s="20"/>
      <c r="W362" s="20"/>
      <c r="X362" s="20"/>
      <c r="Y362" s="35">
        <v>1E+16</v>
      </c>
      <c r="Z362" s="20"/>
      <c r="AA362" s="20"/>
      <c r="AB362" s="20"/>
      <c r="AC362" s="35">
        <v>1E+17</v>
      </c>
      <c r="AD362" s="20"/>
      <c r="AE362" s="20"/>
      <c r="AF362" s="20"/>
      <c r="AG362" s="35">
        <v>1E+18</v>
      </c>
      <c r="AH362" s="20"/>
      <c r="AI362" s="20"/>
      <c r="AJ362" s="20"/>
      <c r="AK362" s="35">
        <v>1E+19</v>
      </c>
      <c r="AL362" s="20"/>
      <c r="AM362" s="20"/>
      <c r="AN362" s="20"/>
    </row>
    <row r="363" spans="1:40" ht="15.75" x14ac:dyDescent="0.25">
      <c r="A363" s="6" t="s">
        <v>24</v>
      </c>
      <c r="B363" s="6" t="s">
        <v>0</v>
      </c>
      <c r="C363" s="6" t="s">
        <v>28</v>
      </c>
      <c r="D363" s="6" t="s">
        <v>31</v>
      </c>
      <c r="E363" s="6" t="s">
        <v>24</v>
      </c>
      <c r="F363" s="6" t="s">
        <v>0</v>
      </c>
      <c r="G363" s="6" t="s">
        <v>28</v>
      </c>
      <c r="H363" s="6" t="s">
        <v>31</v>
      </c>
      <c r="I363" s="6" t="s">
        <v>24</v>
      </c>
      <c r="J363" s="6" t="s">
        <v>0</v>
      </c>
      <c r="K363" s="6" t="s">
        <v>28</v>
      </c>
      <c r="L363" s="6" t="s">
        <v>31</v>
      </c>
      <c r="M363" s="6" t="s">
        <v>24</v>
      </c>
      <c r="N363" s="6" t="s">
        <v>0</v>
      </c>
      <c r="O363" s="6" t="s">
        <v>28</v>
      </c>
      <c r="P363" s="6" t="s">
        <v>31</v>
      </c>
      <c r="Q363" s="6" t="s">
        <v>24</v>
      </c>
      <c r="R363" s="6" t="s">
        <v>0</v>
      </c>
      <c r="S363" s="6" t="s">
        <v>28</v>
      </c>
      <c r="T363" s="6" t="s">
        <v>31</v>
      </c>
      <c r="U363" s="6" t="s">
        <v>24</v>
      </c>
      <c r="V363" s="6" t="s">
        <v>0</v>
      </c>
      <c r="W363" s="6" t="s">
        <v>28</v>
      </c>
      <c r="X363" s="6" t="s">
        <v>31</v>
      </c>
      <c r="Y363" s="6" t="s">
        <v>24</v>
      </c>
      <c r="Z363" s="6" t="s">
        <v>0</v>
      </c>
      <c r="AA363" s="6" t="s">
        <v>28</v>
      </c>
      <c r="AB363" s="6" t="s">
        <v>31</v>
      </c>
      <c r="AC363" s="6" t="s">
        <v>24</v>
      </c>
      <c r="AD363" s="6" t="s">
        <v>0</v>
      </c>
      <c r="AE363" s="6" t="s">
        <v>28</v>
      </c>
      <c r="AF363" s="6" t="s">
        <v>31</v>
      </c>
      <c r="AG363" s="6" t="s">
        <v>24</v>
      </c>
      <c r="AH363" s="6" t="s">
        <v>0</v>
      </c>
      <c r="AI363" s="6" t="s">
        <v>28</v>
      </c>
      <c r="AJ363" s="6" t="s">
        <v>31</v>
      </c>
      <c r="AK363" s="6" t="s">
        <v>24</v>
      </c>
      <c r="AL363" s="6" t="s">
        <v>0</v>
      </c>
      <c r="AM363" s="6" t="s">
        <v>28</v>
      </c>
      <c r="AN363" s="6" t="s">
        <v>31</v>
      </c>
    </row>
    <row r="364" spans="1:40" x14ac:dyDescent="0.25">
      <c r="A364" s="14" t="s">
        <v>32</v>
      </c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</row>
    <row r="365" spans="1:40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</row>
    <row r="367" spans="1:40" x14ac:dyDescent="0.25">
      <c r="A367" s="33" t="s">
        <v>33</v>
      </c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</row>
    <row r="368" spans="1:40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</row>
    <row r="369" spans="1:40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</row>
    <row r="370" spans="1:40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</row>
    <row r="371" spans="1:40" ht="15.75" x14ac:dyDescent="0.25">
      <c r="A371" s="20">
        <v>0.1</v>
      </c>
      <c r="B371" s="20"/>
      <c r="C371" s="20"/>
      <c r="D371" s="20"/>
      <c r="E371" s="20">
        <v>0.2</v>
      </c>
      <c r="F371" s="20"/>
      <c r="G371" s="20"/>
      <c r="H371" s="20"/>
      <c r="I371" s="20">
        <v>0.3</v>
      </c>
      <c r="J371" s="20"/>
      <c r="K371" s="20"/>
      <c r="L371" s="20"/>
      <c r="M371" s="20">
        <v>0.4</v>
      </c>
      <c r="N371" s="20"/>
      <c r="O371" s="20"/>
      <c r="P371" s="20"/>
      <c r="Q371" s="20">
        <v>0.5</v>
      </c>
      <c r="R371" s="20"/>
      <c r="S371" s="20"/>
      <c r="T371" s="20"/>
      <c r="U371" s="20">
        <v>0.6</v>
      </c>
      <c r="V371" s="20"/>
      <c r="W371" s="20"/>
      <c r="X371" s="20"/>
      <c r="Y371" s="20">
        <v>0.7</v>
      </c>
      <c r="Z371" s="20"/>
      <c r="AA371" s="20"/>
      <c r="AB371" s="20"/>
      <c r="AC371" s="20">
        <v>0.8</v>
      </c>
      <c r="AD371" s="20"/>
      <c r="AE371" s="20"/>
      <c r="AF371" s="20"/>
      <c r="AG371" s="20">
        <v>0.9</v>
      </c>
      <c r="AH371" s="20"/>
      <c r="AI371" s="20"/>
      <c r="AJ371" s="20"/>
      <c r="AK371" s="20">
        <v>1</v>
      </c>
      <c r="AL371" s="20"/>
      <c r="AM371" s="20"/>
      <c r="AN371" s="20"/>
    </row>
    <row r="372" spans="1:40" ht="15.75" x14ac:dyDescent="0.25">
      <c r="A372" s="6" t="s">
        <v>24</v>
      </c>
      <c r="B372" s="6" t="s">
        <v>0</v>
      </c>
      <c r="C372" s="6" t="s">
        <v>28</v>
      </c>
      <c r="D372" s="6" t="s">
        <v>31</v>
      </c>
      <c r="E372" s="6" t="s">
        <v>24</v>
      </c>
      <c r="F372" s="6" t="s">
        <v>0</v>
      </c>
      <c r="G372" s="6" t="s">
        <v>28</v>
      </c>
      <c r="H372" s="6" t="s">
        <v>31</v>
      </c>
      <c r="I372" s="6" t="s">
        <v>24</v>
      </c>
      <c r="J372" s="6" t="s">
        <v>0</v>
      </c>
      <c r="K372" s="6" t="s">
        <v>28</v>
      </c>
      <c r="L372" s="6" t="s">
        <v>31</v>
      </c>
      <c r="M372" s="6" t="s">
        <v>24</v>
      </c>
      <c r="N372" s="6" t="s">
        <v>0</v>
      </c>
      <c r="O372" s="6" t="s">
        <v>28</v>
      </c>
      <c r="P372" s="6" t="s">
        <v>31</v>
      </c>
      <c r="Q372" s="6" t="s">
        <v>24</v>
      </c>
      <c r="R372" s="6" t="s">
        <v>0</v>
      </c>
      <c r="S372" s="6" t="s">
        <v>28</v>
      </c>
      <c r="T372" s="6" t="s">
        <v>31</v>
      </c>
      <c r="U372" s="6" t="s">
        <v>24</v>
      </c>
      <c r="V372" s="6" t="s">
        <v>0</v>
      </c>
      <c r="W372" s="6" t="s">
        <v>28</v>
      </c>
      <c r="X372" s="6" t="s">
        <v>31</v>
      </c>
      <c r="Y372" s="6" t="s">
        <v>24</v>
      </c>
      <c r="Z372" s="6" t="s">
        <v>0</v>
      </c>
      <c r="AA372" s="6" t="s">
        <v>28</v>
      </c>
      <c r="AB372" s="6" t="s">
        <v>31</v>
      </c>
      <c r="AC372" s="6" t="s">
        <v>24</v>
      </c>
      <c r="AD372" s="6" t="s">
        <v>0</v>
      </c>
      <c r="AE372" s="6" t="s">
        <v>28</v>
      </c>
      <c r="AF372" s="6" t="s">
        <v>31</v>
      </c>
      <c r="AG372" s="6" t="s">
        <v>24</v>
      </c>
      <c r="AH372" s="6" t="s">
        <v>0</v>
      </c>
      <c r="AI372" s="6" t="s">
        <v>28</v>
      </c>
      <c r="AJ372" s="6" t="s">
        <v>31</v>
      </c>
      <c r="AK372" s="6" t="s">
        <v>24</v>
      </c>
      <c r="AL372" s="6" t="s">
        <v>0</v>
      </c>
      <c r="AM372" s="6" t="s">
        <v>28</v>
      </c>
      <c r="AN372" s="6" t="s">
        <v>31</v>
      </c>
    </row>
    <row r="373" spans="1:40" x14ac:dyDescent="0.25">
      <c r="A373" s="14" t="s">
        <v>32</v>
      </c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</row>
    <row r="374" spans="1:40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</row>
    <row r="376" spans="1:40" x14ac:dyDescent="0.25">
      <c r="A376" s="33" t="s">
        <v>34</v>
      </c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</row>
    <row r="377" spans="1:40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</row>
    <row r="378" spans="1:40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</row>
    <row r="379" spans="1:40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</row>
    <row r="380" spans="1:40" ht="15.75" x14ac:dyDescent="0.25">
      <c r="A380" s="35">
        <v>10000000000000</v>
      </c>
      <c r="B380" s="20"/>
      <c r="C380" s="20"/>
      <c r="D380" s="20"/>
      <c r="E380" s="35">
        <v>100000000000000</v>
      </c>
      <c r="F380" s="20"/>
      <c r="G380" s="20"/>
      <c r="H380" s="20"/>
      <c r="I380" s="35">
        <v>1000000000000000</v>
      </c>
      <c r="J380" s="20"/>
      <c r="K380" s="20"/>
      <c r="L380" s="20"/>
      <c r="M380" s="35">
        <v>1E+16</v>
      </c>
      <c r="N380" s="20"/>
      <c r="O380" s="20"/>
      <c r="P380" s="20"/>
      <c r="Q380" s="35">
        <v>1E+17</v>
      </c>
      <c r="R380" s="20"/>
      <c r="S380" s="20"/>
      <c r="T380" s="20"/>
      <c r="U380" s="35">
        <v>1E+18</v>
      </c>
      <c r="V380" s="20"/>
      <c r="W380" s="20"/>
      <c r="X380" s="20"/>
      <c r="Y380" s="35">
        <v>1E+19</v>
      </c>
      <c r="Z380" s="20"/>
      <c r="AA380" s="20"/>
      <c r="AB380" s="20"/>
      <c r="AC380" s="35">
        <v>1E+20</v>
      </c>
      <c r="AD380" s="20"/>
      <c r="AE380" s="20"/>
      <c r="AF380" s="20"/>
      <c r="AG380" s="35">
        <v>1E+21</v>
      </c>
      <c r="AH380" s="20"/>
      <c r="AI380" s="20"/>
      <c r="AJ380" s="20"/>
      <c r="AK380" s="35">
        <v>1E+22</v>
      </c>
      <c r="AL380" s="20"/>
      <c r="AM380" s="20"/>
      <c r="AN380" s="20"/>
    </row>
    <row r="381" spans="1:40" ht="15.75" x14ac:dyDescent="0.25">
      <c r="A381" s="6" t="s">
        <v>30</v>
      </c>
      <c r="B381" s="6" t="s">
        <v>0</v>
      </c>
      <c r="C381" s="6" t="s">
        <v>28</v>
      </c>
      <c r="D381" s="6" t="s">
        <v>31</v>
      </c>
      <c r="E381" s="6" t="s">
        <v>30</v>
      </c>
      <c r="F381" s="6" t="s">
        <v>0</v>
      </c>
      <c r="G381" s="6" t="s">
        <v>28</v>
      </c>
      <c r="H381" s="6" t="s">
        <v>31</v>
      </c>
      <c r="I381" s="6" t="s">
        <v>30</v>
      </c>
      <c r="J381" s="6" t="s">
        <v>0</v>
      </c>
      <c r="K381" s="6" t="s">
        <v>28</v>
      </c>
      <c r="L381" s="6" t="s">
        <v>31</v>
      </c>
      <c r="M381" s="6" t="s">
        <v>30</v>
      </c>
      <c r="N381" s="6" t="s">
        <v>0</v>
      </c>
      <c r="O381" s="6" t="s">
        <v>28</v>
      </c>
      <c r="P381" s="6" t="s">
        <v>31</v>
      </c>
      <c r="Q381" s="6" t="s">
        <v>30</v>
      </c>
      <c r="R381" s="6" t="s">
        <v>0</v>
      </c>
      <c r="S381" s="6" t="s">
        <v>28</v>
      </c>
      <c r="T381" s="6" t="s">
        <v>31</v>
      </c>
      <c r="U381" s="6" t="s">
        <v>30</v>
      </c>
      <c r="V381" s="6" t="s">
        <v>0</v>
      </c>
      <c r="W381" s="6" t="s">
        <v>28</v>
      </c>
      <c r="X381" s="6" t="s">
        <v>31</v>
      </c>
      <c r="Y381" s="6" t="s">
        <v>30</v>
      </c>
      <c r="Z381" s="6" t="s">
        <v>0</v>
      </c>
      <c r="AA381" s="6" t="s">
        <v>28</v>
      </c>
      <c r="AB381" s="6" t="s">
        <v>31</v>
      </c>
      <c r="AC381" s="6" t="s">
        <v>30</v>
      </c>
      <c r="AD381" s="6" t="s">
        <v>0</v>
      </c>
      <c r="AE381" s="6" t="s">
        <v>28</v>
      </c>
      <c r="AF381" s="6" t="s">
        <v>31</v>
      </c>
      <c r="AG381" s="6" t="s">
        <v>30</v>
      </c>
      <c r="AH381" s="6" t="s">
        <v>0</v>
      </c>
      <c r="AI381" s="6" t="s">
        <v>28</v>
      </c>
      <c r="AJ381" s="6" t="s">
        <v>31</v>
      </c>
      <c r="AK381" s="6" t="s">
        <v>30</v>
      </c>
      <c r="AL381" s="6" t="s">
        <v>0</v>
      </c>
      <c r="AM381" s="6" t="s">
        <v>28</v>
      </c>
      <c r="AN381" s="6" t="s">
        <v>31</v>
      </c>
    </row>
    <row r="382" spans="1:40" x14ac:dyDescent="0.25">
      <c r="A382" s="14" t="s">
        <v>32</v>
      </c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</row>
    <row r="383" spans="1:40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</row>
    <row r="385" spans="1:40" x14ac:dyDescent="0.25">
      <c r="A385" s="33" t="s">
        <v>35</v>
      </c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</row>
    <row r="386" spans="1:40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</row>
    <row r="387" spans="1:40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</row>
    <row r="388" spans="1:40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</row>
    <row r="389" spans="1:40" ht="15.75" x14ac:dyDescent="0.25">
      <c r="A389" s="35">
        <v>10000000000</v>
      </c>
      <c r="B389" s="20"/>
      <c r="C389" s="20"/>
      <c r="D389" s="20"/>
      <c r="E389" s="35">
        <v>100000000000</v>
      </c>
      <c r="F389" s="20"/>
      <c r="G389" s="20"/>
      <c r="H389" s="20"/>
      <c r="I389" s="35">
        <v>1000000000000</v>
      </c>
      <c r="J389" s="20"/>
      <c r="K389" s="20"/>
      <c r="L389" s="20"/>
      <c r="M389" s="35">
        <v>10000000000000</v>
      </c>
      <c r="N389" s="20"/>
      <c r="O389" s="20"/>
      <c r="P389" s="20"/>
      <c r="Q389" s="35">
        <v>100000000000000</v>
      </c>
      <c r="R389" s="20"/>
      <c r="S389" s="20"/>
      <c r="T389" s="20"/>
      <c r="U389" s="35">
        <v>1000000000000000</v>
      </c>
      <c r="V389" s="20"/>
      <c r="W389" s="20"/>
      <c r="X389" s="20"/>
      <c r="Y389" s="35">
        <v>1E+16</v>
      </c>
      <c r="Z389" s="20"/>
      <c r="AA389" s="20"/>
      <c r="AB389" s="20"/>
      <c r="AC389" s="35">
        <v>1E+17</v>
      </c>
      <c r="AD389" s="20"/>
      <c r="AE389" s="20"/>
      <c r="AF389" s="20"/>
      <c r="AG389" s="35">
        <v>1E+18</v>
      </c>
      <c r="AH389" s="20"/>
      <c r="AI389" s="20"/>
      <c r="AJ389" s="20"/>
      <c r="AK389" s="35">
        <v>1E+19</v>
      </c>
      <c r="AL389" s="20"/>
      <c r="AM389" s="20"/>
      <c r="AN389" s="20"/>
    </row>
    <row r="390" spans="1:40" ht="15.75" x14ac:dyDescent="0.25">
      <c r="A390" s="6" t="s">
        <v>24</v>
      </c>
      <c r="B390" s="6" t="s">
        <v>0</v>
      </c>
      <c r="C390" s="6" t="s">
        <v>28</v>
      </c>
      <c r="D390" s="6" t="s">
        <v>31</v>
      </c>
      <c r="E390" s="6" t="s">
        <v>24</v>
      </c>
      <c r="F390" s="6" t="s">
        <v>0</v>
      </c>
      <c r="G390" s="6" t="s">
        <v>28</v>
      </c>
      <c r="H390" s="6" t="s">
        <v>31</v>
      </c>
      <c r="I390" s="6" t="s">
        <v>24</v>
      </c>
      <c r="J390" s="6" t="s">
        <v>0</v>
      </c>
      <c r="K390" s="6" t="s">
        <v>28</v>
      </c>
      <c r="L390" s="6" t="s">
        <v>31</v>
      </c>
      <c r="M390" s="6" t="s">
        <v>24</v>
      </c>
      <c r="N390" s="6" t="s">
        <v>0</v>
      </c>
      <c r="O390" s="6" t="s">
        <v>28</v>
      </c>
      <c r="P390" s="6" t="s">
        <v>31</v>
      </c>
      <c r="Q390" s="6" t="s">
        <v>24</v>
      </c>
      <c r="R390" s="6" t="s">
        <v>0</v>
      </c>
      <c r="S390" s="6" t="s">
        <v>28</v>
      </c>
      <c r="T390" s="6" t="s">
        <v>31</v>
      </c>
      <c r="U390" s="6" t="s">
        <v>24</v>
      </c>
      <c r="V390" s="6" t="s">
        <v>0</v>
      </c>
      <c r="W390" s="6" t="s">
        <v>28</v>
      </c>
      <c r="X390" s="6" t="s">
        <v>31</v>
      </c>
      <c r="Y390" s="6" t="s">
        <v>24</v>
      </c>
      <c r="Z390" s="6" t="s">
        <v>0</v>
      </c>
      <c r="AA390" s="6" t="s">
        <v>28</v>
      </c>
      <c r="AB390" s="6" t="s">
        <v>31</v>
      </c>
      <c r="AC390" s="6" t="s">
        <v>24</v>
      </c>
      <c r="AD390" s="6" t="s">
        <v>0</v>
      </c>
      <c r="AE390" s="6" t="s">
        <v>28</v>
      </c>
      <c r="AF390" s="6" t="s">
        <v>31</v>
      </c>
      <c r="AG390" s="6" t="s">
        <v>24</v>
      </c>
      <c r="AH390" s="6" t="s">
        <v>0</v>
      </c>
      <c r="AI390" s="6" t="s">
        <v>28</v>
      </c>
      <c r="AJ390" s="6" t="s">
        <v>31</v>
      </c>
      <c r="AK390" s="6" t="s">
        <v>24</v>
      </c>
      <c r="AL390" s="6" t="s">
        <v>0</v>
      </c>
      <c r="AM390" s="6" t="s">
        <v>28</v>
      </c>
      <c r="AN390" s="6" t="s">
        <v>31</v>
      </c>
    </row>
    <row r="391" spans="1:40" x14ac:dyDescent="0.25">
      <c r="A391" s="14" t="s">
        <v>32</v>
      </c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</row>
    <row r="392" spans="1:40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</row>
  </sheetData>
  <mergeCells count="184">
    <mergeCell ref="AY138:BH139"/>
    <mergeCell ref="AY140:BC140"/>
    <mergeCell ref="BD140:BH140"/>
    <mergeCell ref="AY153:BH154"/>
    <mergeCell ref="AY164:BH165"/>
    <mergeCell ref="AY76:BM77"/>
    <mergeCell ref="BK78:BM78"/>
    <mergeCell ref="BH78:BJ78"/>
    <mergeCell ref="BE78:BG78"/>
    <mergeCell ref="BB78:BD78"/>
    <mergeCell ref="AY78:BA78"/>
    <mergeCell ref="CH4:DD5"/>
    <mergeCell ref="AC389:AF389"/>
    <mergeCell ref="AG389:AJ389"/>
    <mergeCell ref="AK389:AN389"/>
    <mergeCell ref="A376:AN379"/>
    <mergeCell ref="U371:X371"/>
    <mergeCell ref="Y371:AB371"/>
    <mergeCell ref="AC371:AF371"/>
    <mergeCell ref="AG371:AJ371"/>
    <mergeCell ref="AK371:AN371"/>
    <mergeCell ref="A373:AN374"/>
    <mergeCell ref="AC362:AF362"/>
    <mergeCell ref="AG362:AJ362"/>
    <mergeCell ref="AK362:AN362"/>
    <mergeCell ref="A364:AN365"/>
    <mergeCell ref="A367:AN370"/>
    <mergeCell ref="A371:D371"/>
    <mergeCell ref="E371:H371"/>
    <mergeCell ref="A391:AN392"/>
    <mergeCell ref="AK380:AN380"/>
    <mergeCell ref="A382:AN383"/>
    <mergeCell ref="A385:AN388"/>
    <mergeCell ref="A389:D389"/>
    <mergeCell ref="E389:H389"/>
    <mergeCell ref="I389:L389"/>
    <mergeCell ref="M389:P389"/>
    <mergeCell ref="Q389:T389"/>
    <mergeCell ref="U389:X389"/>
    <mergeCell ref="Y389:AB389"/>
    <mergeCell ref="A380:D380"/>
    <mergeCell ref="E380:H380"/>
    <mergeCell ref="I380:L380"/>
    <mergeCell ref="M380:P380"/>
    <mergeCell ref="Q380:T380"/>
    <mergeCell ref="U380:X380"/>
    <mergeCell ref="Y380:AB380"/>
    <mergeCell ref="AC380:AF380"/>
    <mergeCell ref="AG380:AJ380"/>
    <mergeCell ref="I371:L371"/>
    <mergeCell ref="M371:P371"/>
    <mergeCell ref="Q371:T371"/>
    <mergeCell ref="A355:AN356"/>
    <mergeCell ref="A358:AN361"/>
    <mergeCell ref="A362:D362"/>
    <mergeCell ref="E362:H362"/>
    <mergeCell ref="I362:L362"/>
    <mergeCell ref="M362:P362"/>
    <mergeCell ref="Q362:T362"/>
    <mergeCell ref="U362:X362"/>
    <mergeCell ref="Y362:AB362"/>
    <mergeCell ref="A349:AN352"/>
    <mergeCell ref="A353:D353"/>
    <mergeCell ref="E353:H353"/>
    <mergeCell ref="I353:L353"/>
    <mergeCell ref="M353:P353"/>
    <mergeCell ref="Q353:T353"/>
    <mergeCell ref="U353:X353"/>
    <mergeCell ref="Y353:AB353"/>
    <mergeCell ref="AC353:AF353"/>
    <mergeCell ref="AG353:AJ353"/>
    <mergeCell ref="AK353:AN353"/>
    <mergeCell ref="Y344:AB344"/>
    <mergeCell ref="AC344:AF344"/>
    <mergeCell ref="AG344:AJ344"/>
    <mergeCell ref="AK344:AN344"/>
    <mergeCell ref="A340:AN343"/>
    <mergeCell ref="A346:AN347"/>
    <mergeCell ref="A344:D344"/>
    <mergeCell ref="E344:H344"/>
    <mergeCell ref="I344:L344"/>
    <mergeCell ref="M344:P344"/>
    <mergeCell ref="Q344:T344"/>
    <mergeCell ref="U344:X344"/>
    <mergeCell ref="A212:AN215"/>
    <mergeCell ref="A216:D216"/>
    <mergeCell ref="E216:H216"/>
    <mergeCell ref="I216:L216"/>
    <mergeCell ref="M216:P216"/>
    <mergeCell ref="Q216:T216"/>
    <mergeCell ref="U216:X216"/>
    <mergeCell ref="Y216:AB216"/>
    <mergeCell ref="U225:X225"/>
    <mergeCell ref="Y225:AB225"/>
    <mergeCell ref="AC225:AF225"/>
    <mergeCell ref="AG225:AJ225"/>
    <mergeCell ref="AK225:AN225"/>
    <mergeCell ref="AC216:AF216"/>
    <mergeCell ref="AG216:AJ216"/>
    <mergeCell ref="AK216:AN216"/>
    <mergeCell ref="A218:AN219"/>
    <mergeCell ref="A221:AN224"/>
    <mergeCell ref="A225:D225"/>
    <mergeCell ref="E225:H225"/>
    <mergeCell ref="I225:L225"/>
    <mergeCell ref="M225:P225"/>
    <mergeCell ref="Q225:T225"/>
    <mergeCell ref="A96:D96"/>
    <mergeCell ref="E96:H96"/>
    <mergeCell ref="I96:L96"/>
    <mergeCell ref="M96:P96"/>
    <mergeCell ref="Q96:T96"/>
    <mergeCell ref="U96:X96"/>
    <mergeCell ref="AH5:AN6"/>
    <mergeCell ref="AI8:AJ8"/>
    <mergeCell ref="AM8:AN8"/>
    <mergeCell ref="AH7:AJ7"/>
    <mergeCell ref="AL7:AN7"/>
    <mergeCell ref="Y96:AB96"/>
    <mergeCell ref="AC96:AF96"/>
    <mergeCell ref="AG96:AJ96"/>
    <mergeCell ref="AK96:AN96"/>
    <mergeCell ref="A72:J73"/>
    <mergeCell ref="L72:U73"/>
    <mergeCell ref="W72:AF73"/>
    <mergeCell ref="A74:E74"/>
    <mergeCell ref="F74:J74"/>
    <mergeCell ref="L74:P74"/>
    <mergeCell ref="A92:AN95"/>
    <mergeCell ref="Q74:U74"/>
    <mergeCell ref="W74:AA74"/>
    <mergeCell ref="AB74:AF74"/>
    <mergeCell ref="A52:J53"/>
    <mergeCell ref="L52:U53"/>
    <mergeCell ref="W52:AF53"/>
    <mergeCell ref="A54:E54"/>
    <mergeCell ref="F54:J54"/>
    <mergeCell ref="L54:P54"/>
    <mergeCell ref="Q54:U54"/>
    <mergeCell ref="W54:AA54"/>
    <mergeCell ref="AB54:AF54"/>
    <mergeCell ref="A34:E34"/>
    <mergeCell ref="F34:J34"/>
    <mergeCell ref="L34:P34"/>
    <mergeCell ref="Q34:U34"/>
    <mergeCell ref="W34:AA34"/>
    <mergeCell ref="AB34:AF34"/>
    <mergeCell ref="L5:U6"/>
    <mergeCell ref="Q7:U7"/>
    <mergeCell ref="W5:AF6"/>
    <mergeCell ref="W7:AA7"/>
    <mergeCell ref="AB7:AF7"/>
    <mergeCell ref="A32:J33"/>
    <mergeCell ref="L32:U33"/>
    <mergeCell ref="W32:AF33"/>
    <mergeCell ref="L7:P7"/>
    <mergeCell ref="A7:E7"/>
    <mergeCell ref="F7:J7"/>
    <mergeCell ref="A5:J6"/>
    <mergeCell ref="G1:AA4"/>
    <mergeCell ref="BW7:BY7"/>
    <mergeCell ref="BZ7:CB7"/>
    <mergeCell ref="CC7:CE7"/>
    <mergeCell ref="AY5:CE6"/>
    <mergeCell ref="AY7:BA7"/>
    <mergeCell ref="BB7:BD7"/>
    <mergeCell ref="BE7:BG7"/>
    <mergeCell ref="BH7:BJ7"/>
    <mergeCell ref="BK7:BM7"/>
    <mergeCell ref="BN7:BP7"/>
    <mergeCell ref="BQ7:BS7"/>
    <mergeCell ref="BT7:BV7"/>
    <mergeCell ref="AP5:AQ6"/>
    <mergeCell ref="AS5:AT6"/>
    <mergeCell ref="AV5:AW6"/>
    <mergeCell ref="AQ206:AX207"/>
    <mergeCell ref="AQ209:AR210"/>
    <mergeCell ref="AT209:AU210"/>
    <mergeCell ref="AW209:AX210"/>
    <mergeCell ref="AP122:AV123"/>
    <mergeCell ref="AP124:AR124"/>
    <mergeCell ref="AT124:AV124"/>
    <mergeCell ref="AQ125:AR125"/>
    <mergeCell ref="AU125:AV1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6512-AE7E-4A5E-BF0A-921D2479C823}">
  <sheetPr codeName="Sheet5">
    <tabColor theme="9"/>
  </sheetPr>
  <dimension ref="A1:DD392"/>
  <sheetViews>
    <sheetView tabSelected="1" zoomScale="20" zoomScaleNormal="20" workbookViewId="0">
      <selection activeCell="AP102" sqref="AP102:AR193"/>
    </sheetView>
  </sheetViews>
  <sheetFormatPr defaultRowHeight="15" x14ac:dyDescent="0.25"/>
  <cols>
    <col min="1" max="1" width="13.28515625" customWidth="1"/>
    <col min="3" max="3" width="16" customWidth="1"/>
    <col min="4" max="4" width="11.28515625" customWidth="1"/>
    <col min="6" max="6" width="10.7109375" customWidth="1"/>
    <col min="7" max="7" width="13.140625" customWidth="1"/>
    <col min="8" max="8" width="14.28515625" customWidth="1"/>
    <col min="9" max="9" width="15.140625" customWidth="1"/>
    <col min="10" max="10" width="13.85546875" customWidth="1"/>
    <col min="11" max="11" width="10.7109375" customWidth="1"/>
    <col min="12" max="12" width="13.140625" customWidth="1"/>
    <col min="14" max="14" width="13.140625" customWidth="1"/>
    <col min="19" max="19" width="8.28515625" customWidth="1"/>
    <col min="20" max="20" width="14.85546875" customWidth="1"/>
    <col min="21" max="21" width="12.28515625" customWidth="1"/>
    <col min="22" max="22" width="7.85546875" customWidth="1"/>
    <col min="25" max="25" width="13.7109375" customWidth="1"/>
    <col min="28" max="28" width="10.5703125" customWidth="1"/>
    <col min="30" max="30" width="8.5703125" customWidth="1"/>
    <col min="31" max="31" width="14.5703125" customWidth="1"/>
    <col min="32" max="32" width="13.5703125" customWidth="1"/>
    <col min="34" max="34" width="12.5703125" customWidth="1"/>
    <col min="35" max="35" width="10" customWidth="1"/>
    <col min="36" max="36" width="11.140625" customWidth="1"/>
    <col min="37" max="37" width="6.140625" customWidth="1"/>
    <col min="38" max="38" width="8.28515625" customWidth="1"/>
    <col min="40" max="40" width="12" customWidth="1"/>
    <col min="42" max="42" width="17.42578125" customWidth="1"/>
    <col min="43" max="43" width="14.7109375" customWidth="1"/>
    <col min="44" max="44" width="11.42578125" customWidth="1"/>
    <col min="45" max="45" width="17" customWidth="1"/>
    <col min="46" max="46" width="21.28515625" customWidth="1"/>
    <col min="47" max="47" width="8.42578125" customWidth="1"/>
    <col min="48" max="48" width="18.42578125" customWidth="1"/>
    <col min="49" max="49" width="22" customWidth="1"/>
    <col min="52" max="52" width="10.42578125" customWidth="1"/>
    <col min="61" max="61" width="10" customWidth="1"/>
    <col min="89" max="90" width="9" bestFit="1" customWidth="1"/>
    <col min="91" max="91" width="11.28515625" bestFit="1" customWidth="1"/>
    <col min="92" max="92" width="9" bestFit="1" customWidth="1"/>
  </cols>
  <sheetData>
    <row r="1" spans="1:108" ht="14.45" customHeight="1" x14ac:dyDescent="0.25">
      <c r="G1" s="22" t="s">
        <v>11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108" ht="14.45" customHeight="1" x14ac:dyDescent="0.25"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108" ht="14.45" customHeight="1" x14ac:dyDescent="0.25"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108" ht="14.45" customHeight="1" x14ac:dyDescent="0.25"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CH4" s="36" t="s">
        <v>62</v>
      </c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</row>
    <row r="5" spans="1:108" ht="14.45" customHeight="1" x14ac:dyDescent="0.25">
      <c r="A5" s="50" t="s">
        <v>88</v>
      </c>
      <c r="B5" s="46"/>
      <c r="C5" s="46"/>
      <c r="D5" s="46"/>
      <c r="E5" s="46"/>
      <c r="F5" s="46"/>
      <c r="G5" s="46"/>
      <c r="H5" s="46"/>
      <c r="I5" s="46"/>
      <c r="J5" s="46"/>
      <c r="L5" s="32" t="s">
        <v>64</v>
      </c>
      <c r="M5" s="32"/>
      <c r="N5" s="32"/>
      <c r="O5" s="32"/>
      <c r="P5" s="32"/>
      <c r="Q5" s="32"/>
      <c r="R5" s="32"/>
      <c r="S5" s="32"/>
      <c r="T5" s="32"/>
      <c r="U5" s="32"/>
      <c r="W5" s="50" t="s">
        <v>90</v>
      </c>
      <c r="X5" s="46"/>
      <c r="Y5" s="46"/>
      <c r="Z5" s="46"/>
      <c r="AA5" s="46"/>
      <c r="AB5" s="46"/>
      <c r="AC5" s="46"/>
      <c r="AD5" s="46"/>
      <c r="AE5" s="46"/>
      <c r="AF5" s="46"/>
      <c r="AH5" s="18" t="s">
        <v>20</v>
      </c>
      <c r="AI5" s="19"/>
      <c r="AJ5" s="19"/>
      <c r="AK5" s="19"/>
      <c r="AL5" s="19"/>
      <c r="AM5" s="19"/>
      <c r="AN5" s="19"/>
      <c r="AP5" s="54" t="s">
        <v>23</v>
      </c>
      <c r="AQ5" s="52"/>
      <c r="AS5" s="17" t="s">
        <v>25</v>
      </c>
      <c r="AT5" s="17"/>
      <c r="AU5" s="1"/>
      <c r="AV5" s="17" t="s">
        <v>27</v>
      </c>
      <c r="AW5" s="17"/>
      <c r="AX5" s="1"/>
      <c r="AY5" s="24" t="s">
        <v>36</v>
      </c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</row>
    <row r="6" spans="1:108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L6" s="32"/>
      <c r="M6" s="32"/>
      <c r="N6" s="32"/>
      <c r="O6" s="32"/>
      <c r="P6" s="32"/>
      <c r="Q6" s="32"/>
      <c r="R6" s="32"/>
      <c r="S6" s="32"/>
      <c r="T6" s="32"/>
      <c r="U6" s="32"/>
      <c r="W6" s="46"/>
      <c r="X6" s="46"/>
      <c r="Y6" s="46"/>
      <c r="Z6" s="46"/>
      <c r="AA6" s="46"/>
      <c r="AB6" s="46"/>
      <c r="AC6" s="46"/>
      <c r="AD6" s="46"/>
      <c r="AE6" s="46"/>
      <c r="AF6" s="46"/>
      <c r="AH6" s="19"/>
      <c r="AI6" s="19"/>
      <c r="AJ6" s="19"/>
      <c r="AK6" s="19"/>
      <c r="AL6" s="19"/>
      <c r="AM6" s="19"/>
      <c r="AN6" s="19"/>
      <c r="AP6" s="52"/>
      <c r="AQ6" s="52"/>
      <c r="AS6" s="17"/>
      <c r="AT6" s="17"/>
      <c r="AU6" s="1"/>
      <c r="AV6" s="17"/>
      <c r="AW6" s="17"/>
      <c r="AX6" s="1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H6" s="5" t="s">
        <v>39</v>
      </c>
      <c r="CI6" s="5" t="s">
        <v>40</v>
      </c>
      <c r="CJ6" s="5" t="s">
        <v>41</v>
      </c>
      <c r="CK6" s="5" t="s">
        <v>42</v>
      </c>
      <c r="CL6" s="5" t="s">
        <v>43</v>
      </c>
      <c r="CM6" s="5" t="s">
        <v>44</v>
      </c>
      <c r="CN6" s="5" t="s">
        <v>45</v>
      </c>
      <c r="CO6" s="5" t="s">
        <v>46</v>
      </c>
      <c r="CP6" s="5" t="s">
        <v>47</v>
      </c>
      <c r="CQ6" s="5" t="s">
        <v>48</v>
      </c>
      <c r="CR6" s="5" t="s">
        <v>49</v>
      </c>
      <c r="CS6" s="5" t="s">
        <v>50</v>
      </c>
      <c r="CT6" s="5" t="s">
        <v>51</v>
      </c>
      <c r="CU6" s="5" t="s">
        <v>52</v>
      </c>
      <c r="CV6" s="5" t="s">
        <v>53</v>
      </c>
      <c r="CW6" s="5" t="s">
        <v>54</v>
      </c>
      <c r="CX6" s="5" t="s">
        <v>55</v>
      </c>
      <c r="CY6" s="5" t="s">
        <v>56</v>
      </c>
      <c r="CZ6" s="5" t="s">
        <v>57</v>
      </c>
      <c r="DA6" s="5" t="s">
        <v>58</v>
      </c>
      <c r="DB6" s="5" t="s">
        <v>59</v>
      </c>
      <c r="DC6" s="5" t="s">
        <v>60</v>
      </c>
      <c r="DD6" s="5" t="s">
        <v>61</v>
      </c>
    </row>
    <row r="7" spans="1:108" ht="15.75" x14ac:dyDescent="0.25">
      <c r="A7" s="47" t="s">
        <v>12</v>
      </c>
      <c r="B7" s="47"/>
      <c r="C7" s="47"/>
      <c r="D7" s="47"/>
      <c r="E7" s="47"/>
      <c r="F7" s="47" t="s">
        <v>13</v>
      </c>
      <c r="G7" s="47"/>
      <c r="H7" s="47"/>
      <c r="I7" s="47"/>
      <c r="J7" s="47"/>
      <c r="L7" s="20" t="s">
        <v>12</v>
      </c>
      <c r="M7" s="20"/>
      <c r="N7" s="20"/>
      <c r="O7" s="20"/>
      <c r="P7" s="20"/>
      <c r="Q7" s="20" t="s">
        <v>13</v>
      </c>
      <c r="R7" s="20"/>
      <c r="S7" s="20"/>
      <c r="T7" s="20"/>
      <c r="U7" s="20"/>
      <c r="W7" s="47" t="s">
        <v>12</v>
      </c>
      <c r="X7" s="47"/>
      <c r="Y7" s="47"/>
      <c r="Z7" s="47"/>
      <c r="AA7" s="47"/>
      <c r="AB7" s="47" t="s">
        <v>13</v>
      </c>
      <c r="AC7" s="47"/>
      <c r="AD7" s="47"/>
      <c r="AE7" s="47"/>
      <c r="AF7" s="47"/>
      <c r="AH7" s="20" t="s">
        <v>21</v>
      </c>
      <c r="AI7" s="20"/>
      <c r="AJ7" s="20"/>
      <c r="AK7" s="6"/>
      <c r="AL7" s="20" t="s">
        <v>22</v>
      </c>
      <c r="AM7" s="20"/>
      <c r="AN7" s="20"/>
      <c r="AP7" s="53" t="s">
        <v>24</v>
      </c>
      <c r="AQ7" s="53" t="s">
        <v>0</v>
      </c>
      <c r="AR7" s="1"/>
      <c r="AS7" s="6" t="s">
        <v>24</v>
      </c>
      <c r="AT7" s="7" t="s">
        <v>26</v>
      </c>
      <c r="AU7" s="1"/>
      <c r="AV7" s="6" t="s">
        <v>24</v>
      </c>
      <c r="AW7" s="7" t="s">
        <v>29</v>
      </c>
      <c r="AX7" s="1"/>
      <c r="AY7" s="25">
        <v>0</v>
      </c>
      <c r="AZ7" s="25"/>
      <c r="BA7" s="25"/>
      <c r="BB7" s="20">
        <v>1</v>
      </c>
      <c r="BC7" s="20"/>
      <c r="BD7" s="20"/>
      <c r="BE7" s="20">
        <v>2</v>
      </c>
      <c r="BF7" s="20"/>
      <c r="BG7" s="20"/>
      <c r="BH7" s="20">
        <v>3</v>
      </c>
      <c r="BI7" s="20"/>
      <c r="BJ7" s="20"/>
      <c r="BK7" s="20">
        <v>4</v>
      </c>
      <c r="BL7" s="20"/>
      <c r="BM7" s="20"/>
      <c r="BN7" s="20">
        <v>5</v>
      </c>
      <c r="BO7" s="20"/>
      <c r="BP7" s="20"/>
      <c r="BQ7" s="20">
        <v>6</v>
      </c>
      <c r="BR7" s="20"/>
      <c r="BS7" s="20"/>
      <c r="BT7" s="20">
        <v>7</v>
      </c>
      <c r="BU7" s="20"/>
      <c r="BV7" s="20"/>
      <c r="BW7" s="20">
        <v>8</v>
      </c>
      <c r="BX7" s="20"/>
      <c r="BY7" s="20"/>
      <c r="BZ7" s="20">
        <v>9</v>
      </c>
      <c r="CA7" s="20"/>
      <c r="CB7" s="20"/>
      <c r="CC7" s="20">
        <v>10</v>
      </c>
      <c r="CD7" s="20"/>
      <c r="CE7" s="20"/>
    </row>
    <row r="8" spans="1:108" ht="15.75" x14ac:dyDescent="0.25">
      <c r="A8" s="48" t="s">
        <v>5</v>
      </c>
      <c r="B8" s="48" t="s">
        <v>14</v>
      </c>
      <c r="C8" s="48" t="s">
        <v>15</v>
      </c>
      <c r="D8" s="48" t="s">
        <v>9</v>
      </c>
      <c r="E8" s="48" t="s">
        <v>18</v>
      </c>
      <c r="F8" s="48" t="s">
        <v>17</v>
      </c>
      <c r="G8" s="49" t="s">
        <v>0</v>
      </c>
      <c r="H8" s="48" t="s">
        <v>1</v>
      </c>
      <c r="I8" s="48" t="s">
        <v>2</v>
      </c>
      <c r="J8" s="48" t="s">
        <v>3</v>
      </c>
      <c r="L8" s="3" t="s">
        <v>5</v>
      </c>
      <c r="M8" s="3" t="s">
        <v>14</v>
      </c>
      <c r="N8" s="3" t="s">
        <v>15</v>
      </c>
      <c r="O8" s="3" t="s">
        <v>9</v>
      </c>
      <c r="P8" s="3" t="s">
        <v>18</v>
      </c>
      <c r="Q8" s="3" t="s">
        <v>17</v>
      </c>
      <c r="R8" s="4" t="s">
        <v>0</v>
      </c>
      <c r="S8" s="3" t="s">
        <v>1</v>
      </c>
      <c r="T8" s="3" t="s">
        <v>2</v>
      </c>
      <c r="U8" s="3" t="s">
        <v>3</v>
      </c>
      <c r="W8" s="48" t="s">
        <v>16</v>
      </c>
      <c r="X8" s="48" t="s">
        <v>14</v>
      </c>
      <c r="Y8" s="48" t="s">
        <v>15</v>
      </c>
      <c r="Z8" s="48" t="s">
        <v>9</v>
      </c>
      <c r="AA8" s="48" t="s">
        <v>18</v>
      </c>
      <c r="AB8" s="48" t="s">
        <v>17</v>
      </c>
      <c r="AC8" s="49" t="s">
        <v>0</v>
      </c>
      <c r="AD8" s="48" t="s">
        <v>1</v>
      </c>
      <c r="AE8" s="48" t="s">
        <v>2</v>
      </c>
      <c r="AF8" s="48" t="s">
        <v>3</v>
      </c>
      <c r="AH8" s="5" t="s">
        <v>7</v>
      </c>
      <c r="AI8" s="21" t="s">
        <v>8</v>
      </c>
      <c r="AJ8" s="21"/>
      <c r="AL8" s="5" t="s">
        <v>7</v>
      </c>
      <c r="AM8" s="21" t="s">
        <v>8</v>
      </c>
      <c r="AN8" s="21"/>
      <c r="AP8" s="45">
        <v>300</v>
      </c>
      <c r="AQ8" s="40">
        <v>96.545389999999998</v>
      </c>
      <c r="AS8">
        <v>300</v>
      </c>
      <c r="AT8">
        <v>0.24091289719626169</v>
      </c>
      <c r="AV8">
        <v>300</v>
      </c>
      <c r="AW8">
        <v>5903335318969996</v>
      </c>
      <c r="AX8" s="1"/>
      <c r="AY8" s="7" t="s">
        <v>10</v>
      </c>
      <c r="AZ8" s="7" t="s">
        <v>37</v>
      </c>
      <c r="BA8" s="7"/>
      <c r="BB8" s="7" t="s">
        <v>10</v>
      </c>
      <c r="BC8" s="7" t="s">
        <v>37</v>
      </c>
      <c r="BD8" s="6"/>
      <c r="BE8" s="7" t="s">
        <v>10</v>
      </c>
      <c r="BF8" s="7" t="s">
        <v>37</v>
      </c>
      <c r="BG8" s="7"/>
      <c r="BH8" s="7" t="s">
        <v>10</v>
      </c>
      <c r="BI8" s="7" t="s">
        <v>37</v>
      </c>
      <c r="BJ8" s="7"/>
      <c r="BK8" s="7" t="s">
        <v>10</v>
      </c>
      <c r="BL8" s="7" t="s">
        <v>37</v>
      </c>
      <c r="BM8" s="7"/>
      <c r="BN8" s="7" t="s">
        <v>10</v>
      </c>
      <c r="BO8" s="7" t="s">
        <v>37</v>
      </c>
      <c r="BP8" s="6"/>
      <c r="BQ8" s="7" t="s">
        <v>10</v>
      </c>
      <c r="BR8" s="7" t="s">
        <v>37</v>
      </c>
      <c r="BS8" s="6"/>
      <c r="BT8" s="7" t="s">
        <v>10</v>
      </c>
      <c r="BU8" s="7" t="s">
        <v>37</v>
      </c>
      <c r="BV8" s="6"/>
      <c r="BW8" s="7" t="s">
        <v>10</v>
      </c>
      <c r="BX8" s="7" t="s">
        <v>37</v>
      </c>
      <c r="BY8" s="6"/>
      <c r="BZ8" s="7" t="s">
        <v>10</v>
      </c>
      <c r="CA8" s="7" t="s">
        <v>37</v>
      </c>
      <c r="CB8" s="6"/>
      <c r="CC8" s="7" t="s">
        <v>10</v>
      </c>
      <c r="CD8" s="7" t="s">
        <v>37</v>
      </c>
      <c r="CE8" s="6"/>
    </row>
    <row r="9" spans="1:108" x14ac:dyDescent="0.25">
      <c r="A9" s="42">
        <v>0.2</v>
      </c>
      <c r="B9" s="40">
        <v>1.0501116100000001</v>
      </c>
      <c r="C9" s="40">
        <v>20.264971899999999</v>
      </c>
      <c r="D9" s="40">
        <v>79.282529699999998</v>
      </c>
      <c r="E9" s="40">
        <v>16.871705299999999</v>
      </c>
      <c r="L9" s="2">
        <v>0.02</v>
      </c>
      <c r="W9" s="42">
        <v>0.02</v>
      </c>
      <c r="X9" s="40">
        <v>1.19131323</v>
      </c>
      <c r="Y9" s="40">
        <v>29.328162200000001</v>
      </c>
      <c r="Z9" s="40">
        <v>75.917516800000001</v>
      </c>
      <c r="AA9" s="40">
        <v>26.524843000000001</v>
      </c>
      <c r="AH9">
        <v>0</v>
      </c>
      <c r="AI9">
        <v>-32.2105283</v>
      </c>
      <c r="AJ9">
        <f>-1*AI9</f>
        <v>32.2105283</v>
      </c>
      <c r="AL9">
        <v>0</v>
      </c>
      <c r="AM9">
        <v>0</v>
      </c>
      <c r="AN9">
        <f>-1*AM9</f>
        <v>0</v>
      </c>
      <c r="AP9" s="45">
        <v>310</v>
      </c>
      <c r="AQ9" s="40">
        <v>96.663179999999997</v>
      </c>
      <c r="AS9">
        <v>310</v>
      </c>
      <c r="AT9">
        <v>0.24881430529595019</v>
      </c>
      <c r="AV9">
        <v>310</v>
      </c>
      <c r="AW9">
        <v>6096951609535325</v>
      </c>
      <c r="AX9" s="1"/>
    </row>
    <row r="10" spans="1:108" x14ac:dyDescent="0.25">
      <c r="A10" s="42">
        <v>0.4</v>
      </c>
      <c r="B10" s="40">
        <v>1.1151309</v>
      </c>
      <c r="C10" s="40">
        <v>26.074659199999999</v>
      </c>
      <c r="D10" s="40">
        <v>77.095845600000004</v>
      </c>
      <c r="E10" s="40">
        <v>22.416896300000001</v>
      </c>
      <c r="L10" s="2">
        <v>0.04</v>
      </c>
      <c r="W10" s="42">
        <v>0.04</v>
      </c>
      <c r="X10" s="40">
        <v>1.1915074400000001</v>
      </c>
      <c r="Y10" s="40">
        <v>29.315253500000001</v>
      </c>
      <c r="Z10" s="40">
        <v>75.879676500000002</v>
      </c>
      <c r="AA10" s="40">
        <v>26.504273099999999</v>
      </c>
      <c r="AH10">
        <v>0.02</v>
      </c>
      <c r="AI10">
        <v>-32.190808500000003</v>
      </c>
      <c r="AJ10">
        <f t="shared" ref="AJ10:AJ57" si="0">-1*AI10</f>
        <v>32.190808500000003</v>
      </c>
      <c r="AL10">
        <v>0.02</v>
      </c>
      <c r="AM10">
        <v>1.77423544E-10</v>
      </c>
      <c r="AN10">
        <f t="shared" ref="AN10:AN69" si="1">-1*AM10</f>
        <v>-1.77423544E-10</v>
      </c>
      <c r="AP10" s="45">
        <v>320</v>
      </c>
      <c r="AQ10" s="40">
        <v>96.782889999999995</v>
      </c>
      <c r="AS10">
        <v>320</v>
      </c>
      <c r="AT10">
        <v>0.25670311888252439</v>
      </c>
      <c r="AV10">
        <v>320</v>
      </c>
      <c r="AW10">
        <v>6290259283854043</v>
      </c>
      <c r="AX10" s="1"/>
    </row>
    <row r="11" spans="1:108" x14ac:dyDescent="0.25">
      <c r="A11" s="42">
        <v>0.6</v>
      </c>
      <c r="B11" s="40">
        <v>1.16365965</v>
      </c>
      <c r="C11" s="40">
        <v>28.273137999999999</v>
      </c>
      <c r="D11" s="40">
        <v>75.651311000000007</v>
      </c>
      <c r="E11" s="40">
        <v>24.889516499999999</v>
      </c>
      <c r="L11" s="2">
        <v>0.06</v>
      </c>
      <c r="W11" s="42">
        <v>0.06</v>
      </c>
      <c r="X11" s="40">
        <v>1.19154154</v>
      </c>
      <c r="Y11" s="40">
        <v>29.301635999999998</v>
      </c>
      <c r="Z11" s="40">
        <v>75.879557399999996</v>
      </c>
      <c r="AA11" s="40">
        <v>26.492677799999999</v>
      </c>
      <c r="AH11">
        <v>0.04</v>
      </c>
      <c r="AI11">
        <v>-32.170736300000002</v>
      </c>
      <c r="AJ11">
        <f t="shared" si="0"/>
        <v>32.170736300000002</v>
      </c>
      <c r="AL11">
        <v>0.04</v>
      </c>
      <c r="AM11">
        <v>5.0493841899999996E-10</v>
      </c>
      <c r="AN11">
        <f t="shared" si="1"/>
        <v>-5.0493841899999996E-10</v>
      </c>
      <c r="AP11" s="45">
        <v>330</v>
      </c>
      <c r="AQ11" s="40">
        <v>96.904939999999996</v>
      </c>
      <c r="AS11">
        <v>330</v>
      </c>
      <c r="AT11">
        <v>0.26456607054567383</v>
      </c>
      <c r="AV11">
        <v>330</v>
      </c>
      <c r="AW11">
        <v>6482933236990763</v>
      </c>
      <c r="AX11" s="1"/>
    </row>
    <row r="12" spans="1:108" x14ac:dyDescent="0.25">
      <c r="A12" s="42">
        <v>0.8</v>
      </c>
      <c r="B12" s="40">
        <v>1.1915933999999999</v>
      </c>
      <c r="C12" s="40">
        <v>29.2732587</v>
      </c>
      <c r="D12" s="40">
        <v>75.881285599999998</v>
      </c>
      <c r="E12" s="40">
        <v>26.468775699999998</v>
      </c>
      <c r="L12" s="2">
        <v>0.08</v>
      </c>
      <c r="W12" s="42">
        <v>0.08</v>
      </c>
      <c r="X12" s="40">
        <v>1.1915697700000001</v>
      </c>
      <c r="Y12" s="40">
        <v>29.287623400000001</v>
      </c>
      <c r="Z12" s="40">
        <v>75.878833099999994</v>
      </c>
      <c r="AA12" s="40">
        <v>26.480383199999999</v>
      </c>
      <c r="AH12">
        <v>0.06</v>
      </c>
      <c r="AI12">
        <v>-32.150297399999999</v>
      </c>
      <c r="AJ12">
        <f t="shared" si="0"/>
        <v>32.150297399999999</v>
      </c>
      <c r="AL12">
        <v>0.06</v>
      </c>
      <c r="AM12">
        <v>1.11136173E-9</v>
      </c>
      <c r="AN12">
        <f t="shared" si="1"/>
        <v>-1.11136173E-9</v>
      </c>
      <c r="AP12" s="45">
        <v>340</v>
      </c>
      <c r="AQ12" s="40">
        <v>97.029809999999998</v>
      </c>
      <c r="AS12">
        <v>340</v>
      </c>
      <c r="AT12">
        <v>0.2724177445482866</v>
      </c>
      <c r="AV12">
        <v>340</v>
      </c>
      <c r="AW12">
        <v>6675330842067515</v>
      </c>
      <c r="AX12" s="1"/>
    </row>
    <row r="13" spans="1:108" x14ac:dyDescent="0.25">
      <c r="A13" s="42">
        <v>1</v>
      </c>
      <c r="B13" s="40">
        <v>1.2085150499999999</v>
      </c>
      <c r="C13" s="40">
        <v>29.8000705</v>
      </c>
      <c r="D13" s="40">
        <v>76.8085813</v>
      </c>
      <c r="E13" s="40">
        <v>27.661715600000001</v>
      </c>
      <c r="L13" s="2">
        <v>0.1</v>
      </c>
      <c r="W13" s="42">
        <v>0.1</v>
      </c>
      <c r="X13" s="40">
        <v>1.1915933999999999</v>
      </c>
      <c r="Y13" s="40">
        <v>29.2732587</v>
      </c>
      <c r="Z13" s="40">
        <v>75.881285599999998</v>
      </c>
      <c r="AA13" s="40">
        <v>26.468775699999998</v>
      </c>
      <c r="AH13">
        <v>0.08</v>
      </c>
      <c r="AI13">
        <v>-32.129476699999998</v>
      </c>
      <c r="AJ13">
        <f t="shared" si="0"/>
        <v>32.129476699999998</v>
      </c>
      <c r="AL13">
        <v>0.08</v>
      </c>
      <c r="AM13">
        <v>2.22424228E-9</v>
      </c>
      <c r="AN13">
        <f t="shared" si="1"/>
        <v>-2.22424228E-9</v>
      </c>
      <c r="AP13" s="45">
        <v>350</v>
      </c>
      <c r="AQ13" s="40">
        <v>97.158109999999994</v>
      </c>
      <c r="AS13">
        <v>350</v>
      </c>
      <c r="AT13">
        <v>0.28024437744950259</v>
      </c>
      <c r="AV13">
        <v>350</v>
      </c>
      <c r="AW13">
        <v>6867114839404615</v>
      </c>
      <c r="AX13" s="1"/>
    </row>
    <row r="14" spans="1:108" x14ac:dyDescent="0.25">
      <c r="A14" s="42">
        <v>1.2</v>
      </c>
      <c r="B14" s="40">
        <v>1.2201905399999999</v>
      </c>
      <c r="C14" s="40">
        <v>30.110472999999999</v>
      </c>
      <c r="D14" s="40">
        <v>77.811003200000002</v>
      </c>
      <c r="E14" s="40">
        <v>28.588163600000001</v>
      </c>
      <c r="L14" s="2">
        <v>0.15</v>
      </c>
      <c r="W14" s="42">
        <v>0.15</v>
      </c>
      <c r="X14" s="40">
        <v>1.19163485</v>
      </c>
      <c r="Y14" s="40">
        <v>29.236027100000001</v>
      </c>
      <c r="Z14" s="40">
        <v>75.875481600000001</v>
      </c>
      <c r="AA14" s="40">
        <v>26.4340084</v>
      </c>
      <c r="AH14">
        <v>0.1</v>
      </c>
      <c r="AI14">
        <v>-32.108257899999998</v>
      </c>
      <c r="AJ14">
        <f t="shared" si="0"/>
        <v>32.108257899999998</v>
      </c>
      <c r="AL14">
        <v>0.1</v>
      </c>
      <c r="AM14">
        <v>4.2313208899999999E-9</v>
      </c>
      <c r="AN14">
        <f t="shared" si="1"/>
        <v>-4.2313208899999999E-9</v>
      </c>
      <c r="AP14" s="45">
        <v>360</v>
      </c>
      <c r="AQ14" s="40">
        <v>97.290559999999999</v>
      </c>
      <c r="AS14">
        <v>360</v>
      </c>
      <c r="AT14">
        <v>0.28804396261682241</v>
      </c>
      <c r="AV14">
        <v>360</v>
      </c>
      <c r="AW14">
        <v>7058236058431938</v>
      </c>
      <c r="AX14" s="1"/>
    </row>
    <row r="15" spans="1:108" x14ac:dyDescent="0.25">
      <c r="A15" s="42">
        <v>1.4</v>
      </c>
      <c r="B15" s="40">
        <v>1.2285610600000001</v>
      </c>
      <c r="C15" s="40">
        <v>30.308857799999998</v>
      </c>
      <c r="D15" s="40">
        <v>78.714032900000007</v>
      </c>
      <c r="E15" s="40">
        <v>29.310180599999999</v>
      </c>
      <c r="L15" s="2">
        <v>0.2</v>
      </c>
      <c r="W15" s="42">
        <v>0.2</v>
      </c>
      <c r="X15" s="40">
        <v>1.19165521</v>
      </c>
      <c r="Y15" s="40">
        <v>29.197244999999999</v>
      </c>
      <c r="Z15" s="40">
        <v>75.866934200000003</v>
      </c>
      <c r="AA15" s="40">
        <v>26.3964204</v>
      </c>
      <c r="AH15">
        <v>0.12</v>
      </c>
      <c r="AI15">
        <v>-32.086624</v>
      </c>
      <c r="AJ15">
        <f t="shared" si="0"/>
        <v>32.086624</v>
      </c>
      <c r="AL15">
        <v>0.12</v>
      </c>
      <c r="AM15">
        <v>7.7680979399999996E-9</v>
      </c>
      <c r="AN15">
        <f t="shared" si="1"/>
        <v>-7.7680979399999996E-9</v>
      </c>
      <c r="AP15" s="45">
        <v>370</v>
      </c>
      <c r="AQ15" s="40">
        <v>97.428070000000005</v>
      </c>
      <c r="AS15">
        <v>370</v>
      </c>
      <c r="AT15">
        <v>0.29581367259571911</v>
      </c>
      <c r="AV15">
        <v>370</v>
      </c>
      <c r="AW15">
        <v>7248625215137021</v>
      </c>
      <c r="AX15" s="1"/>
    </row>
    <row r="16" spans="1:108" x14ac:dyDescent="0.25">
      <c r="A16" s="42">
        <v>1.6</v>
      </c>
      <c r="B16" s="40">
        <v>1.23540498</v>
      </c>
      <c r="C16" s="40">
        <v>30.443197600000001</v>
      </c>
      <c r="D16" s="40">
        <v>79.454425700000002</v>
      </c>
      <c r="E16" s="40">
        <v>29.882554500000001</v>
      </c>
      <c r="L16" s="2">
        <v>0.25</v>
      </c>
      <c r="W16" s="42">
        <v>0.25</v>
      </c>
      <c r="X16" s="40">
        <v>1.1916586199999999</v>
      </c>
      <c r="Y16" s="40">
        <v>29.157233900000001</v>
      </c>
      <c r="Z16" s="40">
        <v>75.856473100000002</v>
      </c>
      <c r="AA16" s="40">
        <v>26.356688200000001</v>
      </c>
      <c r="AH16">
        <v>0.14000000000000001</v>
      </c>
      <c r="AI16">
        <v>-32.064556400000001</v>
      </c>
      <c r="AJ16">
        <f t="shared" si="0"/>
        <v>32.064556400000001</v>
      </c>
      <c r="AL16">
        <v>0.14000000000000001</v>
      </c>
      <c r="AM16">
        <v>1.38309123E-8</v>
      </c>
      <c r="AN16">
        <f t="shared" si="1"/>
        <v>-1.38309123E-8</v>
      </c>
      <c r="AP16" s="45">
        <v>380</v>
      </c>
      <c r="AQ16" s="40">
        <v>97.571809999999999</v>
      </c>
      <c r="AS16">
        <v>380</v>
      </c>
      <c r="AT16">
        <v>0.30358577670585873</v>
      </c>
      <c r="AV16">
        <v>380</v>
      </c>
      <c r="AW16">
        <v>7439073037690587</v>
      </c>
      <c r="AX16" s="1"/>
    </row>
    <row r="17" spans="1:50" x14ac:dyDescent="0.25">
      <c r="A17" s="42">
        <v>1.8</v>
      </c>
      <c r="B17" s="40">
        <v>1.24116312</v>
      </c>
      <c r="C17" s="40">
        <v>30.538765000000001</v>
      </c>
      <c r="D17" s="40">
        <v>80.050465200000005</v>
      </c>
      <c r="E17" s="40">
        <v>30.342000299999999</v>
      </c>
      <c r="L17" s="2">
        <v>0.3</v>
      </c>
      <c r="W17" s="42">
        <v>0.3</v>
      </c>
      <c r="X17" s="40">
        <v>1.19164833</v>
      </c>
      <c r="Y17" s="40">
        <v>29.116230699999999</v>
      </c>
      <c r="Z17" s="40">
        <v>75.844533900000002</v>
      </c>
      <c r="AA17" s="40">
        <v>26.3152537</v>
      </c>
      <c r="AH17">
        <v>0.16</v>
      </c>
      <c r="AI17">
        <v>-32.042035400000003</v>
      </c>
      <c r="AJ17">
        <f t="shared" si="0"/>
        <v>32.042035400000003</v>
      </c>
      <c r="AL17">
        <v>0.16</v>
      </c>
      <c r="AM17">
        <v>2.3924784400000002E-8</v>
      </c>
      <c r="AN17">
        <f t="shared" si="1"/>
        <v>-2.3924784400000002E-8</v>
      </c>
      <c r="AP17" s="45">
        <v>390</v>
      </c>
      <c r="AQ17" s="40">
        <v>97.723349999999996</v>
      </c>
      <c r="AS17">
        <v>390</v>
      </c>
      <c r="AT17">
        <v>0.31129968525776308</v>
      </c>
      <c r="AV17">
        <v>390</v>
      </c>
      <c r="AW17">
        <v>7628094834911612</v>
      </c>
      <c r="AX17" s="1"/>
    </row>
    <row r="18" spans="1:50" x14ac:dyDescent="0.25">
      <c r="A18" s="42">
        <v>2</v>
      </c>
      <c r="B18" s="40">
        <v>1.24579393</v>
      </c>
      <c r="C18" s="40">
        <v>30.610115199999999</v>
      </c>
      <c r="D18" s="40">
        <v>80.564629300000007</v>
      </c>
      <c r="E18" s="40">
        <v>30.722432699999999</v>
      </c>
      <c r="AH18">
        <v>0.18</v>
      </c>
      <c r="AI18">
        <v>-32.019039999999997</v>
      </c>
      <c r="AJ18">
        <f t="shared" si="0"/>
        <v>32.019039999999997</v>
      </c>
      <c r="AL18">
        <v>0.18</v>
      </c>
      <c r="AM18">
        <v>4.0257121300000002E-8</v>
      </c>
      <c r="AN18">
        <f t="shared" si="1"/>
        <v>-4.0257121300000002E-8</v>
      </c>
      <c r="AP18" s="45">
        <v>400</v>
      </c>
      <c r="AQ18" s="40">
        <v>97.884860000000003</v>
      </c>
      <c r="AS18">
        <v>400</v>
      </c>
      <c r="AT18">
        <v>0.31901086523967437</v>
      </c>
      <c r="AV18">
        <v>400</v>
      </c>
      <c r="AW18">
        <v>7817049771189128</v>
      </c>
      <c r="AX18" s="1"/>
    </row>
    <row r="19" spans="1:50" x14ac:dyDescent="0.25">
      <c r="AH19">
        <v>0.2</v>
      </c>
      <c r="AI19">
        <v>-31.995547500000001</v>
      </c>
      <c r="AJ19">
        <f t="shared" si="0"/>
        <v>31.995547500000001</v>
      </c>
      <c r="AL19">
        <v>0.2</v>
      </c>
      <c r="AM19">
        <v>6.6020770199999996E-8</v>
      </c>
      <c r="AN19">
        <f t="shared" si="1"/>
        <v>-6.6020770199999996E-8</v>
      </c>
      <c r="AP19" s="45">
        <v>410</v>
      </c>
      <c r="AQ19" s="40">
        <v>98.059510000000003</v>
      </c>
      <c r="AS19">
        <v>410</v>
      </c>
      <c r="AT19">
        <v>0.32663654708069539</v>
      </c>
      <c r="AV19">
        <v>410</v>
      </c>
      <c r="AW19">
        <v>8003909659004325</v>
      </c>
      <c r="AX19" s="1"/>
    </row>
    <row r="20" spans="1:50" x14ac:dyDescent="0.25">
      <c r="B20" s="1"/>
      <c r="X20" s="1"/>
      <c r="Y20" s="1"/>
      <c r="Z20" s="1"/>
      <c r="AA20" s="1"/>
      <c r="AB20" s="1"/>
      <c r="AH20">
        <v>0.22</v>
      </c>
      <c r="AI20">
        <v>-31.971533600000001</v>
      </c>
      <c r="AJ20">
        <f t="shared" si="0"/>
        <v>31.971533600000001</v>
      </c>
      <c r="AL20">
        <v>0.22</v>
      </c>
      <c r="AM20">
        <v>1.05838829E-7</v>
      </c>
      <c r="AN20">
        <f t="shared" si="1"/>
        <v>-1.05838829E-7</v>
      </c>
      <c r="AP20" s="45">
        <v>420</v>
      </c>
      <c r="AQ20" s="40">
        <v>98.252300000000005</v>
      </c>
      <c r="AS20">
        <v>420</v>
      </c>
      <c r="AT20">
        <v>0.33426053904130237</v>
      </c>
      <c r="AV20">
        <v>420</v>
      </c>
      <c r="AW20">
        <v>8190728137949971</v>
      </c>
      <c r="AX20" s="1"/>
    </row>
    <row r="21" spans="1:50" x14ac:dyDescent="0.25">
      <c r="B21" s="1"/>
      <c r="C21" s="1"/>
      <c r="D21" s="1"/>
      <c r="E21" s="1"/>
      <c r="F21" s="1"/>
      <c r="X21" s="1"/>
      <c r="Y21" s="1"/>
      <c r="Z21" s="1"/>
      <c r="AA21" s="1"/>
      <c r="AB21" s="1"/>
      <c r="AH21">
        <v>0.24</v>
      </c>
      <c r="AI21">
        <v>-31.9469721</v>
      </c>
      <c r="AJ21">
        <f t="shared" si="0"/>
        <v>31.9469721</v>
      </c>
      <c r="AL21">
        <v>0.24</v>
      </c>
      <c r="AM21">
        <v>1.6646036999999999E-7</v>
      </c>
      <c r="AN21">
        <f t="shared" si="1"/>
        <v>-1.6646036999999999E-7</v>
      </c>
      <c r="AP21" s="45">
        <v>430</v>
      </c>
      <c r="AQ21" s="40">
        <v>98.471810000000005</v>
      </c>
      <c r="AS21">
        <v>430</v>
      </c>
      <c r="AT21">
        <v>0.34183039051351621</v>
      </c>
      <c r="AV21">
        <v>430</v>
      </c>
      <c r="AW21">
        <v>8376219957090198</v>
      </c>
      <c r="AX21" s="1"/>
    </row>
    <row r="22" spans="1:50" x14ac:dyDescent="0.25">
      <c r="B22" s="1"/>
      <c r="C22" s="1"/>
      <c r="D22" s="1"/>
      <c r="E22" s="1"/>
      <c r="F22" s="1"/>
      <c r="X22" s="1"/>
      <c r="Y22" s="1"/>
      <c r="Z22" s="1"/>
      <c r="AA22" s="1"/>
      <c r="AB22" s="1"/>
      <c r="AH22">
        <v>0.26</v>
      </c>
      <c r="AI22">
        <v>-31.921834499999999</v>
      </c>
      <c r="AJ22">
        <f t="shared" si="0"/>
        <v>31.921834499999999</v>
      </c>
      <c r="AL22">
        <v>0.26</v>
      </c>
      <c r="AM22">
        <v>2.5782998100000001E-7</v>
      </c>
      <c r="AN22">
        <f t="shared" si="1"/>
        <v>-2.5782998100000001E-7</v>
      </c>
      <c r="AP22" s="45">
        <v>440</v>
      </c>
      <c r="AQ22" s="40">
        <v>98.735349999999997</v>
      </c>
      <c r="AS22">
        <v>440</v>
      </c>
      <c r="AT22">
        <v>0.34937636016480755</v>
      </c>
      <c r="AV22">
        <v>440</v>
      </c>
      <c r="AW22">
        <v>8561126575526876</v>
      </c>
      <c r="AX22" s="1"/>
    </row>
    <row r="23" spans="1:50" x14ac:dyDescent="0.25">
      <c r="B23" s="1"/>
      <c r="C23" s="1"/>
      <c r="D23" s="1"/>
      <c r="E23" s="1"/>
      <c r="F23" s="1"/>
      <c r="X23" s="1"/>
      <c r="Y23" s="1"/>
      <c r="Z23" s="1"/>
      <c r="AA23" s="1"/>
      <c r="AB23" s="1"/>
      <c r="AH23">
        <v>0.28000000000000003</v>
      </c>
      <c r="AI23">
        <v>-31.896090300000001</v>
      </c>
      <c r="AJ23">
        <f t="shared" si="0"/>
        <v>31.896090300000001</v>
      </c>
      <c r="AL23">
        <v>0.28000000000000003</v>
      </c>
      <c r="AM23">
        <v>3.9468193E-7</v>
      </c>
      <c r="AN23">
        <f t="shared" si="1"/>
        <v>-3.9468193E-7</v>
      </c>
      <c r="AP23" s="45">
        <v>450</v>
      </c>
      <c r="AQ23" s="40">
        <v>99.090010000000007</v>
      </c>
      <c r="AS23">
        <v>450</v>
      </c>
      <c r="AT23">
        <v>0.35684085619535721</v>
      </c>
      <c r="AV23">
        <v>450</v>
      </c>
      <c r="AW23">
        <v>8744036762437944</v>
      </c>
      <c r="AX23" s="1"/>
    </row>
    <row r="24" spans="1:50" x14ac:dyDescent="0.25">
      <c r="B24" s="1"/>
      <c r="C24" s="1"/>
      <c r="D24" s="1"/>
      <c r="E24" s="1"/>
      <c r="F24" s="1"/>
      <c r="X24" s="1"/>
      <c r="Y24" s="1"/>
      <c r="Z24" s="1"/>
      <c r="AA24" s="1"/>
      <c r="AB24" s="1"/>
      <c r="AH24">
        <v>0.3</v>
      </c>
      <c r="AI24">
        <v>-31.869706099999998</v>
      </c>
      <c r="AJ24">
        <f t="shared" si="0"/>
        <v>31.869706099999998</v>
      </c>
      <c r="AL24">
        <v>0.3</v>
      </c>
      <c r="AM24">
        <v>5.9886683499999997E-7</v>
      </c>
      <c r="AN24">
        <f t="shared" si="1"/>
        <v>-5.9886683499999997E-7</v>
      </c>
      <c r="AP24" s="45">
        <v>460</v>
      </c>
      <c r="AQ24" s="40">
        <v>99.950739999999996</v>
      </c>
      <c r="AS24">
        <v>460</v>
      </c>
      <c r="AT24">
        <v>0.36433601286302886</v>
      </c>
      <c r="AV24">
        <v>460</v>
      </c>
      <c r="AW24">
        <v>8927698258324708</v>
      </c>
      <c r="AX24" s="1"/>
    </row>
    <row r="25" spans="1:50" x14ac:dyDescent="0.25">
      <c r="B25" s="1"/>
      <c r="C25" s="1"/>
      <c r="D25" s="1"/>
      <c r="E25" s="1"/>
      <c r="F25" s="1"/>
      <c r="X25" s="1"/>
      <c r="Y25" s="1"/>
      <c r="Z25" s="1"/>
      <c r="AA25" s="1"/>
      <c r="AB25" s="1"/>
      <c r="AH25">
        <v>0.32</v>
      </c>
      <c r="AI25">
        <v>-31.842645600000001</v>
      </c>
      <c r="AJ25">
        <f t="shared" si="0"/>
        <v>31.842645600000001</v>
      </c>
      <c r="AL25">
        <v>0.32</v>
      </c>
      <c r="AM25">
        <v>9.0268686000000004E-7</v>
      </c>
      <c r="AN25">
        <f t="shared" si="1"/>
        <v>-9.0268686000000004E-7</v>
      </c>
      <c r="AP25" s="45">
        <v>470</v>
      </c>
      <c r="AQ25" s="40">
        <v>99.937010000000001</v>
      </c>
      <c r="AS25">
        <v>470</v>
      </c>
      <c r="AT25">
        <v>0.37172015194452823</v>
      </c>
      <c r="AV25">
        <v>470</v>
      </c>
      <c r="AW25">
        <v>9108639376659648</v>
      </c>
      <c r="AX25" s="1"/>
    </row>
    <row r="26" spans="1:50" x14ac:dyDescent="0.25">
      <c r="B26" s="1"/>
      <c r="C26" s="1"/>
      <c r="D26" s="1"/>
      <c r="E26" s="1"/>
      <c r="F26" s="1"/>
      <c r="X26" s="1"/>
      <c r="Y26" s="1"/>
      <c r="Z26" s="1"/>
      <c r="AA26" s="1"/>
      <c r="AB26" s="1"/>
      <c r="AH26">
        <v>0.34</v>
      </c>
      <c r="AI26">
        <v>-31.814869099999999</v>
      </c>
      <c r="AJ26">
        <f t="shared" si="0"/>
        <v>31.814869099999999</v>
      </c>
      <c r="AL26">
        <v>0.34</v>
      </c>
      <c r="AM26">
        <v>1.35362189E-6</v>
      </c>
      <c r="AN26">
        <f t="shared" si="1"/>
        <v>-1.35362189E-6</v>
      </c>
      <c r="AP26" s="45">
        <v>480</v>
      </c>
      <c r="AQ26" s="40">
        <v>99.921239999999997</v>
      </c>
      <c r="AS26">
        <v>480</v>
      </c>
      <c r="AT26">
        <v>0.37895439975881817</v>
      </c>
      <c r="AV26">
        <v>480</v>
      </c>
      <c r="AW26">
        <v>9285907555845124</v>
      </c>
      <c r="AX26" s="1"/>
    </row>
    <row r="27" spans="1:50" x14ac:dyDescent="0.25">
      <c r="B27" s="1"/>
      <c r="C27" s="1"/>
      <c r="D27" s="1"/>
      <c r="E27" s="1"/>
      <c r="F27" s="1"/>
      <c r="X27" s="1"/>
      <c r="Y27" s="1"/>
      <c r="Z27" s="1"/>
      <c r="AA27" s="1"/>
      <c r="AB27" s="1"/>
      <c r="AH27">
        <v>0.36</v>
      </c>
      <c r="AI27">
        <v>-31.786332999999999</v>
      </c>
      <c r="AJ27">
        <f t="shared" si="0"/>
        <v>31.786332999999999</v>
      </c>
      <c r="AL27">
        <v>0.36</v>
      </c>
      <c r="AM27">
        <v>2.0209552800000002E-6</v>
      </c>
      <c r="AN27">
        <f t="shared" si="1"/>
        <v>-2.0209552800000002E-6</v>
      </c>
      <c r="AP27" s="45">
        <v>490</v>
      </c>
      <c r="AQ27" s="40">
        <v>99.903120000000001</v>
      </c>
      <c r="AS27">
        <v>490</v>
      </c>
      <c r="AT27">
        <v>0.38608210390915487</v>
      </c>
      <c r="AV27">
        <v>490</v>
      </c>
      <c r="AW27">
        <v>9460564986574426</v>
      </c>
      <c r="AX27" s="1"/>
    </row>
    <row r="28" spans="1:50" x14ac:dyDescent="0.25">
      <c r="B28" s="1"/>
      <c r="C28" s="1"/>
      <c r="D28" s="1"/>
      <c r="E28" s="1"/>
      <c r="F28" s="1"/>
      <c r="X28" s="1"/>
      <c r="Y28" s="1"/>
      <c r="Z28" s="1"/>
      <c r="AA28" s="1"/>
      <c r="AB28" s="1"/>
      <c r="AH28">
        <v>0.38</v>
      </c>
      <c r="AI28">
        <v>-31.7569895</v>
      </c>
      <c r="AJ28">
        <f t="shared" si="0"/>
        <v>31.7569895</v>
      </c>
      <c r="AL28">
        <v>0.38</v>
      </c>
      <c r="AM28">
        <v>3.0048695500000001E-6</v>
      </c>
      <c r="AN28">
        <f t="shared" si="1"/>
        <v>-3.0048695500000001E-6</v>
      </c>
      <c r="AP28" s="45">
        <v>500</v>
      </c>
      <c r="AQ28" s="40">
        <v>99.882339999999999</v>
      </c>
      <c r="AS28">
        <v>500</v>
      </c>
      <c r="AT28">
        <v>0.38951446085820524</v>
      </c>
      <c r="AV28">
        <v>500</v>
      </c>
      <c r="AW28">
        <v>9544671542265110</v>
      </c>
      <c r="AX28" s="1"/>
    </row>
    <row r="29" spans="1:50" x14ac:dyDescent="0.25">
      <c r="B29" s="1"/>
      <c r="C29" s="1"/>
      <c r="D29" s="1"/>
      <c r="E29" s="1"/>
      <c r="F29" s="1"/>
      <c r="AH29">
        <v>0.4</v>
      </c>
      <c r="AI29">
        <v>-31.726785599999999</v>
      </c>
      <c r="AJ29">
        <f t="shared" si="0"/>
        <v>31.726785599999999</v>
      </c>
      <c r="AL29">
        <v>0.4</v>
      </c>
      <c r="AM29">
        <v>4.4485343299999997E-6</v>
      </c>
      <c r="AN29">
        <f t="shared" si="1"/>
        <v>-4.4485343299999997E-6</v>
      </c>
      <c r="AP29" s="45">
        <v>510</v>
      </c>
      <c r="AQ29" s="40">
        <v>99.858500000000006</v>
      </c>
      <c r="AS29">
        <v>510</v>
      </c>
      <c r="AT29">
        <v>0.39003594573409706</v>
      </c>
      <c r="AV29">
        <v>510</v>
      </c>
      <c r="AW29">
        <v>9557450019972150</v>
      </c>
      <c r="AX29" s="1"/>
    </row>
    <row r="30" spans="1:50" x14ac:dyDescent="0.25">
      <c r="B30" s="1"/>
      <c r="C30" s="1"/>
      <c r="D30" s="1"/>
      <c r="E30" s="1"/>
      <c r="F30" s="1"/>
      <c r="AH30">
        <v>0.42</v>
      </c>
      <c r="AI30">
        <v>-31.695662599999999</v>
      </c>
      <c r="AJ30">
        <f t="shared" si="0"/>
        <v>31.695662599999999</v>
      </c>
      <c r="AL30">
        <v>0.42</v>
      </c>
      <c r="AM30">
        <v>6.5533103199999997E-6</v>
      </c>
      <c r="AN30">
        <f t="shared" si="1"/>
        <v>-6.5533103199999997E-6</v>
      </c>
      <c r="AP30" s="45">
        <v>520</v>
      </c>
      <c r="AQ30" s="40">
        <v>99.831190000000007</v>
      </c>
      <c r="AS30">
        <v>520</v>
      </c>
      <c r="AT30">
        <v>0.39587753110240176</v>
      </c>
      <c r="AV30">
        <v>520</v>
      </c>
      <c r="AW30">
        <v>9700592365711316</v>
      </c>
      <c r="AX30" s="1"/>
    </row>
    <row r="31" spans="1:50" x14ac:dyDescent="0.25">
      <c r="AH31">
        <v>0.44</v>
      </c>
      <c r="AI31">
        <v>-31.663554900000001</v>
      </c>
      <c r="AJ31">
        <f t="shared" si="0"/>
        <v>31.663554900000001</v>
      </c>
      <c r="AL31">
        <v>0.44</v>
      </c>
      <c r="AM31">
        <v>9.5956935100000007E-6</v>
      </c>
      <c r="AN31">
        <f t="shared" si="1"/>
        <v>-9.5956935100000007E-6</v>
      </c>
      <c r="AP31" s="45">
        <v>530</v>
      </c>
      <c r="AQ31" s="40">
        <v>99.799899999999994</v>
      </c>
      <c r="AS31">
        <v>530</v>
      </c>
      <c r="AT31">
        <v>0.40257170214048837</v>
      </c>
      <c r="AV31">
        <v>530</v>
      </c>
      <c r="AW31">
        <v>9864626490825710</v>
      </c>
      <c r="AX31" s="1"/>
    </row>
    <row r="32" spans="1:50" x14ac:dyDescent="0.25">
      <c r="A32" s="50" t="s">
        <v>91</v>
      </c>
      <c r="B32" s="46"/>
      <c r="C32" s="46"/>
      <c r="D32" s="46"/>
      <c r="E32" s="46"/>
      <c r="F32" s="46"/>
      <c r="G32" s="46"/>
      <c r="H32" s="46"/>
      <c r="I32" s="46"/>
      <c r="J32" s="46"/>
      <c r="L32" s="32" t="s">
        <v>65</v>
      </c>
      <c r="M32" s="32"/>
      <c r="N32" s="32"/>
      <c r="O32" s="32"/>
      <c r="P32" s="32"/>
      <c r="Q32" s="32"/>
      <c r="R32" s="32"/>
      <c r="S32" s="32"/>
      <c r="T32" s="32"/>
      <c r="U32" s="32"/>
      <c r="W32" s="50" t="s">
        <v>86</v>
      </c>
      <c r="X32" s="46"/>
      <c r="Y32" s="46"/>
      <c r="Z32" s="46"/>
      <c r="AA32" s="46"/>
      <c r="AB32" s="46"/>
      <c r="AC32" s="46"/>
      <c r="AD32" s="46"/>
      <c r="AE32" s="46"/>
      <c r="AF32" s="46"/>
      <c r="AH32">
        <v>0.46</v>
      </c>
      <c r="AI32">
        <v>-31.6303892</v>
      </c>
      <c r="AJ32">
        <f t="shared" si="0"/>
        <v>31.6303892</v>
      </c>
      <c r="AL32">
        <v>0.46</v>
      </c>
      <c r="AM32">
        <v>1.39414634E-5</v>
      </c>
      <c r="AN32">
        <f t="shared" si="1"/>
        <v>-1.39414634E-5</v>
      </c>
      <c r="AP32" s="45">
        <v>540</v>
      </c>
      <c r="AQ32" s="40">
        <v>99.764089999999996</v>
      </c>
      <c r="AS32">
        <v>540</v>
      </c>
      <c r="AT32">
        <v>0.4092228640337654</v>
      </c>
      <c r="AV32">
        <v>540</v>
      </c>
      <c r="AW32">
        <v>1.002760671884058E+16</v>
      </c>
      <c r="AX32" s="1"/>
    </row>
    <row r="33" spans="1:50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L33" s="32"/>
      <c r="M33" s="32"/>
      <c r="N33" s="32"/>
      <c r="O33" s="32"/>
      <c r="P33" s="32"/>
      <c r="Q33" s="32"/>
      <c r="R33" s="32"/>
      <c r="S33" s="32"/>
      <c r="T33" s="32"/>
      <c r="U33" s="32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H33">
        <v>0.48</v>
      </c>
      <c r="AI33">
        <v>-31.596082800000001</v>
      </c>
      <c r="AJ33">
        <f t="shared" si="0"/>
        <v>31.596082800000001</v>
      </c>
      <c r="AL33">
        <v>0.48</v>
      </c>
      <c r="AM33">
        <v>2.0049719299999999E-5</v>
      </c>
      <c r="AN33">
        <f t="shared" si="1"/>
        <v>-2.0049719299999999E-5</v>
      </c>
      <c r="AP33" s="45">
        <v>550</v>
      </c>
      <c r="AQ33" s="40">
        <v>99.723119999999994</v>
      </c>
      <c r="AS33">
        <v>550</v>
      </c>
      <c r="AT33">
        <v>0.41580844538237366</v>
      </c>
      <c r="AV33">
        <v>550</v>
      </c>
      <c r="AW33">
        <v>1.0188979959641042E+16</v>
      </c>
      <c r="AX33" s="1"/>
    </row>
    <row r="34" spans="1:50" ht="15.75" x14ac:dyDescent="0.25">
      <c r="A34" s="47" t="s">
        <v>12</v>
      </c>
      <c r="B34" s="47"/>
      <c r="C34" s="47"/>
      <c r="D34" s="47"/>
      <c r="E34" s="47"/>
      <c r="F34" s="47" t="s">
        <v>13</v>
      </c>
      <c r="G34" s="47"/>
      <c r="H34" s="47"/>
      <c r="I34" s="47"/>
      <c r="J34" s="47"/>
      <c r="L34" s="20" t="s">
        <v>12</v>
      </c>
      <c r="M34" s="20"/>
      <c r="N34" s="20"/>
      <c r="O34" s="20"/>
      <c r="P34" s="20"/>
      <c r="Q34" s="20" t="s">
        <v>13</v>
      </c>
      <c r="R34" s="20"/>
      <c r="S34" s="20"/>
      <c r="T34" s="20"/>
      <c r="U34" s="20"/>
      <c r="W34" s="47" t="s">
        <v>12</v>
      </c>
      <c r="X34" s="47"/>
      <c r="Y34" s="47"/>
      <c r="Z34" s="47"/>
      <c r="AA34" s="47"/>
      <c r="AB34" s="47" t="s">
        <v>13</v>
      </c>
      <c r="AC34" s="47"/>
      <c r="AD34" s="47"/>
      <c r="AE34" s="47"/>
      <c r="AF34" s="47"/>
      <c r="AH34">
        <v>0.5</v>
      </c>
      <c r="AI34">
        <v>-31.560542300000002</v>
      </c>
      <c r="AJ34">
        <f t="shared" si="0"/>
        <v>31.560542300000002</v>
      </c>
      <c r="AL34">
        <v>0.5</v>
      </c>
      <c r="AM34">
        <v>2.8464205699999999E-5</v>
      </c>
      <c r="AN34">
        <f t="shared" si="1"/>
        <v>-2.8464205699999999E-5</v>
      </c>
      <c r="AP34" s="45">
        <v>560</v>
      </c>
      <c r="AQ34" s="40">
        <v>99.676249999999996</v>
      </c>
      <c r="AS34">
        <v>560</v>
      </c>
      <c r="AT34">
        <v>0.42232475128127828</v>
      </c>
      <c r="AV34">
        <v>560</v>
      </c>
      <c r="AW34">
        <v>1.0348655673186912E+16</v>
      </c>
      <c r="AX34" s="1"/>
    </row>
    <row r="35" spans="1:50" x14ac:dyDescent="0.25">
      <c r="A35" s="48" t="s">
        <v>19</v>
      </c>
      <c r="B35" s="48" t="s">
        <v>14</v>
      </c>
      <c r="C35" s="48" t="s">
        <v>15</v>
      </c>
      <c r="D35" s="48" t="s">
        <v>9</v>
      </c>
      <c r="E35" s="48" t="s">
        <v>18</v>
      </c>
      <c r="F35" s="48" t="s">
        <v>17</v>
      </c>
      <c r="G35" s="49" t="s">
        <v>0</v>
      </c>
      <c r="H35" s="48" t="s">
        <v>1</v>
      </c>
      <c r="I35" s="48" t="s">
        <v>2</v>
      </c>
      <c r="J35" s="48" t="s">
        <v>3</v>
      </c>
      <c r="L35" s="3" t="s">
        <v>19</v>
      </c>
      <c r="M35" s="3" t="s">
        <v>14</v>
      </c>
      <c r="N35" s="3" t="s">
        <v>15</v>
      </c>
      <c r="O35" s="3" t="s">
        <v>9</v>
      </c>
      <c r="P35" s="3" t="s">
        <v>18</v>
      </c>
      <c r="Q35" s="3" t="s">
        <v>17</v>
      </c>
      <c r="R35" s="4" t="s">
        <v>0</v>
      </c>
      <c r="S35" s="3" t="s">
        <v>1</v>
      </c>
      <c r="T35" s="3" t="s">
        <v>2</v>
      </c>
      <c r="U35" s="3" t="s">
        <v>3</v>
      </c>
      <c r="W35" s="48" t="s">
        <v>19</v>
      </c>
      <c r="X35" s="48" t="s">
        <v>14</v>
      </c>
      <c r="Y35" s="48" t="s">
        <v>15</v>
      </c>
      <c r="Z35" s="48" t="s">
        <v>9</v>
      </c>
      <c r="AA35" s="48" t="s">
        <v>18</v>
      </c>
      <c r="AB35" s="48" t="s">
        <v>17</v>
      </c>
      <c r="AC35" s="49" t="s">
        <v>0</v>
      </c>
      <c r="AD35" s="48" t="s">
        <v>1</v>
      </c>
      <c r="AE35" s="48" t="s">
        <v>2</v>
      </c>
      <c r="AF35" s="48" t="s">
        <v>3</v>
      </c>
      <c r="AH35">
        <v>0.52</v>
      </c>
      <c r="AI35">
        <v>-31.523661100000002</v>
      </c>
      <c r="AJ35">
        <f t="shared" si="0"/>
        <v>31.523661100000002</v>
      </c>
      <c r="AL35">
        <v>0.52</v>
      </c>
      <c r="AM35">
        <v>3.98199105E-5</v>
      </c>
      <c r="AN35">
        <f t="shared" si="1"/>
        <v>-3.98199105E-5</v>
      </c>
      <c r="AP35" s="45">
        <v>570</v>
      </c>
      <c r="AQ35" s="40">
        <v>99.622669999999999</v>
      </c>
      <c r="AS35">
        <v>570</v>
      </c>
      <c r="AT35">
        <v>0.42876821706361173</v>
      </c>
      <c r="AV35">
        <v>570</v>
      </c>
      <c r="AW35">
        <v>1.0506546510797138E+16</v>
      </c>
      <c r="AX35" s="1"/>
    </row>
    <row r="36" spans="1:50" x14ac:dyDescent="0.25">
      <c r="A36" s="42">
        <v>100000000000000</v>
      </c>
      <c r="B36" s="40">
        <v>1.1215885400000001</v>
      </c>
      <c r="C36" s="40">
        <v>29.306590799999999</v>
      </c>
      <c r="D36" s="40">
        <v>81.3775397</v>
      </c>
      <c r="E36" s="40">
        <v>26.748746499999999</v>
      </c>
      <c r="L36" s="2">
        <v>100000000000000</v>
      </c>
      <c r="W36" s="42">
        <v>100000000000000</v>
      </c>
      <c r="X36" s="40">
        <v>1.2204454600000001</v>
      </c>
      <c r="Y36" s="40">
        <v>29.299042499999999</v>
      </c>
      <c r="Z36" s="40">
        <v>65.363277499999995</v>
      </c>
      <c r="AA36" s="40">
        <v>23.372525100000001</v>
      </c>
      <c r="AH36">
        <v>0.54</v>
      </c>
      <c r="AI36">
        <v>-31.485316999999998</v>
      </c>
      <c r="AJ36">
        <f t="shared" si="0"/>
        <v>31.485316999999998</v>
      </c>
      <c r="AL36">
        <v>0.54</v>
      </c>
      <c r="AM36">
        <v>5.4982276399999998E-5</v>
      </c>
      <c r="AN36">
        <f t="shared" si="1"/>
        <v>-5.4982276399999998E-5</v>
      </c>
      <c r="AP36" s="45">
        <v>580</v>
      </c>
      <c r="AQ36" s="40">
        <v>99.561400000000006</v>
      </c>
      <c r="AS36">
        <v>580</v>
      </c>
      <c r="AT36">
        <v>0.43513487287709773</v>
      </c>
      <c r="AV36">
        <v>580</v>
      </c>
      <c r="AW36">
        <v>1.066255519511784E+16</v>
      </c>
      <c r="AX36" s="1"/>
    </row>
    <row r="37" spans="1:50" x14ac:dyDescent="0.25">
      <c r="A37" s="42">
        <v>1000000000000000</v>
      </c>
      <c r="B37" s="40">
        <v>1.1915933999999999</v>
      </c>
      <c r="C37" s="40">
        <v>29.2732587</v>
      </c>
      <c r="D37" s="40">
        <v>75.881285599999998</v>
      </c>
      <c r="E37" s="40">
        <v>26.468775699999998</v>
      </c>
      <c r="L37" s="2">
        <v>1000000000000000</v>
      </c>
      <c r="W37" s="42">
        <v>1000000000000000</v>
      </c>
      <c r="X37" s="40">
        <v>1.2202635399999999</v>
      </c>
      <c r="Y37" s="40">
        <v>29.300089700000001</v>
      </c>
      <c r="Z37" s="40">
        <v>65.544375099999996</v>
      </c>
      <c r="AA37" s="40">
        <v>23.4346259</v>
      </c>
      <c r="AH37">
        <v>0.56000000000000005</v>
      </c>
      <c r="AI37">
        <v>-31.4453681</v>
      </c>
      <c r="AJ37">
        <f t="shared" si="0"/>
        <v>31.4453681</v>
      </c>
      <c r="AL37">
        <v>0.56000000000000005</v>
      </c>
      <c r="AM37">
        <v>7.5613268499999994E-5</v>
      </c>
      <c r="AN37">
        <f t="shared" si="1"/>
        <v>-7.5613268499999994E-5</v>
      </c>
      <c r="AP37" s="45">
        <v>590</v>
      </c>
      <c r="AQ37" s="40">
        <v>99.491349999999997</v>
      </c>
      <c r="AS37">
        <v>590</v>
      </c>
      <c r="AT37">
        <v>0.44142060416038587</v>
      </c>
      <c r="AV37">
        <v>590</v>
      </c>
      <c r="AW37">
        <v>1.0816580902840578E+16</v>
      </c>
      <c r="AX37" s="1"/>
    </row>
    <row r="38" spans="1:50" x14ac:dyDescent="0.25">
      <c r="A38" s="42">
        <v>1E+16</v>
      </c>
      <c r="B38" s="40">
        <v>1.3030618899999999</v>
      </c>
      <c r="C38" s="40">
        <v>27.559347899999999</v>
      </c>
      <c r="D38" s="40">
        <v>78.962320700000006</v>
      </c>
      <c r="E38" s="40">
        <v>28.356583100000002</v>
      </c>
      <c r="L38" s="2">
        <v>1E+16</v>
      </c>
      <c r="W38" s="42">
        <v>1E+16</v>
      </c>
      <c r="X38" s="40">
        <v>1.2184408</v>
      </c>
      <c r="Y38" s="40">
        <v>29.308202999999999</v>
      </c>
      <c r="Z38" s="40">
        <v>67.008035199999995</v>
      </c>
      <c r="AA38" s="40">
        <v>23.928778099999999</v>
      </c>
      <c r="AH38">
        <v>0.57999999999999996</v>
      </c>
      <c r="AI38">
        <v>-31.403647299999999</v>
      </c>
      <c r="AJ38">
        <f t="shared" si="0"/>
        <v>31.403647299999999</v>
      </c>
      <c r="AL38">
        <v>0.57999999999999996</v>
      </c>
      <c r="AM38">
        <v>1.05576862E-4</v>
      </c>
      <c r="AN38">
        <f t="shared" si="1"/>
        <v>-1.05576862E-4</v>
      </c>
      <c r="AP38" s="45">
        <v>600</v>
      </c>
      <c r="AQ38" s="40">
        <v>99.411240000000006</v>
      </c>
      <c r="AS38">
        <v>600</v>
      </c>
      <c r="AT38">
        <v>0.44762076575218573</v>
      </c>
      <c r="AV38">
        <v>600</v>
      </c>
      <c r="AW38">
        <v>1.0968509808823456E+16</v>
      </c>
      <c r="AX38" s="1"/>
    </row>
    <row r="39" spans="1:50" x14ac:dyDescent="0.25">
      <c r="A39" s="42">
        <v>1E+17</v>
      </c>
      <c r="B39" s="40">
        <v>1.3693938000000001</v>
      </c>
      <c r="C39" s="40">
        <v>25.410823000000001</v>
      </c>
      <c r="D39" s="40">
        <v>83.726371599999993</v>
      </c>
      <c r="E39" s="40">
        <v>29.134620999999999</v>
      </c>
      <c r="L39" s="2">
        <v>1E+17</v>
      </c>
      <c r="W39" s="42">
        <v>1E+17</v>
      </c>
      <c r="X39" s="40">
        <v>1.2081417800000001</v>
      </c>
      <c r="Y39" s="40">
        <v>29.319993799999999</v>
      </c>
      <c r="Z39" s="40">
        <v>71.543508099999997</v>
      </c>
      <c r="AA39" s="40">
        <v>25.3426498</v>
      </c>
      <c r="AH39">
        <v>0.6</v>
      </c>
      <c r="AI39">
        <v>-31.359953399999998</v>
      </c>
      <c r="AJ39">
        <f t="shared" si="0"/>
        <v>31.359953399999998</v>
      </c>
      <c r="AL39">
        <v>0.6</v>
      </c>
      <c r="AM39">
        <v>1.53832322E-4</v>
      </c>
      <c r="AN39">
        <f t="shared" si="1"/>
        <v>-1.53832322E-4</v>
      </c>
      <c r="AP39" s="45">
        <v>610</v>
      </c>
      <c r="AQ39" s="40">
        <v>99.319590000000005</v>
      </c>
      <c r="AS39">
        <v>610</v>
      </c>
      <c r="AT39">
        <v>0.4537304439754799</v>
      </c>
      <c r="AV39">
        <v>610</v>
      </c>
      <c r="AW39">
        <v>1.1118221508208862E+16</v>
      </c>
      <c r="AX39" s="1"/>
    </row>
    <row r="40" spans="1:50" x14ac:dyDescent="0.25">
      <c r="A40" s="42">
        <v>1E+18</v>
      </c>
      <c r="B40" s="40">
        <v>1.42512868</v>
      </c>
      <c r="C40" s="40">
        <v>23.894438699999998</v>
      </c>
      <c r="D40" s="40">
        <v>85.7162577</v>
      </c>
      <c r="E40" s="40">
        <v>29.188658100000001</v>
      </c>
      <c r="L40" s="2">
        <v>1E+18</v>
      </c>
      <c r="W40" s="42">
        <v>1E+18</v>
      </c>
      <c r="X40" s="40">
        <v>1.1915933999999999</v>
      </c>
      <c r="Y40" s="40">
        <v>29.2732587</v>
      </c>
      <c r="Z40" s="40">
        <v>75.881285599999998</v>
      </c>
      <c r="AA40" s="40">
        <v>26.468775699999998</v>
      </c>
      <c r="AH40">
        <v>0.62</v>
      </c>
      <c r="AI40">
        <v>-31.3140386</v>
      </c>
      <c r="AJ40">
        <f t="shared" si="0"/>
        <v>31.3140386</v>
      </c>
      <c r="AL40">
        <v>0.62</v>
      </c>
      <c r="AM40">
        <v>2.4004564299999999E-4</v>
      </c>
      <c r="AN40">
        <f t="shared" si="1"/>
        <v>-2.4004564299999999E-4</v>
      </c>
      <c r="AP40" s="45">
        <v>620</v>
      </c>
      <c r="AQ40" s="40">
        <v>99.214690000000004</v>
      </c>
      <c r="AS40">
        <v>620</v>
      </c>
      <c r="AT40">
        <v>0.45974429906542064</v>
      </c>
      <c r="AV40">
        <v>620</v>
      </c>
      <c r="AW40">
        <v>1.1265585155272942E+16</v>
      </c>
      <c r="AX40" s="1"/>
    </row>
    <row r="41" spans="1:50" x14ac:dyDescent="0.25">
      <c r="A41" s="42">
        <v>1E+19</v>
      </c>
      <c r="B41" s="40">
        <v>1.4799285099999999</v>
      </c>
      <c r="C41" s="40">
        <v>23.366892799999999</v>
      </c>
      <c r="D41" s="40">
        <v>89.561195799999993</v>
      </c>
      <c r="E41" s="40">
        <v>30.971454399999999</v>
      </c>
      <c r="L41" s="2">
        <v>1E+19</v>
      </c>
      <c r="W41" s="42">
        <v>1E+19</v>
      </c>
      <c r="X41" s="40">
        <v>1.17788363</v>
      </c>
      <c r="Y41" s="40">
        <v>28.9256572</v>
      </c>
      <c r="Z41" s="40">
        <v>78.5589303</v>
      </c>
      <c r="AA41" s="40">
        <v>26.7658597</v>
      </c>
      <c r="AH41">
        <v>0.64</v>
      </c>
      <c r="AI41">
        <v>-31.265586599999999</v>
      </c>
      <c r="AJ41">
        <f t="shared" si="0"/>
        <v>31.265586599999999</v>
      </c>
      <c r="AL41">
        <v>0.64</v>
      </c>
      <c r="AM41">
        <v>4.0620590899999998E-4</v>
      </c>
      <c r="AN41">
        <f t="shared" si="1"/>
        <v>-4.0620590899999998E-4</v>
      </c>
      <c r="AP41" s="45">
        <v>630</v>
      </c>
      <c r="AQ41" s="40">
        <v>99.094549999999998</v>
      </c>
      <c r="AS41">
        <v>630</v>
      </c>
      <c r="AT41">
        <v>0.4656564944226711</v>
      </c>
      <c r="AV41">
        <v>630</v>
      </c>
      <c r="AW41">
        <v>1.1410457729847786E+16</v>
      </c>
      <c r="AX41" s="1"/>
    </row>
    <row r="42" spans="1:50" x14ac:dyDescent="0.25">
      <c r="A42" s="42">
        <v>1E+20</v>
      </c>
      <c r="B42" s="40">
        <v>1.53934726</v>
      </c>
      <c r="C42" s="40">
        <v>23.2891391</v>
      </c>
      <c r="D42" s="40">
        <v>90.798000799999997</v>
      </c>
      <c r="E42" s="40">
        <v>32.551150100000001</v>
      </c>
      <c r="L42" s="2">
        <v>1E+20</v>
      </c>
      <c r="W42" s="42">
        <v>1E+20</v>
      </c>
      <c r="X42" s="40">
        <v>1.16396645</v>
      </c>
      <c r="Y42" s="40">
        <v>28.4675057</v>
      </c>
      <c r="Z42" s="40">
        <v>80.352103</v>
      </c>
      <c r="AA42" s="40">
        <v>26.624848199999999</v>
      </c>
      <c r="AH42">
        <v>0.66</v>
      </c>
      <c r="AI42">
        <v>-31.214175099999999</v>
      </c>
      <c r="AJ42">
        <f t="shared" si="0"/>
        <v>31.214175099999999</v>
      </c>
      <c r="AL42">
        <v>0.66</v>
      </c>
      <c r="AM42">
        <v>7.4137070499999999E-4</v>
      </c>
      <c r="AN42">
        <f t="shared" si="1"/>
        <v>-7.4137070499999999E-4</v>
      </c>
      <c r="AP42" s="45">
        <v>640</v>
      </c>
      <c r="AQ42" s="40">
        <v>98.956800000000001</v>
      </c>
      <c r="AS42">
        <v>640</v>
      </c>
      <c r="AT42">
        <v>0.47146077539945735</v>
      </c>
      <c r="AV42">
        <v>640</v>
      </c>
      <c r="AW42">
        <v>1.1552685967896718E+16</v>
      </c>
      <c r="AX42" s="1"/>
    </row>
    <row r="43" spans="1:50" x14ac:dyDescent="0.25">
      <c r="B43" s="1"/>
      <c r="AH43">
        <v>0.68</v>
      </c>
      <c r="AI43">
        <v>-31.159204500000001</v>
      </c>
      <c r="AJ43">
        <f t="shared" si="0"/>
        <v>31.159204500000001</v>
      </c>
      <c r="AL43">
        <v>0.68</v>
      </c>
      <c r="AM43">
        <v>1.4347280100000001E-3</v>
      </c>
      <c r="AN43">
        <f t="shared" si="1"/>
        <v>-1.4347280100000001E-3</v>
      </c>
      <c r="AP43" s="45">
        <v>650</v>
      </c>
      <c r="AQ43" s="40">
        <v>98.798689999999993</v>
      </c>
      <c r="AS43">
        <v>650</v>
      </c>
      <c r="AT43">
        <v>0.47715008742839921</v>
      </c>
      <c r="AV43">
        <v>650</v>
      </c>
      <c r="AW43">
        <v>1.1692097004134152E+16</v>
      </c>
      <c r="AX43" s="1"/>
    </row>
    <row r="44" spans="1:50" x14ac:dyDescent="0.25">
      <c r="B44" s="1"/>
      <c r="X44" s="1"/>
      <c r="Y44" s="1"/>
      <c r="Z44" s="1"/>
      <c r="AA44" s="1"/>
      <c r="AB44" s="1"/>
      <c r="AH44">
        <v>0.7</v>
      </c>
      <c r="AI44">
        <v>-31.099760499999999</v>
      </c>
      <c r="AJ44">
        <f t="shared" si="0"/>
        <v>31.099760499999999</v>
      </c>
      <c r="AL44">
        <v>0.7</v>
      </c>
      <c r="AM44">
        <v>2.8889967899999999E-3</v>
      </c>
      <c r="AN44">
        <f t="shared" si="1"/>
        <v>-2.8889967899999999E-3</v>
      </c>
      <c r="AP44" s="45">
        <v>660</v>
      </c>
      <c r="AQ44" s="40">
        <v>98.61694</v>
      </c>
      <c r="AS44">
        <v>660</v>
      </c>
      <c r="AT44">
        <v>0.48271690322580646</v>
      </c>
      <c r="AV44">
        <v>660</v>
      </c>
      <c r="AW44">
        <v>1.1828506389822882E+16</v>
      </c>
      <c r="AX44" s="1"/>
    </row>
    <row r="45" spans="1:50" x14ac:dyDescent="0.25">
      <c r="B45" s="1"/>
      <c r="C45" s="1"/>
      <c r="D45" s="1"/>
      <c r="E45" s="1"/>
      <c r="F45" s="1"/>
      <c r="X45" s="1"/>
      <c r="Y45" s="1"/>
      <c r="Z45" s="1"/>
      <c r="AA45" s="1"/>
      <c r="AB45" s="1"/>
      <c r="AH45">
        <v>0.72</v>
      </c>
      <c r="AI45">
        <v>-31.034338600000002</v>
      </c>
      <c r="AJ45">
        <f t="shared" si="0"/>
        <v>31.034338600000002</v>
      </c>
      <c r="AL45">
        <v>0.72</v>
      </c>
      <c r="AM45">
        <v>5.9626357600000004E-3</v>
      </c>
      <c r="AN45">
        <f t="shared" si="1"/>
        <v>-5.9626357600000004E-3</v>
      </c>
      <c r="AP45" s="45">
        <v>670</v>
      </c>
      <c r="AQ45" s="40">
        <v>98.407669999999996</v>
      </c>
      <c r="AS45">
        <v>670</v>
      </c>
      <c r="AT45">
        <v>0.48815293739322685</v>
      </c>
      <c r="AV45">
        <v>670</v>
      </c>
      <c r="AW45">
        <v>1.1961711099363682E+16</v>
      </c>
      <c r="AX45" s="1"/>
    </row>
    <row r="46" spans="1:50" x14ac:dyDescent="0.25">
      <c r="B46" s="1"/>
      <c r="C46" s="1"/>
      <c r="D46" s="1"/>
      <c r="E46" s="1"/>
      <c r="F46" s="1"/>
      <c r="X46" s="1"/>
      <c r="Y46" s="1"/>
      <c r="Z46" s="1"/>
      <c r="AA46" s="1"/>
      <c r="AB46" s="1"/>
      <c r="AH46">
        <v>0.74</v>
      </c>
      <c r="AI46">
        <v>-30.960281800000001</v>
      </c>
      <c r="AJ46">
        <f t="shared" si="0"/>
        <v>30.960281800000001</v>
      </c>
      <c r="AL46">
        <v>0.74</v>
      </c>
      <c r="AM46">
        <v>1.24868924E-2</v>
      </c>
      <c r="AN46">
        <f t="shared" si="1"/>
        <v>-1.24868924E-2</v>
      </c>
      <c r="AP46" s="45">
        <v>680</v>
      </c>
      <c r="AQ46" s="40">
        <v>98.166200000000003</v>
      </c>
      <c r="AS46">
        <v>680</v>
      </c>
      <c r="AT46">
        <v>0.49344905557230434</v>
      </c>
      <c r="AV46">
        <v>680</v>
      </c>
      <c r="AW46">
        <v>1.2091487304223802E+16</v>
      </c>
      <c r="AX46" s="1"/>
    </row>
    <row r="47" spans="1:50" x14ac:dyDescent="0.25">
      <c r="B47" s="1"/>
      <c r="C47" s="1"/>
      <c r="D47" s="1"/>
      <c r="E47" s="1"/>
      <c r="F47" s="1"/>
      <c r="X47" s="1"/>
      <c r="Y47" s="1"/>
      <c r="Z47" s="1"/>
      <c r="AA47" s="1"/>
      <c r="AB47" s="1"/>
      <c r="AH47">
        <v>0.76</v>
      </c>
      <c r="AI47">
        <v>-30.872616900000001</v>
      </c>
      <c r="AJ47">
        <f t="shared" si="0"/>
        <v>30.872616900000001</v>
      </c>
      <c r="AL47">
        <v>0.76</v>
      </c>
      <c r="AM47">
        <v>2.63694282E-2</v>
      </c>
      <c r="AN47">
        <f t="shared" si="1"/>
        <v>-2.63694282E-2</v>
      </c>
      <c r="AP47" s="45">
        <v>690</v>
      </c>
      <c r="AQ47" s="40">
        <v>97.887020000000007</v>
      </c>
      <c r="AS47">
        <v>690</v>
      </c>
      <c r="AT47">
        <v>0.49859517877600251</v>
      </c>
      <c r="AV47">
        <v>690</v>
      </c>
      <c r="AW47">
        <v>1.2217588028667018E+16</v>
      </c>
      <c r="AX47" s="1"/>
    </row>
    <row r="48" spans="1:50" x14ac:dyDescent="0.25">
      <c r="B48" s="1"/>
      <c r="C48" s="1"/>
      <c r="D48" s="1"/>
      <c r="E48" s="1"/>
      <c r="F48" s="1"/>
      <c r="X48" s="1"/>
      <c r="Y48" s="1"/>
      <c r="Z48" s="1"/>
      <c r="AA48" s="1"/>
      <c r="AB48" s="1"/>
      <c r="AH48">
        <v>0.78</v>
      </c>
      <c r="AI48">
        <v>-30.761625299999999</v>
      </c>
      <c r="AJ48">
        <f t="shared" si="0"/>
        <v>30.761625299999999</v>
      </c>
      <c r="AL48">
        <v>0.78</v>
      </c>
      <c r="AM48">
        <v>5.5948804499999998E-2</v>
      </c>
      <c r="AN48">
        <f t="shared" si="1"/>
        <v>-5.5948804499999998E-2</v>
      </c>
      <c r="AP48" s="45">
        <v>700</v>
      </c>
      <c r="AQ48" s="40">
        <v>97.563140000000004</v>
      </c>
      <c r="AS48">
        <v>700</v>
      </c>
      <c r="AT48">
        <v>0.50358012662044016</v>
      </c>
      <c r="AV48">
        <v>700</v>
      </c>
      <c r="AW48">
        <v>1.2339739308302822E+16</v>
      </c>
      <c r="AX48" s="1"/>
    </row>
    <row r="49" spans="1:76" x14ac:dyDescent="0.25">
      <c r="B49" s="1"/>
      <c r="C49" s="1"/>
      <c r="D49" s="1"/>
      <c r="E49" s="1"/>
      <c r="F49" s="1"/>
      <c r="X49" s="1"/>
      <c r="Y49" s="1"/>
      <c r="Z49" s="1"/>
      <c r="AA49" s="1"/>
      <c r="AB49" s="1"/>
      <c r="AH49">
        <v>0.8</v>
      </c>
      <c r="AI49">
        <v>-30.607717000000001</v>
      </c>
      <c r="AJ49">
        <f t="shared" si="0"/>
        <v>30.607717000000001</v>
      </c>
      <c r="AL49">
        <v>0.8</v>
      </c>
      <c r="AM49">
        <v>0.119014035</v>
      </c>
      <c r="AN49">
        <f t="shared" si="1"/>
        <v>-0.119014035</v>
      </c>
      <c r="AP49" s="45">
        <v>710</v>
      </c>
      <c r="AQ49" s="40">
        <v>97.186229999999995</v>
      </c>
      <c r="AS49">
        <v>710</v>
      </c>
      <c r="AT49">
        <v>0.50839156506883731</v>
      </c>
      <c r="AV49">
        <v>710</v>
      </c>
      <c r="AW49">
        <v>1.2457638909602846E+16</v>
      </c>
      <c r="AX49" s="1"/>
    </row>
    <row r="50" spans="1:76" x14ac:dyDescent="0.25">
      <c r="B50" s="1"/>
      <c r="C50" s="1"/>
      <c r="D50" s="1"/>
      <c r="E50" s="1"/>
      <c r="F50" s="1"/>
      <c r="X50" s="1"/>
      <c r="Y50" s="1"/>
      <c r="Z50" s="1"/>
      <c r="AA50" s="1"/>
      <c r="AB50" s="1"/>
      <c r="AH50">
        <v>0.82</v>
      </c>
      <c r="AI50">
        <v>-30.3706502</v>
      </c>
      <c r="AJ50">
        <f t="shared" si="0"/>
        <v>30.3706502</v>
      </c>
      <c r="AL50">
        <v>0.82</v>
      </c>
      <c r="AM50">
        <v>0.253498204</v>
      </c>
      <c r="AN50">
        <f t="shared" si="1"/>
        <v>-0.253498204</v>
      </c>
      <c r="AP50" s="45">
        <v>720</v>
      </c>
      <c r="AQ50" s="40">
        <v>96.745919999999998</v>
      </c>
      <c r="AS50">
        <v>720</v>
      </c>
      <c r="AT50">
        <v>0.51301578052457053</v>
      </c>
      <c r="AV50">
        <v>720</v>
      </c>
      <c r="AW50">
        <v>1.257095079427176E+16</v>
      </c>
      <c r="AX50" s="1"/>
    </row>
    <row r="51" spans="1:76" x14ac:dyDescent="0.25">
      <c r="B51" s="1"/>
      <c r="C51" s="1"/>
      <c r="D51" s="1"/>
      <c r="E51" s="1"/>
      <c r="F51" s="1"/>
      <c r="AH51">
        <v>0.84</v>
      </c>
      <c r="AI51">
        <v>-29.966808700000001</v>
      </c>
      <c r="AJ51">
        <f t="shared" si="0"/>
        <v>29.966808700000001</v>
      </c>
      <c r="AL51">
        <v>0.84</v>
      </c>
      <c r="AM51">
        <v>0.540238039</v>
      </c>
      <c r="AN51">
        <f t="shared" si="1"/>
        <v>-0.540238039</v>
      </c>
      <c r="AP51" s="45">
        <v>730</v>
      </c>
      <c r="AQ51" s="40">
        <v>96.229259999999996</v>
      </c>
      <c r="AS51">
        <v>730</v>
      </c>
      <c r="AT51">
        <v>0.51743743945332121</v>
      </c>
      <c r="AV51">
        <v>730</v>
      </c>
      <c r="AW51">
        <v>1.2679299229022716E+16</v>
      </c>
      <c r="AX51" s="1"/>
    </row>
    <row r="52" spans="1:76" x14ac:dyDescent="0.25">
      <c r="A52" s="50" t="s">
        <v>92</v>
      </c>
      <c r="B52" s="46"/>
      <c r="C52" s="46"/>
      <c r="D52" s="46"/>
      <c r="E52" s="46"/>
      <c r="F52" s="46"/>
      <c r="G52" s="46"/>
      <c r="H52" s="46"/>
      <c r="I52" s="46"/>
      <c r="J52" s="46"/>
      <c r="L52" s="32" t="s">
        <v>66</v>
      </c>
      <c r="M52" s="32"/>
      <c r="N52" s="32"/>
      <c r="O52" s="32"/>
      <c r="P52" s="32"/>
      <c r="Q52" s="32"/>
      <c r="R52" s="32"/>
      <c r="S52" s="32"/>
      <c r="T52" s="32"/>
      <c r="U52" s="32"/>
      <c r="W52" s="50" t="s">
        <v>94</v>
      </c>
      <c r="X52" s="46"/>
      <c r="Y52" s="46"/>
      <c r="Z52" s="46"/>
      <c r="AA52" s="46"/>
      <c r="AB52" s="46"/>
      <c r="AC52" s="46"/>
      <c r="AD52" s="46"/>
      <c r="AE52" s="46"/>
      <c r="AF52" s="46"/>
      <c r="AH52">
        <v>0.86</v>
      </c>
      <c r="AI52">
        <v>-29.220056400000001</v>
      </c>
      <c r="AJ52">
        <f t="shared" si="0"/>
        <v>29.220056400000001</v>
      </c>
      <c r="AL52">
        <v>0.86</v>
      </c>
      <c r="AM52">
        <v>1.1513787900000001</v>
      </c>
      <c r="AN52">
        <f t="shared" si="1"/>
        <v>-1.1513787900000001</v>
      </c>
      <c r="AP52" s="45">
        <v>740</v>
      </c>
      <c r="AQ52" s="40">
        <v>95.619759999999999</v>
      </c>
      <c r="AS52">
        <v>740</v>
      </c>
      <c r="AT52">
        <v>0.52163927404280985</v>
      </c>
      <c r="AV52">
        <v>740</v>
      </c>
      <c r="AW52">
        <v>1.2782261082976058E+16</v>
      </c>
      <c r="AX52" s="1"/>
    </row>
    <row r="53" spans="1:76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L53" s="32"/>
      <c r="M53" s="32"/>
      <c r="N53" s="32"/>
      <c r="O53" s="32"/>
      <c r="P53" s="32"/>
      <c r="Q53" s="32"/>
      <c r="R53" s="32"/>
      <c r="S53" s="32"/>
      <c r="T53" s="32"/>
      <c r="U53" s="32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H53">
        <v>0.88</v>
      </c>
      <c r="AI53">
        <v>-27.759326699999999</v>
      </c>
      <c r="AJ53">
        <f t="shared" si="0"/>
        <v>27.759326699999999</v>
      </c>
      <c r="AL53">
        <v>0.88</v>
      </c>
      <c r="AM53">
        <v>2.4532057799999998</v>
      </c>
      <c r="AN53">
        <f t="shared" si="1"/>
        <v>-2.4532057799999998</v>
      </c>
      <c r="AP53" s="45">
        <v>750</v>
      </c>
      <c r="AQ53" s="40">
        <v>94.896199999999993</v>
      </c>
      <c r="AS53">
        <v>750</v>
      </c>
      <c r="AT53">
        <v>0.52560205004522154</v>
      </c>
      <c r="AV53">
        <v>750</v>
      </c>
      <c r="AW53">
        <v>1.287936503966936E+16</v>
      </c>
      <c r="AX53" s="1"/>
    </row>
    <row r="54" spans="1:76" ht="15.75" x14ac:dyDescent="0.25">
      <c r="A54" s="47" t="s">
        <v>12</v>
      </c>
      <c r="B54" s="47"/>
      <c r="C54" s="47"/>
      <c r="D54" s="47"/>
      <c r="E54" s="47"/>
      <c r="F54" s="47" t="s">
        <v>13</v>
      </c>
      <c r="G54" s="47"/>
      <c r="H54" s="47"/>
      <c r="I54" s="47"/>
      <c r="J54" s="47"/>
      <c r="L54" s="20" t="s">
        <v>12</v>
      </c>
      <c r="M54" s="20"/>
      <c r="N54" s="20"/>
      <c r="O54" s="20"/>
      <c r="P54" s="20"/>
      <c r="Q54" s="20" t="s">
        <v>13</v>
      </c>
      <c r="R54" s="20"/>
      <c r="S54" s="20"/>
      <c r="T54" s="20"/>
      <c r="U54" s="20"/>
      <c r="W54" s="47" t="s">
        <v>12</v>
      </c>
      <c r="X54" s="47"/>
      <c r="Y54" s="47"/>
      <c r="Z54" s="47"/>
      <c r="AA54" s="47"/>
      <c r="AB54" s="47" t="s">
        <v>13</v>
      </c>
      <c r="AC54" s="47"/>
      <c r="AD54" s="47"/>
      <c r="AE54" s="47"/>
      <c r="AF54" s="47"/>
      <c r="AH54">
        <v>0.9</v>
      </c>
      <c r="AI54">
        <v>-24.799322400000001</v>
      </c>
      <c r="AJ54">
        <f t="shared" si="0"/>
        <v>24.799322400000001</v>
      </c>
      <c r="AL54">
        <v>0.9</v>
      </c>
      <c r="AM54">
        <v>5.2243045300000004</v>
      </c>
      <c r="AN54">
        <f t="shared" si="1"/>
        <v>-5.2243045300000004</v>
      </c>
      <c r="AP54" s="45">
        <v>760</v>
      </c>
      <c r="AQ54" s="40">
        <v>94.030839999999998</v>
      </c>
      <c r="AS54">
        <v>760</v>
      </c>
      <c r="AT54">
        <v>0.52930392844940211</v>
      </c>
      <c r="AV54">
        <v>760</v>
      </c>
      <c r="AW54">
        <v>1.2970075955457852E+16</v>
      </c>
      <c r="AX54" s="1"/>
    </row>
    <row r="55" spans="1:76" x14ac:dyDescent="0.25">
      <c r="A55" s="48" t="s">
        <v>6</v>
      </c>
      <c r="B55" s="48" t="s">
        <v>14</v>
      </c>
      <c r="C55" s="48" t="s">
        <v>15</v>
      </c>
      <c r="D55" s="48" t="s">
        <v>9</v>
      </c>
      <c r="E55" s="48" t="s">
        <v>18</v>
      </c>
      <c r="F55" s="48" t="s">
        <v>17</v>
      </c>
      <c r="G55" s="49" t="s">
        <v>0</v>
      </c>
      <c r="H55" s="48" t="s">
        <v>1</v>
      </c>
      <c r="I55" s="48" t="s">
        <v>2</v>
      </c>
      <c r="J55" s="48" t="s">
        <v>3</v>
      </c>
      <c r="L55" s="3" t="s">
        <v>6</v>
      </c>
      <c r="M55" s="3" t="s">
        <v>14</v>
      </c>
      <c r="N55" s="3" t="s">
        <v>15</v>
      </c>
      <c r="O55" s="3" t="s">
        <v>9</v>
      </c>
      <c r="P55" s="3" t="s">
        <v>18</v>
      </c>
      <c r="Q55" s="3" t="s">
        <v>17</v>
      </c>
      <c r="R55" s="4" t="s">
        <v>0</v>
      </c>
      <c r="S55" s="3" t="s">
        <v>1</v>
      </c>
      <c r="T55" s="3" t="s">
        <v>2</v>
      </c>
      <c r="U55" s="3" t="s">
        <v>3</v>
      </c>
      <c r="W55" s="48" t="s">
        <v>6</v>
      </c>
      <c r="X55" s="48" t="s">
        <v>14</v>
      </c>
      <c r="Y55" s="48" t="s">
        <v>15</v>
      </c>
      <c r="Z55" s="48" t="s">
        <v>9</v>
      </c>
      <c r="AA55" s="48" t="s">
        <v>18</v>
      </c>
      <c r="AB55" s="48" t="s">
        <v>17</v>
      </c>
      <c r="AC55" s="49" t="s">
        <v>0</v>
      </c>
      <c r="AD55" s="48" t="s">
        <v>1</v>
      </c>
      <c r="AE55" s="48" t="s">
        <v>2</v>
      </c>
      <c r="AF55" s="48" t="s">
        <v>3</v>
      </c>
      <c r="AH55">
        <v>0.92</v>
      </c>
      <c r="AI55">
        <v>-18.679639600000002</v>
      </c>
      <c r="AJ55">
        <f t="shared" si="0"/>
        <v>18.679639600000002</v>
      </c>
      <c r="AL55">
        <v>0.92</v>
      </c>
      <c r="AM55">
        <v>11.1186895</v>
      </c>
      <c r="AN55">
        <f t="shared" si="1"/>
        <v>-11.1186895</v>
      </c>
      <c r="AP55" s="45">
        <v>770</v>
      </c>
      <c r="AQ55" s="40">
        <v>92.986549999999994</v>
      </c>
      <c r="AS55">
        <v>770</v>
      </c>
      <c r="AT55">
        <v>0.53272009325695913</v>
      </c>
      <c r="AV55">
        <v>770</v>
      </c>
      <c r="AW55">
        <v>1.305378573853121E+16</v>
      </c>
      <c r="AX55" s="1"/>
    </row>
    <row r="56" spans="1:76" x14ac:dyDescent="0.25">
      <c r="A56" s="51">
        <v>100000000000</v>
      </c>
      <c r="B56" s="40">
        <v>1.2277463500000001</v>
      </c>
      <c r="C56" s="40">
        <v>29.2415299</v>
      </c>
      <c r="D56" s="40">
        <v>76.303734599999999</v>
      </c>
      <c r="E56" s="40">
        <v>27.393943100000001</v>
      </c>
      <c r="L56" s="2">
        <v>100000000000</v>
      </c>
      <c r="M56" t="s">
        <v>74</v>
      </c>
      <c r="N56" t="s">
        <v>75</v>
      </c>
      <c r="O56" t="s">
        <v>76</v>
      </c>
      <c r="P56" t="s">
        <v>77</v>
      </c>
      <c r="Q56" t="s">
        <v>78</v>
      </c>
      <c r="R56" t="s">
        <v>79</v>
      </c>
      <c r="W56" s="42">
        <v>100000000000</v>
      </c>
      <c r="X56" s="40">
        <v>1.19161202</v>
      </c>
      <c r="Y56" s="40">
        <v>29.285507599999999</v>
      </c>
      <c r="Z56" s="40">
        <v>75.891519000000002</v>
      </c>
      <c r="AA56" s="40">
        <v>26.483836100000001</v>
      </c>
      <c r="AH56">
        <v>0.94</v>
      </c>
      <c r="AI56">
        <v>-5.8843122499999998</v>
      </c>
      <c r="AJ56">
        <f t="shared" si="0"/>
        <v>5.8843122499999998</v>
      </c>
      <c r="AL56">
        <v>0.94</v>
      </c>
      <c r="AM56">
        <v>23.644314999999999</v>
      </c>
      <c r="AN56">
        <f t="shared" si="1"/>
        <v>-23.644314999999999</v>
      </c>
      <c r="AP56" s="45">
        <v>780</v>
      </c>
      <c r="AQ56" s="40">
        <v>91.712509999999995</v>
      </c>
      <c r="AS56">
        <v>780</v>
      </c>
      <c r="AT56">
        <v>0.53582235996382266</v>
      </c>
      <c r="AV56">
        <v>780</v>
      </c>
      <c r="AW56">
        <v>1.3129803755136494E+16</v>
      </c>
      <c r="AX56" s="1"/>
    </row>
    <row r="57" spans="1:76" x14ac:dyDescent="0.25">
      <c r="A57" s="51">
        <v>1000000000000</v>
      </c>
      <c r="B57" s="40">
        <v>1.2277168300000001</v>
      </c>
      <c r="C57" s="40">
        <v>29.2415661</v>
      </c>
      <c r="D57" s="40">
        <v>76.302933499999995</v>
      </c>
      <c r="E57" s="40">
        <v>27.393030799999998</v>
      </c>
      <c r="L57" s="2">
        <v>1000000000000</v>
      </c>
      <c r="N57" s="1"/>
      <c r="W57" s="42">
        <v>1000000000000</v>
      </c>
      <c r="X57" s="40">
        <v>1.1916120100000001</v>
      </c>
      <c r="Y57" s="40">
        <v>29.2854964</v>
      </c>
      <c r="Z57" s="40">
        <v>75.891509600000006</v>
      </c>
      <c r="AA57" s="40">
        <v>26.4838223</v>
      </c>
      <c r="AH57">
        <v>0.96</v>
      </c>
      <c r="AI57">
        <v>21.0154864</v>
      </c>
      <c r="AJ57">
        <f t="shared" si="0"/>
        <v>-21.0154864</v>
      </c>
      <c r="AL57">
        <v>0.96</v>
      </c>
      <c r="AM57">
        <v>50.220066500000001</v>
      </c>
      <c r="AN57">
        <f t="shared" si="1"/>
        <v>-50.220066500000001</v>
      </c>
      <c r="AP57" s="45">
        <v>790</v>
      </c>
      <c r="AQ57" s="40">
        <v>90.137</v>
      </c>
      <c r="AS57">
        <v>790</v>
      </c>
      <c r="AT57">
        <v>0.53857844719123715</v>
      </c>
      <c r="AV57">
        <v>790</v>
      </c>
      <c r="AW57">
        <v>1.3197338981606762E+16</v>
      </c>
      <c r="AX57" s="1"/>
    </row>
    <row r="58" spans="1:76" x14ac:dyDescent="0.25">
      <c r="A58" s="51">
        <v>10000000000000</v>
      </c>
      <c r="B58" s="40">
        <v>1.22742102</v>
      </c>
      <c r="C58" s="40">
        <v>29.2419273</v>
      </c>
      <c r="D58" s="40">
        <v>76.294776600000006</v>
      </c>
      <c r="E58" s="40">
        <v>27.383841199999999</v>
      </c>
      <c r="L58" s="2">
        <v>10000000000000</v>
      </c>
      <c r="N58" s="1"/>
      <c r="W58" s="42">
        <v>10000000000000</v>
      </c>
      <c r="X58" s="40">
        <v>1.19161183</v>
      </c>
      <c r="Y58" s="40">
        <v>29.285384799999999</v>
      </c>
      <c r="Z58" s="40">
        <v>75.891415699999996</v>
      </c>
      <c r="AA58" s="40">
        <v>26.483684799999999</v>
      </c>
      <c r="AL58">
        <v>0.98</v>
      </c>
      <c r="AM58">
        <v>106.46869599999999</v>
      </c>
      <c r="AN58">
        <f t="shared" si="1"/>
        <v>-106.46869599999999</v>
      </c>
      <c r="AP58" s="45">
        <v>800</v>
      </c>
      <c r="AQ58" s="40">
        <v>88.154939999999996</v>
      </c>
      <c r="AS58">
        <v>800</v>
      </c>
      <c r="AT58">
        <v>0.54095088332830876</v>
      </c>
      <c r="AV58">
        <v>800</v>
      </c>
      <c r="AW58">
        <v>1.3255473212704262E+16</v>
      </c>
      <c r="AX58" s="1"/>
      <c r="AY58" s="1"/>
      <c r="AZ58" s="1"/>
      <c r="BA58" s="1"/>
      <c r="BL58" s="1"/>
      <c r="BM58" s="1"/>
      <c r="BN58" s="1"/>
      <c r="BO58" s="1"/>
      <c r="BP58" s="1"/>
      <c r="BQ58" s="1"/>
      <c r="BR58" s="1"/>
    </row>
    <row r="59" spans="1:76" ht="14.45" customHeight="1" x14ac:dyDescent="0.25">
      <c r="A59" s="51">
        <v>100000000000000</v>
      </c>
      <c r="B59" s="40">
        <v>1.22439663</v>
      </c>
      <c r="C59" s="40">
        <v>29.245428400000002</v>
      </c>
      <c r="D59" s="40">
        <v>76.190245399999995</v>
      </c>
      <c r="E59" s="40">
        <v>27.282206899999998</v>
      </c>
      <c r="L59" s="2">
        <v>100000000000000</v>
      </c>
      <c r="N59" s="1"/>
      <c r="W59" s="42">
        <v>100000000000000</v>
      </c>
      <c r="X59" s="40">
        <v>1.1916101299999999</v>
      </c>
      <c r="Y59" s="40">
        <v>29.284269999999999</v>
      </c>
      <c r="Z59" s="40">
        <v>75.890478400000006</v>
      </c>
      <c r="AA59" s="40">
        <v>26.482311599999999</v>
      </c>
      <c r="AL59">
        <v>1</v>
      </c>
      <c r="AM59">
        <v>225.07021599999999</v>
      </c>
      <c r="AN59">
        <f t="shared" si="1"/>
        <v>-225.07021599999999</v>
      </c>
      <c r="AP59" s="45">
        <v>810</v>
      </c>
      <c r="AQ59" s="40">
        <v>85.604849999999999</v>
      </c>
      <c r="AS59">
        <v>810</v>
      </c>
      <c r="AT59">
        <v>0.54289656195357261</v>
      </c>
      <c r="AV59">
        <v>810</v>
      </c>
      <c r="AW59">
        <v>1.330315016766001E+16</v>
      </c>
      <c r="AX59" s="1"/>
      <c r="AY59" s="24" t="s">
        <v>38</v>
      </c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</row>
    <row r="60" spans="1:76" ht="14.45" customHeight="1" x14ac:dyDescent="0.25">
      <c r="A60" s="51">
        <v>1000000000000000</v>
      </c>
      <c r="B60" s="40">
        <v>1.1915933999999999</v>
      </c>
      <c r="C60" s="40">
        <v>29.2732587</v>
      </c>
      <c r="D60" s="40">
        <v>75.881285599999998</v>
      </c>
      <c r="E60" s="40">
        <v>26.468775699999998</v>
      </c>
      <c r="L60" s="2">
        <v>1000000000000000</v>
      </c>
      <c r="N60" s="1"/>
      <c r="W60" s="42">
        <v>1000000000000000</v>
      </c>
      <c r="X60" s="40">
        <v>1.1915933999999999</v>
      </c>
      <c r="Y60" s="40">
        <v>29.2732587</v>
      </c>
      <c r="Z60" s="40">
        <v>75.881285599999998</v>
      </c>
      <c r="AA60" s="40">
        <v>26.468775699999998</v>
      </c>
      <c r="AL60">
        <v>1.02</v>
      </c>
      <c r="AM60">
        <v>473.68675400000001</v>
      </c>
      <c r="AN60">
        <f t="shared" si="1"/>
        <v>-473.68675400000001</v>
      </c>
      <c r="AP60" s="45">
        <v>820</v>
      </c>
      <c r="AQ60" s="40">
        <v>82.221779999999995</v>
      </c>
      <c r="AS60">
        <v>820</v>
      </c>
      <c r="AT60">
        <v>0.54436476655612509</v>
      </c>
      <c r="AV60">
        <v>820</v>
      </c>
      <c r="AW60">
        <v>1.3339127087893806E+16</v>
      </c>
      <c r="AX60" s="1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</row>
    <row r="61" spans="1:76" ht="15.75" x14ac:dyDescent="0.25">
      <c r="A61" s="51">
        <v>1E+16</v>
      </c>
      <c r="B61" s="40">
        <v>1.12570689</v>
      </c>
      <c r="C61" s="40">
        <v>29.3329792</v>
      </c>
      <c r="D61" s="40">
        <v>79.147850399999996</v>
      </c>
      <c r="E61" s="40">
        <v>26.134887500000001</v>
      </c>
      <c r="L61" s="2">
        <v>1E+16</v>
      </c>
      <c r="N61" s="1"/>
      <c r="W61" s="42">
        <v>1E+16</v>
      </c>
      <c r="X61" s="40">
        <v>1.19145612</v>
      </c>
      <c r="Y61" s="40">
        <v>29.1753289</v>
      </c>
      <c r="Z61" s="40">
        <v>75.800678199999993</v>
      </c>
      <c r="AA61" s="40">
        <v>26.3491687</v>
      </c>
      <c r="AL61">
        <v>1.04</v>
      </c>
      <c r="AM61">
        <v>990.16367200000002</v>
      </c>
      <c r="AN61">
        <f t="shared" si="1"/>
        <v>-990.16367200000002</v>
      </c>
      <c r="AP61" s="45">
        <v>830</v>
      </c>
      <c r="AQ61" s="40">
        <v>77.529120000000006</v>
      </c>
      <c r="AS61">
        <v>830</v>
      </c>
      <c r="AT61">
        <v>0.54529607074665865</v>
      </c>
      <c r="AV61">
        <v>830</v>
      </c>
      <c r="AW61">
        <v>1.3361947787759462E+16</v>
      </c>
      <c r="AX61" s="1"/>
      <c r="AY61" s="35">
        <v>100000</v>
      </c>
      <c r="AZ61" s="25"/>
      <c r="BA61" s="25"/>
      <c r="BB61" s="35">
        <v>200000</v>
      </c>
      <c r="BC61" s="20"/>
      <c r="BD61" s="20"/>
      <c r="BE61" s="35">
        <v>300000</v>
      </c>
      <c r="BF61" s="20"/>
      <c r="BG61" s="20"/>
      <c r="BH61" s="35">
        <v>400000</v>
      </c>
      <c r="BI61" s="20"/>
      <c r="BJ61" s="20"/>
      <c r="BK61" s="35">
        <v>500000</v>
      </c>
      <c r="BL61" s="20"/>
      <c r="BM61" s="20"/>
    </row>
    <row r="62" spans="1:76" ht="15.75" x14ac:dyDescent="0.25">
      <c r="A62" s="51">
        <v>1E+17</v>
      </c>
      <c r="B62" s="40">
        <v>1.0644588800000001</v>
      </c>
      <c r="C62" s="40">
        <v>29.065162999999998</v>
      </c>
      <c r="D62" s="40">
        <v>82.602611899999999</v>
      </c>
      <c r="E62" s="40">
        <v>25.556151100000001</v>
      </c>
      <c r="L62" s="2">
        <v>1E+17</v>
      </c>
      <c r="N62" s="1"/>
      <c r="W62" s="42">
        <v>1E+17</v>
      </c>
      <c r="X62" s="40">
        <v>1.19127425</v>
      </c>
      <c r="Y62" s="40">
        <v>28.736272400000001</v>
      </c>
      <c r="Z62" s="40">
        <v>75.502708600000005</v>
      </c>
      <c r="AA62" s="40">
        <v>25.846677799999998</v>
      </c>
      <c r="AL62">
        <v>1.06</v>
      </c>
      <c r="AM62">
        <v>2048.2316000000001</v>
      </c>
      <c r="AN62">
        <f t="shared" si="1"/>
        <v>-2048.2316000000001</v>
      </c>
      <c r="AP62" s="45">
        <v>840</v>
      </c>
      <c r="AQ62" s="40">
        <v>70.536249999999995</v>
      </c>
      <c r="AS62" s="55">
        <v>840</v>
      </c>
      <c r="AT62" s="55">
        <v>0.54561976725957184</v>
      </c>
      <c r="AU62" s="38"/>
      <c r="AV62" s="55">
        <v>840</v>
      </c>
      <c r="AW62" s="55">
        <v>1.3369879654751834E+16</v>
      </c>
      <c r="AX62" s="1"/>
      <c r="AY62" s="7" t="s">
        <v>10</v>
      </c>
      <c r="AZ62" s="7" t="s">
        <v>37</v>
      </c>
      <c r="BA62" s="7"/>
      <c r="BB62" s="7" t="s">
        <v>10</v>
      </c>
      <c r="BC62" s="7" t="s">
        <v>37</v>
      </c>
      <c r="BD62" s="6"/>
      <c r="BE62" s="7" t="s">
        <v>10</v>
      </c>
      <c r="BF62" s="7" t="s">
        <v>37</v>
      </c>
      <c r="BG62" s="7"/>
      <c r="BH62" s="7" t="s">
        <v>10</v>
      </c>
      <c r="BI62" s="7" t="s">
        <v>37</v>
      </c>
      <c r="BJ62" s="7"/>
      <c r="BK62" s="7" t="s">
        <v>10</v>
      </c>
      <c r="BL62" s="7" t="s">
        <v>37</v>
      </c>
      <c r="BM62" s="7"/>
    </row>
    <row r="63" spans="1:76" x14ac:dyDescent="0.25">
      <c r="N63" s="1"/>
      <c r="AL63">
        <v>1.08</v>
      </c>
      <c r="AM63">
        <v>4170.5377200000003</v>
      </c>
      <c r="AN63">
        <f t="shared" si="1"/>
        <v>-4170.5377200000003</v>
      </c>
      <c r="AP63" s="45">
        <v>850</v>
      </c>
      <c r="AQ63" s="40">
        <v>58.553570000000001</v>
      </c>
      <c r="AS63">
        <v>850</v>
      </c>
      <c r="AT63">
        <v>0.54525100592905251</v>
      </c>
      <c r="AV63">
        <v>850</v>
      </c>
      <c r="AW63">
        <v>1.3360843518405212E+16</v>
      </c>
      <c r="AX63" s="1"/>
      <c r="BO63" s="1"/>
      <c r="BP63" s="1"/>
      <c r="BQ63" s="1"/>
      <c r="BR63" s="1"/>
      <c r="BS63" s="1"/>
      <c r="BT63" s="1"/>
      <c r="BU63" s="1"/>
      <c r="BV63" s="1"/>
      <c r="BW63" s="1"/>
      <c r="BX63" s="1"/>
    </row>
    <row r="64" spans="1:76" x14ac:dyDescent="0.25">
      <c r="X64" s="1"/>
      <c r="Y64" s="1"/>
      <c r="Z64" s="1"/>
      <c r="AA64" s="1"/>
      <c r="AB64" s="1"/>
      <c r="AL64">
        <v>1.1000000000000001</v>
      </c>
      <c r="AM64">
        <v>8301.9161899999999</v>
      </c>
      <c r="AN64">
        <f t="shared" si="1"/>
        <v>-8301.9161899999999</v>
      </c>
      <c r="AP64" s="45">
        <v>860</v>
      </c>
      <c r="AQ64" s="40">
        <v>24.047070000000001</v>
      </c>
      <c r="AS64">
        <v>860</v>
      </c>
      <c r="AT64">
        <v>0.54408693799618135</v>
      </c>
      <c r="AV64">
        <v>860</v>
      </c>
      <c r="AW64">
        <v>1.333231917030358E+16</v>
      </c>
      <c r="AX64" s="1"/>
      <c r="BO64" s="1"/>
      <c r="BP64" s="1"/>
      <c r="BQ64" s="1"/>
      <c r="BR64" s="1"/>
      <c r="BS64" s="1"/>
      <c r="BT64" s="1"/>
      <c r="BU64" s="1"/>
      <c r="BV64" s="1"/>
      <c r="BW64" s="1"/>
      <c r="BX64" s="1"/>
    </row>
    <row r="65" spans="1:76" x14ac:dyDescent="0.25">
      <c r="B65" s="1"/>
      <c r="C65" s="1"/>
      <c r="D65" s="1"/>
      <c r="E65" s="1"/>
      <c r="F65" s="1"/>
      <c r="X65" s="1"/>
      <c r="Y65" s="1"/>
      <c r="Z65" s="1"/>
      <c r="AA65" s="1"/>
      <c r="AB65" s="1"/>
      <c r="AL65">
        <v>1.1200000000000001</v>
      </c>
      <c r="AM65">
        <v>16044.8359</v>
      </c>
      <c r="AN65">
        <f t="shared" si="1"/>
        <v>-16044.8359</v>
      </c>
      <c r="AP65" s="45">
        <v>870</v>
      </c>
      <c r="AQ65" s="40">
        <v>-2.8024349999999999E-5</v>
      </c>
      <c r="AS65">
        <v>870</v>
      </c>
      <c r="AT65">
        <v>0.54200130961712389</v>
      </c>
      <c r="AV65">
        <v>870</v>
      </c>
      <c r="AW65">
        <v>1.3281212883277752E+16</v>
      </c>
      <c r="AX65" s="1"/>
      <c r="BO65" s="1"/>
      <c r="BP65" s="1"/>
      <c r="BQ65" s="1"/>
      <c r="BR65" s="1"/>
      <c r="BS65" s="1"/>
      <c r="BT65" s="1"/>
      <c r="BU65" s="1"/>
      <c r="BV65" s="1"/>
      <c r="BW65" s="1"/>
      <c r="BX65" s="1"/>
    </row>
    <row r="66" spans="1:76" x14ac:dyDescent="0.25">
      <c r="B66" s="1"/>
      <c r="C66" s="1"/>
      <c r="D66" s="1"/>
      <c r="E66" s="1"/>
      <c r="F66" s="1"/>
      <c r="X66" s="1"/>
      <c r="Y66" s="1"/>
      <c r="Z66" s="1"/>
      <c r="AA66" s="1"/>
      <c r="AB66" s="1"/>
      <c r="AL66">
        <v>1.1399999999999999</v>
      </c>
      <c r="AM66">
        <v>29961.048699999999</v>
      </c>
      <c r="AN66">
        <f t="shared" si="1"/>
        <v>-29961.048699999999</v>
      </c>
      <c r="AP66" s="45">
        <v>880</v>
      </c>
      <c r="AQ66" s="40">
        <v>-2.802495E-5</v>
      </c>
      <c r="AS66">
        <v>880</v>
      </c>
      <c r="AT66">
        <v>0.53883697316852575</v>
      </c>
      <c r="AV66">
        <v>880</v>
      </c>
      <c r="AW66">
        <v>1.3203673908256022E+16</v>
      </c>
      <c r="AX66" s="1"/>
      <c r="BO66" s="1"/>
      <c r="BP66" s="1"/>
      <c r="BQ66" s="1"/>
      <c r="BR66" s="1"/>
      <c r="BS66" s="1"/>
      <c r="BT66" s="1"/>
      <c r="BU66" s="1"/>
      <c r="BV66" s="1"/>
      <c r="BW66" s="1"/>
      <c r="BX66" s="1"/>
    </row>
    <row r="67" spans="1:76" x14ac:dyDescent="0.25">
      <c r="B67" s="1"/>
      <c r="C67" s="1"/>
      <c r="D67" s="1"/>
      <c r="E67" s="1"/>
      <c r="F67" s="1"/>
      <c r="X67" s="1"/>
      <c r="Y67" s="1"/>
      <c r="Z67" s="1"/>
      <c r="AA67" s="1"/>
      <c r="AB67" s="1"/>
      <c r="AL67">
        <v>1.1599999999999999</v>
      </c>
      <c r="AM67">
        <v>53982.5458</v>
      </c>
      <c r="AN67">
        <f t="shared" si="1"/>
        <v>-53982.5458</v>
      </c>
      <c r="AP67" s="45">
        <v>890</v>
      </c>
      <c r="AQ67" s="40">
        <v>-2.8024630000000001E-5</v>
      </c>
      <c r="AS67">
        <v>890</v>
      </c>
      <c r="AT67">
        <v>0.53439467309818101</v>
      </c>
      <c r="AV67">
        <v>890</v>
      </c>
      <c r="AW67">
        <v>1.309481968248427E+16</v>
      </c>
      <c r="BO67" s="1"/>
      <c r="BP67" s="1"/>
      <c r="BQ67" s="1"/>
      <c r="BR67" s="1"/>
      <c r="BS67" s="1"/>
      <c r="BT67" s="1"/>
      <c r="BU67" s="1"/>
      <c r="BV67" s="1"/>
      <c r="BW67" s="1"/>
      <c r="BX67" s="1"/>
    </row>
    <row r="68" spans="1:76" x14ac:dyDescent="0.25">
      <c r="B68" s="1"/>
      <c r="C68" s="1"/>
      <c r="D68" s="1"/>
      <c r="E68" s="1"/>
      <c r="F68" s="1"/>
      <c r="X68" s="1"/>
      <c r="Y68" s="1"/>
      <c r="Z68" s="1"/>
      <c r="AA68" s="1"/>
      <c r="AB68" s="1"/>
      <c r="AL68">
        <v>1.18</v>
      </c>
      <c r="AM68">
        <v>94019.2399</v>
      </c>
      <c r="AN68">
        <f t="shared" si="1"/>
        <v>-94019.2399</v>
      </c>
      <c r="AP68" s="45">
        <v>900</v>
      </c>
      <c r="AQ68" s="40">
        <v>-2.802495E-5</v>
      </c>
      <c r="AS68">
        <v>900</v>
      </c>
      <c r="AT68">
        <v>0.52841726861621952</v>
      </c>
      <c r="AV68">
        <v>900</v>
      </c>
      <c r="AW68">
        <v>1.2948349221978428E+16</v>
      </c>
      <c r="AX68" s="1"/>
      <c r="AY68" s="1"/>
      <c r="AZ68" s="1"/>
      <c r="BA68" s="1"/>
      <c r="BB68" s="1"/>
      <c r="BC68" s="1"/>
      <c r="BD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x14ac:dyDescent="0.25">
      <c r="B69" s="1"/>
      <c r="C69" s="1"/>
      <c r="D69" s="1"/>
      <c r="E69" s="1"/>
      <c r="F69" s="1"/>
      <c r="X69" s="1"/>
      <c r="Y69" s="1"/>
      <c r="Z69" s="1"/>
      <c r="AA69" s="1"/>
      <c r="AB69" s="1"/>
      <c r="AL69">
        <v>1.2</v>
      </c>
      <c r="AM69">
        <v>158830.111</v>
      </c>
      <c r="AN69">
        <f t="shared" si="1"/>
        <v>-158830.111</v>
      </c>
      <c r="AP69" s="45">
        <v>910</v>
      </c>
      <c r="AQ69" s="40">
        <v>-2.8024630000000001E-5</v>
      </c>
      <c r="AS69">
        <v>910</v>
      </c>
      <c r="AT69">
        <v>0.52056477298763948</v>
      </c>
      <c r="AV69">
        <v>910</v>
      </c>
      <c r="AW69">
        <v>1.2755931483759582E+16</v>
      </c>
      <c r="AX69" s="1"/>
      <c r="AY69" s="1"/>
      <c r="AZ69" s="1"/>
      <c r="BA69" s="1"/>
      <c r="BB69" s="1"/>
      <c r="BC69" s="1"/>
      <c r="BD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x14ac:dyDescent="0.25">
      <c r="B70" s="1"/>
      <c r="C70" s="1"/>
      <c r="D70" s="1"/>
      <c r="E70" s="1"/>
      <c r="F70" s="1"/>
      <c r="X70" s="1"/>
      <c r="Y70" s="1"/>
      <c r="Z70" s="1"/>
      <c r="AA70" s="1"/>
      <c r="AB70" s="1"/>
      <c r="AP70" s="45">
        <v>920</v>
      </c>
      <c r="AQ70" s="40">
        <v>-2.802495E-5</v>
      </c>
      <c r="AS70">
        <v>920</v>
      </c>
      <c r="AT70">
        <v>0.51037447010350723</v>
      </c>
      <c r="AV70">
        <v>920</v>
      </c>
      <c r="AW70">
        <v>1.2506228061373306E+16</v>
      </c>
      <c r="AX70" s="1"/>
      <c r="AY70" s="1"/>
      <c r="AZ70" s="1"/>
      <c r="BA70" s="1"/>
      <c r="BB70" s="1"/>
      <c r="BC70" s="1"/>
      <c r="BD70" s="1"/>
      <c r="BO70" s="1"/>
      <c r="BP70" s="1"/>
      <c r="BQ70" s="1"/>
      <c r="BR70" s="1"/>
      <c r="BS70" s="1"/>
      <c r="BT70" s="1"/>
      <c r="BU70" s="1"/>
      <c r="BV70" s="1"/>
      <c r="BW70" s="1"/>
      <c r="BX70" s="1"/>
    </row>
    <row r="71" spans="1:76" x14ac:dyDescent="0.25">
      <c r="B71" s="1"/>
      <c r="C71" s="1"/>
      <c r="D71" s="1"/>
      <c r="E71" s="1"/>
      <c r="F71" s="1"/>
      <c r="AP71" s="45">
        <v>930</v>
      </c>
      <c r="AQ71" s="40">
        <v>-2.8024630000000001E-5</v>
      </c>
      <c r="AS71">
        <v>930</v>
      </c>
      <c r="AT71">
        <v>0.49719394392523364</v>
      </c>
      <c r="AV71">
        <v>930</v>
      </c>
      <c r="AW71">
        <v>1.2183252136811562E+16</v>
      </c>
      <c r="AX71" s="1"/>
      <c r="AY71" s="1"/>
      <c r="AZ71" s="1"/>
      <c r="BA71" s="1"/>
      <c r="BB71" s="1"/>
      <c r="BC71" s="1"/>
      <c r="BD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x14ac:dyDescent="0.25">
      <c r="A72" s="32" t="s">
        <v>67</v>
      </c>
      <c r="B72" s="32"/>
      <c r="C72" s="32"/>
      <c r="D72" s="32"/>
      <c r="E72" s="32"/>
      <c r="F72" s="32"/>
      <c r="G72" s="32"/>
      <c r="H72" s="32"/>
      <c r="I72" s="32"/>
      <c r="J72" s="32"/>
      <c r="L72" s="50" t="s">
        <v>96</v>
      </c>
      <c r="M72" s="46"/>
      <c r="N72" s="46"/>
      <c r="O72" s="46"/>
      <c r="P72" s="46"/>
      <c r="Q72" s="46"/>
      <c r="R72" s="46"/>
      <c r="S72" s="46"/>
      <c r="T72" s="46"/>
      <c r="U72" s="46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P72" s="45">
        <v>940</v>
      </c>
      <c r="AQ72" s="40">
        <v>-2.802495E-5</v>
      </c>
      <c r="AS72">
        <v>940</v>
      </c>
      <c r="AT72">
        <v>0.48005976645563264</v>
      </c>
      <c r="AV72">
        <v>940</v>
      </c>
      <c r="AW72">
        <v>1.1763395847692288E+16</v>
      </c>
      <c r="AX72" s="1"/>
      <c r="AY72" s="1"/>
      <c r="AZ72" s="1"/>
      <c r="BA72" s="1"/>
      <c r="BB72" s="1"/>
      <c r="BC72" s="1"/>
      <c r="BD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L73" s="46"/>
      <c r="M73" s="46"/>
      <c r="N73" s="46"/>
      <c r="O73" s="46"/>
      <c r="P73" s="46"/>
      <c r="Q73" s="46"/>
      <c r="R73" s="46"/>
      <c r="S73" s="46"/>
      <c r="T73" s="46"/>
      <c r="U73" s="46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P73" s="45">
        <v>950</v>
      </c>
      <c r="AQ73" s="40">
        <v>-2.8024630000000001E-5</v>
      </c>
      <c r="AS73">
        <v>950</v>
      </c>
      <c r="AT73">
        <v>0.45745890061300376</v>
      </c>
      <c r="AV73">
        <v>950</v>
      </c>
      <c r="AW73">
        <v>1.1209583697654502E+16</v>
      </c>
      <c r="AX73" s="1"/>
      <c r="AY73" s="1"/>
      <c r="AZ73" s="1"/>
      <c r="BA73" s="1"/>
      <c r="BB73" s="1"/>
      <c r="BC73" s="1"/>
      <c r="BD73" s="1"/>
      <c r="BO73" s="1"/>
      <c r="BP73" s="1"/>
      <c r="BQ73" s="1"/>
      <c r="BR73" s="1"/>
      <c r="BS73" s="1"/>
      <c r="BT73" s="1"/>
      <c r="BU73" s="1"/>
      <c r="BV73" s="1"/>
      <c r="BW73" s="1"/>
      <c r="BX73" s="1"/>
    </row>
    <row r="74" spans="1:76" ht="15.75" x14ac:dyDescent="0.25">
      <c r="A74" s="20" t="s">
        <v>12</v>
      </c>
      <c r="B74" s="20"/>
      <c r="C74" s="20"/>
      <c r="D74" s="20"/>
      <c r="E74" s="20"/>
      <c r="F74" s="20" t="s">
        <v>13</v>
      </c>
      <c r="G74" s="20"/>
      <c r="H74" s="20"/>
      <c r="I74" s="20"/>
      <c r="J74" s="20"/>
      <c r="L74" s="47" t="s">
        <v>12</v>
      </c>
      <c r="M74" s="47"/>
      <c r="N74" s="47"/>
      <c r="O74" s="47"/>
      <c r="P74" s="47"/>
      <c r="Q74" s="47" t="s">
        <v>13</v>
      </c>
      <c r="R74" s="47"/>
      <c r="S74" s="47"/>
      <c r="T74" s="47"/>
      <c r="U74" s="47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P74" s="45">
        <v>960</v>
      </c>
      <c r="AQ74" s="40">
        <v>-2.802495E-5</v>
      </c>
      <c r="AS74">
        <v>960</v>
      </c>
      <c r="AT74">
        <v>0.42679745794392526</v>
      </c>
      <c r="AV74">
        <v>960</v>
      </c>
      <c r="AW74">
        <v>1.0458254982814102E+16</v>
      </c>
      <c r="AX74" s="1"/>
      <c r="AY74" s="1"/>
      <c r="AZ74" s="1"/>
      <c r="BA74" s="1"/>
      <c r="BB74" s="1"/>
      <c r="BC74" s="1"/>
      <c r="BD74" s="1"/>
      <c r="BO74" s="1"/>
      <c r="BP74" s="1"/>
      <c r="BQ74" s="1"/>
      <c r="BR74" s="1"/>
      <c r="BS74" s="1"/>
      <c r="BT74" s="1"/>
      <c r="BU74" s="1"/>
      <c r="BV74" s="1"/>
      <c r="BW74" s="1"/>
      <c r="BX74" s="1"/>
    </row>
    <row r="75" spans="1:76" x14ac:dyDescent="0.25">
      <c r="A75" s="3" t="s">
        <v>6</v>
      </c>
      <c r="B75" s="3" t="s">
        <v>14</v>
      </c>
      <c r="C75" s="3" t="s">
        <v>15</v>
      </c>
      <c r="D75" s="3" t="s">
        <v>9</v>
      </c>
      <c r="E75" s="3" t="s">
        <v>18</v>
      </c>
      <c r="F75" s="3" t="s">
        <v>17</v>
      </c>
      <c r="G75" s="4" t="s">
        <v>0</v>
      </c>
      <c r="H75" s="3" t="s">
        <v>1</v>
      </c>
      <c r="I75" s="3" t="s">
        <v>2</v>
      </c>
      <c r="J75" s="3" t="s">
        <v>3</v>
      </c>
      <c r="L75" s="48" t="s">
        <v>6</v>
      </c>
      <c r="M75" s="48" t="s">
        <v>14</v>
      </c>
      <c r="N75" s="48" t="s">
        <v>15</v>
      </c>
      <c r="O75" s="48" t="s">
        <v>9</v>
      </c>
      <c r="P75" s="48" t="s">
        <v>18</v>
      </c>
      <c r="Q75" s="48" t="s">
        <v>17</v>
      </c>
      <c r="R75" s="49" t="s">
        <v>0</v>
      </c>
      <c r="S75" s="48" t="s">
        <v>1</v>
      </c>
      <c r="T75" s="48" t="s">
        <v>2</v>
      </c>
      <c r="U75" s="48" t="s">
        <v>3</v>
      </c>
      <c r="W75" s="3"/>
      <c r="X75" s="3"/>
      <c r="Y75" s="3"/>
      <c r="Z75" s="3"/>
      <c r="AA75" s="3"/>
      <c r="AB75" s="3"/>
      <c r="AC75" s="4"/>
      <c r="AD75" s="3"/>
      <c r="AE75" s="3"/>
      <c r="AF75" s="3"/>
      <c r="AP75" s="45">
        <v>970</v>
      </c>
      <c r="AQ75" s="40">
        <v>-2.8024630000000001E-5</v>
      </c>
      <c r="AS75">
        <v>970</v>
      </c>
      <c r="AT75">
        <v>0.38298364465882834</v>
      </c>
      <c r="AV75">
        <v>970</v>
      </c>
      <c r="AW75">
        <v>9384640267973990</v>
      </c>
      <c r="AX75" s="1"/>
      <c r="AY75" s="1"/>
      <c r="AZ75" s="1"/>
      <c r="BA75" s="1"/>
      <c r="BB75" s="1"/>
      <c r="BC75" s="1"/>
      <c r="BD75" s="1"/>
      <c r="BO75" s="1"/>
      <c r="BP75" s="1"/>
      <c r="BQ75" s="1"/>
      <c r="BR75" s="1"/>
      <c r="BS75" s="1"/>
      <c r="BT75" s="1"/>
      <c r="BU75" s="1"/>
      <c r="BV75" s="1"/>
      <c r="BW75" s="1"/>
      <c r="BX75" s="1"/>
    </row>
    <row r="76" spans="1:76" x14ac:dyDescent="0.25">
      <c r="A76" s="2">
        <v>100000000000</v>
      </c>
      <c r="L76" s="41">
        <v>100000000</v>
      </c>
      <c r="M76" s="40">
        <v>1.1915987800000001</v>
      </c>
      <c r="N76" s="40">
        <v>29.273275900000002</v>
      </c>
      <c r="O76" s="40">
        <v>75.8809763</v>
      </c>
      <c r="P76" s="40">
        <v>26.468802799999999</v>
      </c>
      <c r="AP76" s="45">
        <v>980</v>
      </c>
      <c r="AQ76" s="40">
        <v>-2.802495E-5</v>
      </c>
      <c r="AS76">
        <v>980</v>
      </c>
      <c r="AT76">
        <v>0.31323900231132557</v>
      </c>
      <c r="AV76">
        <v>980</v>
      </c>
      <c r="AW76">
        <v>7675615905764244</v>
      </c>
      <c r="AX76" s="1"/>
      <c r="AY76" s="1"/>
      <c r="AZ76" s="1"/>
      <c r="BA76" s="1"/>
      <c r="BB76" s="1"/>
      <c r="BC76" s="1"/>
      <c r="BD76" s="1"/>
      <c r="BO76" s="1"/>
      <c r="BP76" s="1"/>
      <c r="BQ76" s="1"/>
      <c r="BR76" s="1"/>
      <c r="BS76" s="1"/>
      <c r="BT76" s="1"/>
      <c r="BU76" s="1"/>
      <c r="BV76" s="1"/>
      <c r="BW76" s="1"/>
      <c r="BX76" s="1"/>
    </row>
    <row r="77" spans="1:76" x14ac:dyDescent="0.25">
      <c r="A77" s="2">
        <v>1000000000000</v>
      </c>
      <c r="D77" s="1"/>
      <c r="L77" s="41">
        <v>1000000000</v>
      </c>
      <c r="M77" s="40">
        <v>1.1915987299999999</v>
      </c>
      <c r="N77" s="40">
        <v>29.273275699999999</v>
      </c>
      <c r="O77" s="40">
        <v>75.880979199999999</v>
      </c>
      <c r="P77" s="40">
        <v>26.4688026</v>
      </c>
      <c r="AP77" s="45">
        <v>990</v>
      </c>
      <c r="AQ77" s="40">
        <v>-2.8024630000000001E-5</v>
      </c>
      <c r="AS77">
        <v>990</v>
      </c>
      <c r="AT77">
        <v>0.15216882001808865</v>
      </c>
      <c r="AV77">
        <v>990</v>
      </c>
      <c r="AW77">
        <v>3728748357241168</v>
      </c>
      <c r="AX77" s="1"/>
      <c r="AY77" s="1"/>
      <c r="AZ77" s="1"/>
      <c r="BA77" s="1"/>
      <c r="BB77" s="1"/>
      <c r="BC77" s="1"/>
      <c r="BD77" s="1"/>
      <c r="BO77" s="1"/>
      <c r="BP77" s="1"/>
      <c r="BQ77" s="1"/>
      <c r="BR77" s="1"/>
      <c r="BS77" s="1"/>
      <c r="BT77" s="1"/>
      <c r="BU77" s="1"/>
      <c r="BV77" s="1"/>
      <c r="BW77" s="1"/>
      <c r="BX77" s="1"/>
    </row>
    <row r="78" spans="1:76" x14ac:dyDescent="0.25">
      <c r="A78" s="2">
        <v>10000000000000</v>
      </c>
      <c r="D78" s="1"/>
      <c r="L78" s="41">
        <v>10000000000</v>
      </c>
      <c r="M78" s="40">
        <v>1.19159824</v>
      </c>
      <c r="N78" s="40">
        <v>29.273274199999999</v>
      </c>
      <c r="O78" s="40">
        <v>75.881006999999997</v>
      </c>
      <c r="P78" s="40">
        <v>26.468800099999999</v>
      </c>
      <c r="AP78" s="45">
        <v>1000</v>
      </c>
      <c r="AQ78" s="40">
        <v>-2.802495E-5</v>
      </c>
      <c r="AS78">
        <v>1000</v>
      </c>
      <c r="AT78">
        <v>-6.6322958496633497E-15</v>
      </c>
      <c r="AV78">
        <v>1000</v>
      </c>
      <c r="AW78">
        <v>-162.51793403688023</v>
      </c>
      <c r="AX78" s="1"/>
      <c r="AY78" s="1"/>
      <c r="AZ78" s="1"/>
      <c r="BA78" s="1"/>
      <c r="BB78" s="1"/>
      <c r="BC78" s="1"/>
      <c r="BD78" s="1"/>
      <c r="BO78" s="1"/>
      <c r="BP78" s="1"/>
      <c r="BQ78" s="1"/>
      <c r="BR78" s="1"/>
      <c r="BS78" s="1"/>
      <c r="BT78" s="1"/>
      <c r="BU78" s="1"/>
      <c r="BV78" s="1"/>
      <c r="BW78" s="1"/>
      <c r="BX78" s="1"/>
    </row>
    <row r="79" spans="1:76" x14ac:dyDescent="0.25">
      <c r="A79" s="2">
        <v>100000000000000</v>
      </c>
      <c r="D79" s="1"/>
      <c r="L79" s="41">
        <v>100000000000</v>
      </c>
      <c r="M79" s="40">
        <v>1.1915933999999999</v>
      </c>
      <c r="N79" s="40">
        <v>29.2732587</v>
      </c>
      <c r="O79" s="40">
        <v>75.881285599999998</v>
      </c>
      <c r="P79" s="40">
        <v>26.468775699999998</v>
      </c>
      <c r="AP79" s="45">
        <v>1010</v>
      </c>
      <c r="AQ79" s="40">
        <v>-2.8024630000000001E-5</v>
      </c>
      <c r="AS79">
        <v>1010</v>
      </c>
      <c r="AT79">
        <v>4.5977976967138984E-15</v>
      </c>
      <c r="AV79">
        <v>1010</v>
      </c>
      <c r="AW79">
        <v>112.66454327838795</v>
      </c>
      <c r="AX79" s="1"/>
      <c r="AY79" s="1"/>
      <c r="AZ79" s="1"/>
      <c r="BA79" s="1"/>
      <c r="BB79" s="1"/>
      <c r="BC79" s="1"/>
      <c r="BD79" s="1"/>
      <c r="BO79" s="1"/>
      <c r="BP79" s="1"/>
      <c r="BQ79" s="1"/>
      <c r="BR79" s="1"/>
      <c r="BS79" s="1"/>
      <c r="BT79" s="1"/>
      <c r="BU79" s="1"/>
      <c r="BV79" s="1"/>
      <c r="BW79" s="1"/>
      <c r="BX79" s="1"/>
    </row>
    <row r="80" spans="1:76" x14ac:dyDescent="0.25">
      <c r="A80" s="2">
        <v>1000000000000000</v>
      </c>
      <c r="D80" s="1"/>
      <c r="L80" s="41">
        <v>1000000000000</v>
      </c>
      <c r="M80" s="40">
        <v>1.1915450299999999</v>
      </c>
      <c r="N80" s="40">
        <v>29.2731043</v>
      </c>
      <c r="O80" s="40">
        <v>75.884065100000001</v>
      </c>
      <c r="P80" s="40">
        <v>26.468530999999999</v>
      </c>
      <c r="AP80" s="45">
        <v>1020</v>
      </c>
      <c r="AQ80" s="40">
        <v>-2.802495E-5</v>
      </c>
      <c r="AS80">
        <v>1020</v>
      </c>
      <c r="AT80">
        <v>1.2172045100994875E-14</v>
      </c>
      <c r="AV80">
        <v>1020</v>
      </c>
      <c r="AW80">
        <v>298.26408044174133</v>
      </c>
      <c r="AX80" s="1"/>
      <c r="AY80" s="1"/>
      <c r="AZ80" s="1"/>
      <c r="BA80" s="1"/>
      <c r="BB80" s="1"/>
      <c r="BC80" s="1"/>
      <c r="BD80" s="1"/>
      <c r="BO80" s="1"/>
      <c r="BP80" s="1"/>
      <c r="BQ80" s="1"/>
      <c r="BR80" s="1"/>
      <c r="BS80" s="1"/>
      <c r="BT80" s="1"/>
      <c r="BU80" s="1"/>
      <c r="BV80" s="1"/>
      <c r="BW80" s="1"/>
      <c r="BX80" s="1"/>
    </row>
    <row r="81" spans="1:76" x14ac:dyDescent="0.25">
      <c r="A81" s="2">
        <v>1E+16</v>
      </c>
      <c r="D81" s="1"/>
      <c r="L81" s="41">
        <v>10000000000000</v>
      </c>
      <c r="M81" s="40">
        <v>1.1910711</v>
      </c>
      <c r="N81" s="40">
        <v>29.271562500000002</v>
      </c>
      <c r="O81" s="40">
        <v>75.907463000000007</v>
      </c>
      <c r="P81" s="40">
        <v>26.464767599999998</v>
      </c>
      <c r="AP81" s="45">
        <v>1030</v>
      </c>
      <c r="AQ81" s="40">
        <v>-2.8024630000000001E-5</v>
      </c>
      <c r="AS81">
        <v>1030</v>
      </c>
      <c r="AT81">
        <v>1.5609073982514319E-14</v>
      </c>
      <c r="AV81">
        <v>1030</v>
      </c>
      <c r="AW81">
        <v>382.48511727591426</v>
      </c>
      <c r="AX81" s="1"/>
      <c r="AY81" s="1"/>
      <c r="AZ81" s="1"/>
      <c r="BA81" s="1"/>
      <c r="BB81" s="1"/>
      <c r="BC81" s="1"/>
      <c r="BD81" s="1"/>
      <c r="BO81" s="1"/>
      <c r="BP81" s="1"/>
      <c r="BQ81" s="1"/>
      <c r="BR81" s="1"/>
      <c r="BS81" s="1"/>
      <c r="BT81" s="1"/>
      <c r="BU81" s="1"/>
      <c r="BV81" s="1"/>
      <c r="BW81" s="1"/>
      <c r="BX81" s="1"/>
    </row>
    <row r="82" spans="1:76" x14ac:dyDescent="0.25">
      <c r="A82" s="2">
        <v>1E+17</v>
      </c>
      <c r="D82" s="1"/>
      <c r="L82" s="41">
        <v>100000000000000</v>
      </c>
      <c r="M82" s="40">
        <v>1.18708335</v>
      </c>
      <c r="N82" s="40">
        <v>29.2563931</v>
      </c>
      <c r="O82" s="40">
        <v>76.132344500000002</v>
      </c>
      <c r="P82" s="40">
        <v>26.440594399999998</v>
      </c>
      <c r="AP82" s="45">
        <v>1040</v>
      </c>
      <c r="AQ82" s="40">
        <v>-2.802495E-5</v>
      </c>
      <c r="AS82">
        <v>1040</v>
      </c>
      <c r="AT82">
        <v>1.4660465400462265E-14</v>
      </c>
      <c r="AV82">
        <v>1040</v>
      </c>
      <c r="AW82">
        <v>359.24039019206748</v>
      </c>
      <c r="AX82" s="1"/>
      <c r="AY82" s="1"/>
      <c r="AZ82" s="1"/>
      <c r="BA82" s="1"/>
      <c r="BB82" s="1"/>
      <c r="BC82" s="1"/>
      <c r="BD82" s="1"/>
      <c r="BO82" s="1"/>
      <c r="BP82" s="1"/>
      <c r="BQ82" s="1"/>
      <c r="BR82" s="1"/>
      <c r="BS82" s="1"/>
      <c r="BT82" s="1"/>
      <c r="BU82" s="1"/>
      <c r="BV82" s="1"/>
      <c r="BW82" s="1"/>
      <c r="BX82" s="1"/>
    </row>
    <row r="83" spans="1:76" x14ac:dyDescent="0.25">
      <c r="D83" s="1"/>
      <c r="AP83" s="45">
        <v>1050</v>
      </c>
      <c r="AQ83" s="40">
        <v>-2.8024630000000001E-5</v>
      </c>
      <c r="AS83">
        <v>1050</v>
      </c>
      <c r="AT83">
        <v>2.0068039794995478E-14</v>
      </c>
      <c r="AV83">
        <v>1050</v>
      </c>
      <c r="AW83">
        <v>491.74772078632617</v>
      </c>
      <c r="AX83" s="1"/>
      <c r="AY83" s="1"/>
      <c r="AZ83" s="1"/>
      <c r="BA83" s="1"/>
      <c r="BB83" s="1"/>
      <c r="BC83" s="1"/>
      <c r="BD83" s="1"/>
      <c r="BO83" s="1"/>
      <c r="BP83" s="1"/>
      <c r="BQ83" s="1"/>
      <c r="BR83" s="1"/>
      <c r="BS83" s="1"/>
      <c r="BT83" s="1"/>
      <c r="BU83" s="1"/>
      <c r="BV83" s="1"/>
      <c r="BW83" s="1"/>
      <c r="BX83" s="1"/>
    </row>
    <row r="84" spans="1:76" x14ac:dyDescent="0.25">
      <c r="AP84" s="45">
        <v>1060</v>
      </c>
      <c r="AQ84" s="40">
        <v>-2.802495E-5</v>
      </c>
      <c r="AS84">
        <v>1060</v>
      </c>
      <c r="AT84">
        <v>9.172060375841624E-15</v>
      </c>
      <c r="AV84">
        <v>1060</v>
      </c>
      <c r="AW84">
        <v>224.75238393036628</v>
      </c>
      <c r="AX84" s="1"/>
      <c r="AY84" s="1"/>
      <c r="AZ84" s="1"/>
      <c r="BA84" s="1"/>
      <c r="BB84" s="1"/>
      <c r="BC84" s="1"/>
      <c r="BD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x14ac:dyDescent="0.25">
      <c r="M85" s="1"/>
      <c r="N85" s="1"/>
      <c r="O85" s="1"/>
      <c r="P85" s="1"/>
      <c r="Q85" s="1"/>
      <c r="AP85" s="45">
        <v>1070</v>
      </c>
      <c r="AQ85" s="40">
        <v>-2.8024630000000001E-5</v>
      </c>
      <c r="AS85">
        <v>1070</v>
      </c>
      <c r="AT85">
        <v>1.0632120430107526E-14</v>
      </c>
      <c r="AV85">
        <v>1070</v>
      </c>
      <c r="AW85">
        <v>260.52972996071776</v>
      </c>
      <c r="AX85" s="1"/>
      <c r="AY85" s="1"/>
      <c r="AZ85" s="1"/>
      <c r="BA85" s="1"/>
      <c r="BB85" s="1"/>
      <c r="BC85" s="1"/>
      <c r="BD85" s="1"/>
      <c r="BO85" s="1"/>
      <c r="BP85" s="1"/>
      <c r="BQ85" s="1"/>
      <c r="BR85" s="1"/>
      <c r="BS85" s="1"/>
      <c r="BT85" s="1"/>
      <c r="BU85" s="1"/>
      <c r="BV85" s="1"/>
      <c r="BW85" s="1"/>
      <c r="BX85" s="1"/>
    </row>
    <row r="86" spans="1:76" x14ac:dyDescent="0.25">
      <c r="M86" s="1"/>
      <c r="N86" s="1"/>
      <c r="O86" s="1"/>
      <c r="P86" s="1"/>
      <c r="Q86" s="1"/>
      <c r="AP86" s="45">
        <v>1080</v>
      </c>
      <c r="AQ86" s="40">
        <v>-2.802495E-5</v>
      </c>
      <c r="AS86">
        <v>1080</v>
      </c>
      <c r="AT86">
        <v>-4.2361118601145623E-16</v>
      </c>
      <c r="AV86">
        <v>1080</v>
      </c>
      <c r="AW86">
        <v>-10.380178500177875</v>
      </c>
      <c r="AX86" s="1"/>
      <c r="AY86" s="1"/>
      <c r="AZ86" s="1"/>
      <c r="BA86" s="1"/>
      <c r="BB86" s="1"/>
      <c r="BC86" s="1"/>
      <c r="BD86" s="1"/>
      <c r="BO86" s="1"/>
      <c r="BP86" s="1"/>
      <c r="BQ86" s="1"/>
      <c r="BR86" s="1"/>
      <c r="BS86" s="1"/>
      <c r="BT86" s="1"/>
      <c r="BU86" s="1"/>
      <c r="BV86" s="1"/>
      <c r="BW86" s="1"/>
      <c r="BX86" s="1"/>
    </row>
    <row r="87" spans="1:76" x14ac:dyDescent="0.25">
      <c r="M87" s="1"/>
      <c r="N87" s="1"/>
      <c r="O87" s="1"/>
      <c r="P87" s="1"/>
      <c r="Q87" s="1"/>
      <c r="AP87" s="45">
        <v>1090</v>
      </c>
      <c r="AQ87" s="40">
        <v>-2.8024630000000001E-5</v>
      </c>
      <c r="AS87">
        <v>1090</v>
      </c>
      <c r="AT87">
        <v>6.1409357853482063E-15</v>
      </c>
      <c r="AV87">
        <v>1090</v>
      </c>
      <c r="AW87">
        <v>150.4776354237267</v>
      </c>
      <c r="AX87" s="1"/>
      <c r="AY87" s="1"/>
      <c r="AZ87" s="1"/>
      <c r="BA87" s="1"/>
      <c r="BB87" s="1"/>
      <c r="BC87" s="1"/>
      <c r="BD87" s="1"/>
      <c r="BO87" s="1"/>
      <c r="BP87" s="1"/>
      <c r="BQ87" s="1"/>
      <c r="BR87" s="1"/>
      <c r="BS87" s="1"/>
      <c r="BT87" s="1"/>
      <c r="BU87" s="1"/>
      <c r="BV87" s="1"/>
      <c r="BW87" s="1"/>
      <c r="BX87" s="1"/>
    </row>
    <row r="88" spans="1:76" x14ac:dyDescent="0.25">
      <c r="M88" s="1"/>
      <c r="N88" s="1"/>
      <c r="O88" s="1"/>
      <c r="P88" s="1"/>
      <c r="Q88" s="1"/>
      <c r="AP88" s="45">
        <v>1100</v>
      </c>
      <c r="AQ88" s="40">
        <v>-2.802495E-5</v>
      </c>
      <c r="AS88">
        <v>1100</v>
      </c>
      <c r="AT88">
        <v>5.3997351823937295E-15</v>
      </c>
      <c r="AV88">
        <v>1100</v>
      </c>
      <c r="AW88">
        <v>132.31523835497018</v>
      </c>
      <c r="AX88" s="1"/>
      <c r="AY88" s="1"/>
      <c r="AZ88" s="1"/>
      <c r="BA88" s="1"/>
      <c r="BB88" s="1"/>
      <c r="BC88" s="1"/>
      <c r="BD88" s="1"/>
      <c r="BO88" s="1"/>
      <c r="BP88" s="1"/>
      <c r="BQ88" s="1"/>
      <c r="BR88" s="1"/>
      <c r="BS88" s="1"/>
      <c r="BT88" s="1"/>
      <c r="BU88" s="1"/>
      <c r="BV88" s="1"/>
      <c r="BW88" s="1"/>
      <c r="BX88" s="1"/>
    </row>
    <row r="89" spans="1:76" x14ac:dyDescent="0.25">
      <c r="M89" s="1"/>
      <c r="N89" s="1"/>
      <c r="O89" s="1"/>
      <c r="P89" s="1"/>
      <c r="Q89" s="1"/>
      <c r="AP89" s="45">
        <v>1110</v>
      </c>
      <c r="AQ89" s="40">
        <v>-2.8024630000000001E-5</v>
      </c>
      <c r="AS89">
        <v>1110</v>
      </c>
      <c r="AT89">
        <v>5.8710078504672907E-15</v>
      </c>
      <c r="AV89">
        <v>1110</v>
      </c>
      <c r="AW89">
        <v>143.8633149365134</v>
      </c>
      <c r="AX89" s="1"/>
      <c r="AY89" s="1"/>
      <c r="AZ89" s="1"/>
      <c r="BA89" s="1"/>
      <c r="BB89" s="1"/>
      <c r="BC89" s="1"/>
      <c r="BD89" s="1"/>
      <c r="BO89" s="1"/>
      <c r="BP89" s="1"/>
      <c r="BQ89" s="1"/>
      <c r="BR89" s="1"/>
      <c r="BS89" s="1"/>
      <c r="BT89" s="1"/>
      <c r="BU89" s="1"/>
      <c r="BV89" s="1"/>
      <c r="BW89" s="1"/>
      <c r="BX89" s="1"/>
    </row>
    <row r="90" spans="1:76" x14ac:dyDescent="0.25">
      <c r="M90" s="1"/>
      <c r="N90" s="1"/>
      <c r="O90" s="1"/>
      <c r="P90" s="1"/>
      <c r="Q90" s="1"/>
      <c r="AP90" s="45">
        <v>1120</v>
      </c>
      <c r="AQ90" s="40">
        <v>-2.802495E-5</v>
      </c>
      <c r="AS90">
        <v>1120</v>
      </c>
      <c r="AT90">
        <v>-5.9238998130841124E-15</v>
      </c>
      <c r="AV90">
        <v>1120</v>
      </c>
      <c r="AW90">
        <v>-145.15938083684233</v>
      </c>
      <c r="AX90" s="1"/>
      <c r="AY90" s="1"/>
      <c r="AZ90" s="1"/>
      <c r="BA90" s="1"/>
      <c r="BB90" s="1"/>
      <c r="BC90" s="1"/>
      <c r="BD90" s="1"/>
      <c r="BO90" s="1"/>
      <c r="BP90" s="1"/>
      <c r="BQ90" s="1"/>
      <c r="BR90" s="1"/>
      <c r="BS90" s="1"/>
      <c r="BT90" s="1"/>
      <c r="BU90" s="1"/>
      <c r="BV90" s="1"/>
      <c r="BW90" s="1"/>
      <c r="BX90" s="1"/>
    </row>
    <row r="91" spans="1:76" x14ac:dyDescent="0.25">
      <c r="M91" s="1"/>
      <c r="N91" s="1"/>
      <c r="O91" s="1"/>
      <c r="P91" s="1"/>
      <c r="Q91" s="1"/>
      <c r="AP91" s="45">
        <v>1130</v>
      </c>
      <c r="AQ91" s="40">
        <v>-2.8024630000000001E-5</v>
      </c>
      <c r="AS91">
        <v>1130</v>
      </c>
      <c r="AT91">
        <v>9.8180522962516326E-15</v>
      </c>
      <c r="AV91">
        <v>1130</v>
      </c>
      <c r="AW91">
        <v>240.58178519491941</v>
      </c>
      <c r="AX91" s="1"/>
      <c r="AY91" s="1"/>
      <c r="AZ91" s="1"/>
      <c r="BA91" s="1"/>
      <c r="BB91" s="1"/>
      <c r="BC91" s="1"/>
      <c r="BD91" s="1"/>
      <c r="BO91" s="1"/>
      <c r="BP91" s="1"/>
      <c r="BQ91" s="1"/>
      <c r="BR91" s="1"/>
      <c r="BS91" s="1"/>
      <c r="BT91" s="1"/>
      <c r="BU91" s="1"/>
      <c r="BV91" s="1"/>
      <c r="BW91" s="1"/>
      <c r="BX91" s="1"/>
    </row>
    <row r="92" spans="1:76" x14ac:dyDescent="0.25">
      <c r="A92" s="33" t="s">
        <v>68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P92" s="45">
        <v>1140</v>
      </c>
      <c r="AQ92" s="40">
        <v>-2.802495E-5</v>
      </c>
      <c r="AS92">
        <v>1140</v>
      </c>
      <c r="AT92">
        <v>-1.2465860476334036E-15</v>
      </c>
      <c r="AV92">
        <v>1140</v>
      </c>
      <c r="AW92">
        <v>-30.546373933373943</v>
      </c>
      <c r="AX92" s="1"/>
      <c r="AY92" s="1"/>
      <c r="AZ92" s="1"/>
      <c r="BA92" s="1"/>
      <c r="BB92" s="1"/>
      <c r="BC92" s="1"/>
      <c r="BD92" s="1"/>
      <c r="BO92" s="1"/>
      <c r="BP92" s="1"/>
      <c r="BQ92" s="1"/>
      <c r="BR92" s="1"/>
      <c r="BS92" s="1"/>
      <c r="BT92" s="1"/>
      <c r="BU92" s="1"/>
      <c r="BV92" s="1"/>
      <c r="BW92" s="1"/>
      <c r="BX92" s="1"/>
    </row>
    <row r="93" spans="1:76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P93" s="45">
        <v>1150</v>
      </c>
      <c r="AQ93" s="40">
        <v>-2.8024630000000001E-5</v>
      </c>
      <c r="AS93">
        <v>1150</v>
      </c>
      <c r="AT93">
        <v>1.9272885941111447E-15</v>
      </c>
      <c r="AV93">
        <v>1150</v>
      </c>
      <c r="AW93">
        <v>47.226325198337683</v>
      </c>
      <c r="AX93" s="1"/>
      <c r="AY93" s="1"/>
      <c r="AZ93" s="1"/>
      <c r="BA93" s="1"/>
      <c r="BB93" s="1"/>
      <c r="BC93" s="1"/>
      <c r="BD93" s="1"/>
      <c r="BO93" s="1"/>
      <c r="BP93" s="1"/>
      <c r="BQ93" s="1"/>
      <c r="BR93" s="1"/>
      <c r="BS93" s="1"/>
      <c r="BT93" s="1"/>
      <c r="BU93" s="1"/>
      <c r="BV93" s="1"/>
      <c r="BW93" s="1"/>
      <c r="BX93" s="1"/>
    </row>
    <row r="94" spans="1:76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P94" s="45">
        <v>1160</v>
      </c>
      <c r="AQ94" s="40">
        <v>-2.802495E-5</v>
      </c>
      <c r="AS94">
        <v>1160</v>
      </c>
      <c r="AT94">
        <v>-7.2798359320671291E-15</v>
      </c>
      <c r="AV94">
        <v>1160</v>
      </c>
      <c r="AW94">
        <v>-178.38527149946873</v>
      </c>
      <c r="AX94" s="1"/>
      <c r="AY94" s="1"/>
      <c r="AZ94" s="1"/>
      <c r="BA94" s="1"/>
      <c r="BB94" s="1"/>
      <c r="BC94" s="1"/>
      <c r="BD94" s="1"/>
      <c r="BO94" s="1"/>
      <c r="BP94" s="1"/>
      <c r="BQ94" s="1"/>
      <c r="BR94" s="1"/>
      <c r="BS94" s="1"/>
      <c r="BT94" s="1"/>
      <c r="BU94" s="1"/>
      <c r="BV94" s="1"/>
      <c r="BW94" s="1"/>
      <c r="BX94" s="1"/>
    </row>
    <row r="95" spans="1:76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P95" s="45">
        <v>1170</v>
      </c>
      <c r="AQ95" s="40">
        <v>-2.8024630000000001E-5</v>
      </c>
      <c r="AS95">
        <v>1170</v>
      </c>
      <c r="AT95">
        <v>-3.4070748025324087E-15</v>
      </c>
      <c r="AV95">
        <v>1170</v>
      </c>
      <c r="AW95">
        <v>-83.487041375692655</v>
      </c>
      <c r="AX95" s="1"/>
      <c r="AY95" s="1"/>
      <c r="AZ95" s="1"/>
      <c r="BA95" s="1"/>
      <c r="BB95" s="1"/>
      <c r="BC95" s="1"/>
      <c r="BD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15.75" x14ac:dyDescent="0.25">
      <c r="A96" s="20">
        <v>0.2</v>
      </c>
      <c r="B96" s="20"/>
      <c r="C96" s="20"/>
      <c r="D96" s="20"/>
      <c r="E96" s="20">
        <v>0.4</v>
      </c>
      <c r="F96" s="20"/>
      <c r="G96" s="20"/>
      <c r="H96" s="20"/>
      <c r="I96" s="20">
        <v>0.6</v>
      </c>
      <c r="J96" s="20"/>
      <c r="K96" s="20"/>
      <c r="L96" s="20"/>
      <c r="M96" s="20">
        <v>0.8</v>
      </c>
      <c r="N96" s="20"/>
      <c r="O96" s="20"/>
      <c r="P96" s="20"/>
      <c r="Q96" s="20">
        <v>1</v>
      </c>
      <c r="R96" s="20"/>
      <c r="S96" s="20"/>
      <c r="T96" s="20"/>
      <c r="U96" s="20">
        <v>1.2</v>
      </c>
      <c r="V96" s="20"/>
      <c r="W96" s="20"/>
      <c r="X96" s="20"/>
      <c r="Y96" s="20">
        <v>1.4</v>
      </c>
      <c r="Z96" s="20"/>
      <c r="AA96" s="20"/>
      <c r="AB96" s="20"/>
      <c r="AC96" s="20">
        <v>1.6</v>
      </c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P96" s="45">
        <v>1180</v>
      </c>
      <c r="AQ96" s="40">
        <v>-2.802495E-5</v>
      </c>
      <c r="AS96">
        <v>1180</v>
      </c>
      <c r="AT96">
        <v>6.4516314420661245E-16</v>
      </c>
      <c r="AV96">
        <v>1180</v>
      </c>
      <c r="AW96">
        <v>15.809092912904154</v>
      </c>
      <c r="AX96" s="1"/>
      <c r="AY96" s="1"/>
      <c r="AZ96" s="1"/>
      <c r="BA96" s="1"/>
      <c r="BB96" s="1"/>
      <c r="BC96" s="1"/>
      <c r="BD96" s="1"/>
      <c r="BO96" s="1"/>
      <c r="BP96" s="1"/>
      <c r="BQ96" s="1"/>
      <c r="BR96" s="1"/>
      <c r="BS96" s="1"/>
      <c r="BT96" s="1"/>
      <c r="BU96" s="1"/>
      <c r="BV96" s="1"/>
      <c r="BW96" s="1"/>
      <c r="BX96" s="1"/>
    </row>
    <row r="97" spans="1:76" ht="15.75" x14ac:dyDescent="0.25">
      <c r="A97" s="6" t="s">
        <v>24</v>
      </c>
      <c r="B97" s="6" t="s">
        <v>0</v>
      </c>
      <c r="C97" s="6" t="s">
        <v>28</v>
      </c>
      <c r="D97" s="6" t="s">
        <v>31</v>
      </c>
      <c r="E97" s="6" t="s">
        <v>24</v>
      </c>
      <c r="F97" s="6" t="s">
        <v>0</v>
      </c>
      <c r="G97" s="6" t="s">
        <v>28</v>
      </c>
      <c r="H97" s="6" t="s">
        <v>31</v>
      </c>
      <c r="I97" s="6" t="s">
        <v>24</v>
      </c>
      <c r="J97" s="6" t="s">
        <v>0</v>
      </c>
      <c r="K97" s="6" t="s">
        <v>28</v>
      </c>
      <c r="L97" s="6" t="s">
        <v>31</v>
      </c>
      <c r="M97" s="6" t="s">
        <v>24</v>
      </c>
      <c r="N97" s="6" t="s">
        <v>0</v>
      </c>
      <c r="O97" s="6" t="s">
        <v>28</v>
      </c>
      <c r="P97" s="6" t="s">
        <v>31</v>
      </c>
      <c r="Q97" s="6" t="s">
        <v>24</v>
      </c>
      <c r="R97" s="6" t="s">
        <v>0</v>
      </c>
      <c r="S97" s="6" t="s">
        <v>28</v>
      </c>
      <c r="T97" s="6" t="s">
        <v>31</v>
      </c>
      <c r="U97" s="6" t="s">
        <v>24</v>
      </c>
      <c r="V97" s="6" t="s">
        <v>0</v>
      </c>
      <c r="W97" s="6" t="s">
        <v>28</v>
      </c>
      <c r="X97" s="6" t="s">
        <v>31</v>
      </c>
      <c r="Y97" s="6" t="s">
        <v>24</v>
      </c>
      <c r="Z97" s="6" t="s">
        <v>0</v>
      </c>
      <c r="AA97" s="6" t="s">
        <v>28</v>
      </c>
      <c r="AB97" s="6" t="s">
        <v>31</v>
      </c>
      <c r="AC97" s="6" t="s">
        <v>24</v>
      </c>
      <c r="AD97" s="6" t="s">
        <v>0</v>
      </c>
      <c r="AE97" s="6" t="s">
        <v>28</v>
      </c>
      <c r="AF97" s="6" t="s">
        <v>31</v>
      </c>
      <c r="AG97" s="6"/>
      <c r="AH97" s="6"/>
      <c r="AI97" s="6"/>
      <c r="AJ97" s="6"/>
      <c r="AK97" s="6"/>
      <c r="AL97" s="6"/>
      <c r="AM97" s="6"/>
      <c r="AN97" s="6"/>
      <c r="AP97" s="45">
        <v>1190</v>
      </c>
      <c r="AQ97" s="40">
        <v>-2.8024630000000001E-5</v>
      </c>
      <c r="AS97">
        <v>1190</v>
      </c>
      <c r="AT97">
        <v>4.7382879710581854E-15</v>
      </c>
      <c r="AV97">
        <v>1190</v>
      </c>
      <c r="AW97">
        <v>116.10712027679899</v>
      </c>
      <c r="AX97" s="1"/>
      <c r="AY97" s="1"/>
      <c r="AZ97" s="1"/>
      <c r="BA97" s="1"/>
      <c r="BB97" s="1"/>
      <c r="BC97" s="1"/>
      <c r="BD97" s="1"/>
      <c r="BO97" s="1"/>
      <c r="BP97" s="1"/>
      <c r="BQ97" s="1"/>
      <c r="BR97" s="1"/>
      <c r="BS97" s="1"/>
      <c r="BT97" s="1"/>
      <c r="BU97" s="1"/>
      <c r="BV97" s="1"/>
      <c r="BW97" s="1"/>
      <c r="BX97" s="1"/>
    </row>
    <row r="98" spans="1:76" x14ac:dyDescent="0.25">
      <c r="AP98" s="45">
        <v>1200</v>
      </c>
      <c r="AQ98" s="40">
        <v>-2.802495E-5</v>
      </c>
      <c r="AS98">
        <v>1200</v>
      </c>
      <c r="AT98">
        <v>8.9286396141091354E-15</v>
      </c>
      <c r="AV98">
        <v>1200</v>
      </c>
      <c r="AW98">
        <v>218.78759583960948</v>
      </c>
      <c r="AX98" s="1"/>
      <c r="AY98" s="1"/>
      <c r="AZ98" s="1"/>
      <c r="BA98" s="1"/>
      <c r="BB98" s="1"/>
      <c r="BC98" s="1"/>
      <c r="BD98" s="1"/>
      <c r="BO98" s="1"/>
      <c r="BP98" s="1"/>
      <c r="BQ98" s="1"/>
      <c r="BR98" s="1"/>
      <c r="BS98" s="1"/>
      <c r="BT98" s="1"/>
      <c r="BU98" s="1"/>
      <c r="BV98" s="1"/>
      <c r="BW98" s="1"/>
      <c r="BX98" s="1"/>
    </row>
    <row r="99" spans="1:76" x14ac:dyDescent="0.25">
      <c r="AV99" s="1"/>
      <c r="AW99" s="1"/>
      <c r="AX99" s="1"/>
      <c r="AY99" s="1"/>
      <c r="AZ99" s="1"/>
      <c r="BA99" s="1"/>
      <c r="BB99" s="1"/>
      <c r="BC99" s="1"/>
      <c r="BD99" s="1"/>
      <c r="BO99" s="1"/>
      <c r="BP99" s="1"/>
      <c r="BQ99" s="1"/>
      <c r="BR99" s="1"/>
      <c r="BS99" s="1"/>
      <c r="BT99" s="1"/>
      <c r="BU99" s="1"/>
      <c r="BV99" s="1"/>
      <c r="BW99" s="1"/>
      <c r="BX99" s="1"/>
    </row>
    <row r="100" spans="1:76" x14ac:dyDescent="0.25">
      <c r="AV100" s="1"/>
      <c r="AW100" s="1"/>
      <c r="AX100" s="1"/>
      <c r="AY100" s="1"/>
      <c r="AZ100" s="1"/>
      <c r="BA100" s="1"/>
      <c r="BB100" s="1"/>
      <c r="BC100" s="1"/>
      <c r="BD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</row>
    <row r="101" spans="1:76" x14ac:dyDescent="0.25">
      <c r="AV101" s="1"/>
      <c r="AW101" s="1"/>
      <c r="AX101" s="1"/>
      <c r="AY101" s="1"/>
      <c r="AZ101" s="1"/>
      <c r="BA101" s="1"/>
      <c r="BB101" s="1"/>
      <c r="BC101" s="1"/>
      <c r="BD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</row>
    <row r="102" spans="1:76" x14ac:dyDescent="0.25">
      <c r="AQ102" s="1"/>
      <c r="AV102" s="1"/>
      <c r="AW102" s="1"/>
      <c r="AX102" s="1"/>
      <c r="AY102" s="1"/>
      <c r="AZ102" s="1"/>
      <c r="BA102" s="1"/>
      <c r="BB102" s="1"/>
      <c r="BC102" s="1"/>
      <c r="BD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x14ac:dyDescent="0.25">
      <c r="AQ103" s="1"/>
      <c r="AV103" s="1"/>
      <c r="AW103" s="1"/>
      <c r="AX103" s="1"/>
      <c r="AY103" s="1"/>
      <c r="AZ103" s="1"/>
      <c r="BA103" s="1"/>
      <c r="BB103" s="1"/>
      <c r="BC103" s="1"/>
      <c r="BD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x14ac:dyDescent="0.25">
      <c r="AQ104" s="1"/>
      <c r="AV104" s="1"/>
      <c r="AW104" s="1"/>
      <c r="AX104" s="1"/>
      <c r="AY104" s="1"/>
      <c r="AZ104" s="1"/>
      <c r="BA104" s="1"/>
      <c r="BB104" s="1"/>
      <c r="BC104" s="1"/>
      <c r="BD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x14ac:dyDescent="0.25">
      <c r="AQ105" s="1"/>
      <c r="AV105" s="1"/>
      <c r="AW105" s="1"/>
      <c r="AX105" s="1"/>
      <c r="AY105" s="1"/>
      <c r="AZ105" s="1"/>
      <c r="BA105" s="1"/>
      <c r="BB105" s="1"/>
      <c r="BC105" s="1"/>
      <c r="BD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</row>
    <row r="106" spans="1:76" x14ac:dyDescent="0.25">
      <c r="AQ106" s="1"/>
      <c r="AV106" s="1"/>
      <c r="AW106" s="1"/>
      <c r="AX106" s="1"/>
      <c r="AY106" s="1"/>
      <c r="AZ106" s="1"/>
      <c r="BA106" s="1"/>
      <c r="BB106" s="1"/>
      <c r="BC106" s="1"/>
      <c r="BD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</row>
    <row r="107" spans="1:76" x14ac:dyDescent="0.25">
      <c r="AQ107" s="1"/>
      <c r="AV107" s="1"/>
      <c r="AW107" s="1"/>
      <c r="AX107" s="1"/>
      <c r="AY107" s="1"/>
      <c r="AZ107" s="1"/>
      <c r="BA107" s="1"/>
      <c r="BB107" s="1"/>
      <c r="BC107" s="1"/>
      <c r="BD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</row>
    <row r="108" spans="1:76" x14ac:dyDescent="0.25">
      <c r="AQ108" s="1"/>
      <c r="AV108" s="1"/>
      <c r="AW108" s="1"/>
      <c r="AX108" s="1"/>
      <c r="AY108" s="1"/>
      <c r="AZ108" s="1"/>
      <c r="BA108" s="1"/>
      <c r="BB108" s="1"/>
      <c r="BC108" s="1"/>
      <c r="BD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</row>
    <row r="109" spans="1:76" x14ac:dyDescent="0.25">
      <c r="AQ109" s="1"/>
      <c r="AV109" s="1"/>
      <c r="AW109" s="1"/>
      <c r="AX109" s="1"/>
      <c r="AY109" s="1"/>
      <c r="AZ109" s="1"/>
      <c r="BA109" s="1"/>
      <c r="BB109" s="1"/>
      <c r="BC109" s="1"/>
      <c r="BD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</row>
    <row r="110" spans="1:76" x14ac:dyDescent="0.25">
      <c r="AQ110" s="1"/>
      <c r="AV110" s="1"/>
      <c r="AW110" s="1"/>
      <c r="AX110" s="1"/>
      <c r="AY110" s="1"/>
      <c r="AZ110" s="1"/>
      <c r="BA110" s="1"/>
      <c r="BB110" s="1"/>
      <c r="BC110" s="1"/>
      <c r="BD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</row>
    <row r="111" spans="1:76" x14ac:dyDescent="0.25">
      <c r="AQ111" s="1"/>
      <c r="AV111" s="1"/>
      <c r="AW111" s="1"/>
      <c r="AX111" s="1"/>
      <c r="AY111" s="1"/>
      <c r="AZ111" s="1"/>
      <c r="BA111" s="1"/>
      <c r="BB111" s="1"/>
      <c r="BC111" s="1"/>
      <c r="BD111" s="1"/>
      <c r="BO111" s="1"/>
      <c r="BP111" s="1"/>
      <c r="BQ111" s="1"/>
      <c r="BR111" s="1"/>
      <c r="BS111" s="1"/>
      <c r="BT111" s="1"/>
      <c r="BU111" s="1"/>
    </row>
    <row r="112" spans="1:76" x14ac:dyDescent="0.25">
      <c r="AQ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43:59" x14ac:dyDescent="0.25">
      <c r="AQ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43:59" x14ac:dyDescent="0.25">
      <c r="AQ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43:59" x14ac:dyDescent="0.25">
      <c r="AQ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43:59" x14ac:dyDescent="0.25">
      <c r="AQ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43:59" x14ac:dyDescent="0.25">
      <c r="AQ117" s="1"/>
    </row>
    <row r="118" spans="43:59" x14ac:dyDescent="0.25">
      <c r="AQ118" s="1"/>
    </row>
    <row r="119" spans="43:59" x14ac:dyDescent="0.25">
      <c r="AQ119" s="1"/>
    </row>
    <row r="120" spans="43:59" x14ac:dyDescent="0.25">
      <c r="AQ120" s="1"/>
    </row>
    <row r="121" spans="43:59" x14ac:dyDescent="0.25">
      <c r="AQ121" s="1"/>
    </row>
    <row r="122" spans="43:59" ht="14.45" customHeight="1" x14ac:dyDescent="0.25">
      <c r="AQ122" s="1"/>
    </row>
    <row r="123" spans="43:59" x14ac:dyDescent="0.25">
      <c r="AQ123" s="1"/>
    </row>
    <row r="124" spans="43:59" x14ac:dyDescent="0.25">
      <c r="AQ124" s="1"/>
    </row>
    <row r="125" spans="43:59" x14ac:dyDescent="0.25">
      <c r="AQ125" s="1"/>
    </row>
    <row r="126" spans="43:59" x14ac:dyDescent="0.25">
      <c r="AQ126" s="1"/>
    </row>
    <row r="127" spans="43:59" x14ac:dyDescent="0.25">
      <c r="AQ127" s="1"/>
    </row>
    <row r="128" spans="43:59" x14ac:dyDescent="0.25">
      <c r="AQ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spans="43:59" x14ac:dyDescent="0.25">
      <c r="AQ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43:59" x14ac:dyDescent="0.25">
      <c r="AQ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43:59" x14ac:dyDescent="0.25">
      <c r="AQ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43:59" x14ac:dyDescent="0.25">
      <c r="AQ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43:59" x14ac:dyDescent="0.25">
      <c r="AQ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43:59" x14ac:dyDescent="0.25">
      <c r="AQ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spans="43:59" x14ac:dyDescent="0.25">
      <c r="AQ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43:59" x14ac:dyDescent="0.25">
      <c r="AQ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spans="43:59" x14ac:dyDescent="0.25">
      <c r="AQ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43:59" x14ac:dyDescent="0.25">
      <c r="AQ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43:59" x14ac:dyDescent="0.25">
      <c r="AQ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43:59" x14ac:dyDescent="0.25">
      <c r="AQ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43:59" x14ac:dyDescent="0.25">
      <c r="AQ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spans="43:59" x14ac:dyDescent="0.25">
      <c r="AQ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43:59" x14ac:dyDescent="0.25">
      <c r="AQ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43:59" x14ac:dyDescent="0.25">
      <c r="AQ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43:59" x14ac:dyDescent="0.25">
      <c r="AQ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43:59" x14ac:dyDescent="0.25">
      <c r="AQ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43:59" x14ac:dyDescent="0.25">
      <c r="AQ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43:59" x14ac:dyDescent="0.25">
      <c r="AQ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43:59" x14ac:dyDescent="0.25">
      <c r="AQ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43:59" x14ac:dyDescent="0.25">
      <c r="AQ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43:59" x14ac:dyDescent="0.25">
      <c r="AQ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43:59" x14ac:dyDescent="0.25">
      <c r="AQ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43:59" x14ac:dyDescent="0.25">
      <c r="AQ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43:59" x14ac:dyDescent="0.25">
      <c r="AQ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43:59" x14ac:dyDescent="0.25">
      <c r="AQ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43:59" x14ac:dyDescent="0.25">
      <c r="AQ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43:59" x14ac:dyDescent="0.25">
      <c r="AQ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43:59" x14ac:dyDescent="0.25">
      <c r="AQ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43:59" x14ac:dyDescent="0.25">
      <c r="AQ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43:59" x14ac:dyDescent="0.25">
      <c r="AQ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43:59" x14ac:dyDescent="0.25">
      <c r="AQ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43:59" x14ac:dyDescent="0.25">
      <c r="AQ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43:59" x14ac:dyDescent="0.25">
      <c r="AQ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spans="43:59" x14ac:dyDescent="0.25">
      <c r="AQ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43:59" x14ac:dyDescent="0.25">
      <c r="AQ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43:59" x14ac:dyDescent="0.25">
      <c r="AQ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43:59" x14ac:dyDescent="0.25">
      <c r="AQ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43:59" x14ac:dyDescent="0.25">
      <c r="AQ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43:59" x14ac:dyDescent="0.25">
      <c r="AQ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43:59" x14ac:dyDescent="0.25">
      <c r="AQ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43:59" x14ac:dyDescent="0.25">
      <c r="AQ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43:59" x14ac:dyDescent="0.25">
      <c r="AQ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43:59" x14ac:dyDescent="0.25">
      <c r="AQ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43:59" x14ac:dyDescent="0.25">
      <c r="AQ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43:59" x14ac:dyDescent="0.25">
      <c r="AQ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43:59" x14ac:dyDescent="0.25">
      <c r="AQ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43:59" x14ac:dyDescent="0.25">
      <c r="AQ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43:59" x14ac:dyDescent="0.25">
      <c r="AQ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43:59" x14ac:dyDescent="0.25">
      <c r="AQ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43:59" x14ac:dyDescent="0.25">
      <c r="AQ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43:59" x14ac:dyDescent="0.25">
      <c r="AQ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43:59" x14ac:dyDescent="0.25">
      <c r="AQ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43:59" x14ac:dyDescent="0.25">
      <c r="AQ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43:59" x14ac:dyDescent="0.25">
      <c r="AQ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43:59" x14ac:dyDescent="0.25">
      <c r="AQ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43:59" x14ac:dyDescent="0.25">
      <c r="AQ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43:59" x14ac:dyDescent="0.25">
      <c r="AQ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43:59" x14ac:dyDescent="0.25">
      <c r="AQ188" s="1"/>
    </row>
    <row r="189" spans="43:59" x14ac:dyDescent="0.25">
      <c r="AQ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43:59" x14ac:dyDescent="0.25">
      <c r="AQ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43:59" x14ac:dyDescent="0.25">
      <c r="AQ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43:59" x14ac:dyDescent="0.25">
      <c r="AQ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47:55" x14ac:dyDescent="0.25"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47:55" x14ac:dyDescent="0.25"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47:55" x14ac:dyDescent="0.25"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47:55" x14ac:dyDescent="0.25"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47:55" x14ac:dyDescent="0.25"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47:55" x14ac:dyDescent="0.25"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47:55" x14ac:dyDescent="0.25"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47:55" x14ac:dyDescent="0.25"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47:55" x14ac:dyDescent="0.25"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47:55" x14ac:dyDescent="0.25"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47:55" x14ac:dyDescent="0.25"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47:55" x14ac:dyDescent="0.25"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47:55" x14ac:dyDescent="0.25"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47:55" x14ac:dyDescent="0.25"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47:55" x14ac:dyDescent="0.25"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47:55" x14ac:dyDescent="0.25"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33" t="s">
        <v>69</v>
      </c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5.75" x14ac:dyDescent="0.25">
      <c r="A216" s="35">
        <v>100000000000</v>
      </c>
      <c r="B216" s="20"/>
      <c r="C216" s="20"/>
      <c r="D216" s="20"/>
      <c r="E216" s="35">
        <v>1000000000000</v>
      </c>
      <c r="F216" s="20"/>
      <c r="G216" s="20"/>
      <c r="H216" s="20"/>
      <c r="I216" s="35">
        <v>10000000000000</v>
      </c>
      <c r="J216" s="20"/>
      <c r="K216" s="20"/>
      <c r="L216" s="20"/>
      <c r="M216" s="35">
        <v>100000000000000</v>
      </c>
      <c r="N216" s="20"/>
      <c r="O216" s="20"/>
      <c r="P216" s="20"/>
      <c r="Q216" s="35">
        <v>1000000000000000</v>
      </c>
      <c r="R216" s="20"/>
      <c r="S216" s="20"/>
      <c r="T216" s="20"/>
      <c r="U216" s="35">
        <v>1E+16</v>
      </c>
      <c r="V216" s="20"/>
      <c r="W216" s="20"/>
      <c r="X216" s="20"/>
      <c r="Y216" s="35">
        <v>1E+17</v>
      </c>
      <c r="Z216" s="20"/>
      <c r="AA216" s="20"/>
      <c r="AB216" s="20"/>
      <c r="AC216" s="35">
        <v>1E+18</v>
      </c>
      <c r="AD216" s="20"/>
      <c r="AE216" s="20"/>
      <c r="AF216" s="20"/>
      <c r="AG216" s="35">
        <v>1E+19</v>
      </c>
      <c r="AH216" s="20"/>
      <c r="AI216" s="20"/>
      <c r="AJ216" s="20"/>
      <c r="AK216" s="35">
        <v>1E+20</v>
      </c>
      <c r="AL216" s="20"/>
      <c r="AM216" s="20"/>
      <c r="AN216" s="20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5.75" x14ac:dyDescent="0.25">
      <c r="A217" s="6" t="s">
        <v>30</v>
      </c>
      <c r="B217" s="6" t="s">
        <v>0</v>
      </c>
      <c r="C217" s="6" t="s">
        <v>28</v>
      </c>
      <c r="D217" s="6" t="s">
        <v>31</v>
      </c>
      <c r="E217" s="6" t="s">
        <v>30</v>
      </c>
      <c r="F217" s="6" t="s">
        <v>0</v>
      </c>
      <c r="G217" s="6" t="s">
        <v>28</v>
      </c>
      <c r="H217" s="6" t="s">
        <v>31</v>
      </c>
      <c r="I217" s="6" t="s">
        <v>30</v>
      </c>
      <c r="J217" s="6" t="s">
        <v>0</v>
      </c>
      <c r="K217" s="6" t="s">
        <v>28</v>
      </c>
      <c r="L217" s="6" t="s">
        <v>31</v>
      </c>
      <c r="M217" s="6" t="s">
        <v>30</v>
      </c>
      <c r="N217" s="6" t="s">
        <v>0</v>
      </c>
      <c r="O217" s="6" t="s">
        <v>28</v>
      </c>
      <c r="P217" s="6" t="s">
        <v>31</v>
      </c>
      <c r="Q217" s="6" t="s">
        <v>30</v>
      </c>
      <c r="R217" s="6" t="s">
        <v>0</v>
      </c>
      <c r="S217" s="6" t="s">
        <v>28</v>
      </c>
      <c r="T217" s="6" t="s">
        <v>31</v>
      </c>
      <c r="U217" s="6" t="s">
        <v>30</v>
      </c>
      <c r="V217" s="6" t="s">
        <v>0</v>
      </c>
      <c r="W217" s="6" t="s">
        <v>28</v>
      </c>
      <c r="X217" s="6" t="s">
        <v>31</v>
      </c>
      <c r="Y217" s="6" t="s">
        <v>30</v>
      </c>
      <c r="Z217" s="6" t="s">
        <v>0</v>
      </c>
      <c r="AA217" s="6" t="s">
        <v>28</v>
      </c>
      <c r="AB217" s="6" t="s">
        <v>31</v>
      </c>
      <c r="AC217" s="6" t="s">
        <v>30</v>
      </c>
      <c r="AD217" s="6" t="s">
        <v>0</v>
      </c>
      <c r="AE217" s="6" t="s">
        <v>28</v>
      </c>
      <c r="AF217" s="6" t="s">
        <v>31</v>
      </c>
      <c r="AG217" s="6" t="s">
        <v>30</v>
      </c>
      <c r="AH217" s="6" t="s">
        <v>0</v>
      </c>
      <c r="AI217" s="6" t="s">
        <v>28</v>
      </c>
      <c r="AJ217" s="6" t="s">
        <v>31</v>
      </c>
      <c r="AK217" s="6" t="s">
        <v>30</v>
      </c>
      <c r="AL217" s="6" t="s">
        <v>0</v>
      </c>
      <c r="AM217" s="6" t="s">
        <v>28</v>
      </c>
      <c r="AN217" s="6" t="s">
        <v>31</v>
      </c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4" t="s">
        <v>32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33" t="s">
        <v>70</v>
      </c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5.75" x14ac:dyDescent="0.25">
      <c r="A225" s="35">
        <v>100000000000</v>
      </c>
      <c r="B225" s="20"/>
      <c r="C225" s="20"/>
      <c r="D225" s="20"/>
      <c r="E225" s="35">
        <v>1000000000000</v>
      </c>
      <c r="F225" s="20"/>
      <c r="G225" s="20"/>
      <c r="H225" s="20"/>
      <c r="I225" s="35">
        <v>10000000000000</v>
      </c>
      <c r="J225" s="20"/>
      <c r="K225" s="20"/>
      <c r="L225" s="20"/>
      <c r="M225" s="35">
        <v>100000000000000</v>
      </c>
      <c r="N225" s="20"/>
      <c r="O225" s="20"/>
      <c r="P225" s="20"/>
      <c r="Q225" s="35">
        <v>1000000000000000</v>
      </c>
      <c r="R225" s="20"/>
      <c r="S225" s="20"/>
      <c r="T225" s="20"/>
      <c r="U225" s="35">
        <v>1E+16</v>
      </c>
      <c r="V225" s="20"/>
      <c r="W225" s="20"/>
      <c r="X225" s="20"/>
      <c r="Y225" s="35">
        <v>1E+17</v>
      </c>
      <c r="Z225" s="20"/>
      <c r="AA225" s="20"/>
      <c r="AB225" s="20"/>
      <c r="AC225" s="35">
        <v>1E+18</v>
      </c>
      <c r="AD225" s="20"/>
      <c r="AE225" s="20"/>
      <c r="AF225" s="20"/>
      <c r="AG225" s="35"/>
      <c r="AH225" s="20"/>
      <c r="AI225" s="20"/>
      <c r="AJ225" s="20"/>
      <c r="AK225" s="35"/>
      <c r="AL225" s="20"/>
      <c r="AM225" s="20"/>
      <c r="AN225" s="20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5.75" x14ac:dyDescent="0.25">
      <c r="A226" s="6" t="s">
        <v>24</v>
      </c>
      <c r="B226" s="6" t="s">
        <v>0</v>
      </c>
      <c r="C226" s="6" t="s">
        <v>28</v>
      </c>
      <c r="D226" s="6" t="s">
        <v>31</v>
      </c>
      <c r="E226" s="6" t="s">
        <v>24</v>
      </c>
      <c r="F226" s="6" t="s">
        <v>0</v>
      </c>
      <c r="G226" s="6" t="s">
        <v>28</v>
      </c>
      <c r="H226" s="6" t="s">
        <v>31</v>
      </c>
      <c r="I226" s="6" t="s">
        <v>24</v>
      </c>
      <c r="J226" s="6" t="s">
        <v>0</v>
      </c>
      <c r="K226" s="6" t="s">
        <v>28</v>
      </c>
      <c r="L226" s="6" t="s">
        <v>31</v>
      </c>
      <c r="M226" s="6" t="s">
        <v>24</v>
      </c>
      <c r="N226" s="6" t="s">
        <v>0</v>
      </c>
      <c r="O226" s="6" t="s">
        <v>28</v>
      </c>
      <c r="P226" s="6" t="s">
        <v>31</v>
      </c>
      <c r="Q226" s="6" t="s">
        <v>24</v>
      </c>
      <c r="R226" s="6" t="s">
        <v>0</v>
      </c>
      <c r="S226" s="6" t="s">
        <v>28</v>
      </c>
      <c r="T226" s="6" t="s">
        <v>31</v>
      </c>
      <c r="U226" s="6" t="s">
        <v>24</v>
      </c>
      <c r="V226" s="6" t="s">
        <v>0</v>
      </c>
      <c r="W226" s="6" t="s">
        <v>28</v>
      </c>
      <c r="X226" s="6" t="s">
        <v>31</v>
      </c>
      <c r="Y226" s="6" t="s">
        <v>24</v>
      </c>
      <c r="Z226" s="6" t="s">
        <v>0</v>
      </c>
      <c r="AA226" s="6" t="s">
        <v>28</v>
      </c>
      <c r="AB226" s="6" t="s">
        <v>31</v>
      </c>
      <c r="AC226" s="6" t="s">
        <v>24</v>
      </c>
      <c r="AD226" s="6" t="s">
        <v>0</v>
      </c>
      <c r="AE226" s="6" t="s">
        <v>28</v>
      </c>
      <c r="AF226" s="6" t="s">
        <v>31</v>
      </c>
      <c r="AG226" s="6"/>
      <c r="AH226" s="6"/>
      <c r="AI226" s="6"/>
      <c r="AJ226" s="6"/>
      <c r="AK226" s="6"/>
      <c r="AL226" s="6"/>
      <c r="AM226" s="6"/>
      <c r="AN226" s="6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47:55" x14ac:dyDescent="0.25"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47:55" x14ac:dyDescent="0.25"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47:55" x14ac:dyDescent="0.25"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47:55" x14ac:dyDescent="0.25"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47:55" x14ac:dyDescent="0.25"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47:55" x14ac:dyDescent="0.25"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47:55" x14ac:dyDescent="0.25"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47:55" x14ac:dyDescent="0.25">
      <c r="AU248" s="1"/>
      <c r="AV248" s="1"/>
      <c r="AW248" s="1"/>
      <c r="AX248" s="1"/>
      <c r="AY248" s="1"/>
      <c r="AZ248" s="1"/>
      <c r="BA248" s="1"/>
      <c r="BB248" s="1"/>
      <c r="BC248" s="1"/>
    </row>
    <row r="340" spans="1:40" ht="14.45" customHeight="1" x14ac:dyDescent="0.25">
      <c r="A340" s="33" t="s">
        <v>71</v>
      </c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</row>
    <row r="341" spans="1:40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</row>
    <row r="342" spans="1:40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</row>
    <row r="343" spans="1:40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</row>
    <row r="344" spans="1:40" ht="15.75" x14ac:dyDescent="0.25">
      <c r="A344" s="20">
        <v>0.1</v>
      </c>
      <c r="B344" s="20"/>
      <c r="C344" s="20"/>
      <c r="D344" s="20"/>
      <c r="E344" s="20">
        <v>0.2</v>
      </c>
      <c r="F344" s="20"/>
      <c r="G344" s="20"/>
      <c r="H344" s="20"/>
      <c r="I344" s="20">
        <v>0.3</v>
      </c>
      <c r="J344" s="20"/>
      <c r="K344" s="20"/>
      <c r="L344" s="20"/>
      <c r="M344" s="20">
        <v>0.4</v>
      </c>
      <c r="N344" s="20"/>
      <c r="O344" s="20"/>
      <c r="P344" s="20"/>
      <c r="Q344" s="20">
        <v>0.5</v>
      </c>
      <c r="R344" s="20"/>
      <c r="S344" s="20"/>
      <c r="T344" s="20"/>
      <c r="U344" s="20">
        <v>0.6</v>
      </c>
      <c r="V344" s="20"/>
      <c r="W344" s="20"/>
      <c r="X344" s="20"/>
      <c r="Y344" s="20">
        <v>0.7</v>
      </c>
      <c r="Z344" s="20"/>
      <c r="AA344" s="20"/>
      <c r="AB344" s="20"/>
      <c r="AC344" s="20">
        <v>0.8</v>
      </c>
      <c r="AD344" s="20"/>
      <c r="AE344" s="20"/>
      <c r="AF344" s="20"/>
      <c r="AG344" s="20">
        <v>0.9</v>
      </c>
      <c r="AH344" s="20"/>
      <c r="AI344" s="20"/>
      <c r="AJ344" s="20"/>
      <c r="AK344" s="20">
        <v>1</v>
      </c>
      <c r="AL344" s="20"/>
      <c r="AM344" s="20"/>
      <c r="AN344" s="20"/>
    </row>
    <row r="345" spans="1:40" ht="15.75" x14ac:dyDescent="0.25">
      <c r="A345" s="6" t="s">
        <v>24</v>
      </c>
      <c r="B345" s="6" t="s">
        <v>0</v>
      </c>
      <c r="C345" s="6" t="s">
        <v>28</v>
      </c>
      <c r="D345" s="6" t="s">
        <v>31</v>
      </c>
      <c r="E345" s="6" t="s">
        <v>24</v>
      </c>
      <c r="F345" s="6" t="s">
        <v>0</v>
      </c>
      <c r="G345" s="6" t="s">
        <v>28</v>
      </c>
      <c r="H345" s="6" t="s">
        <v>31</v>
      </c>
      <c r="I345" s="6" t="s">
        <v>24</v>
      </c>
      <c r="J345" s="6" t="s">
        <v>0</v>
      </c>
      <c r="K345" s="6" t="s">
        <v>28</v>
      </c>
      <c r="L345" s="6" t="s">
        <v>31</v>
      </c>
      <c r="M345" s="6" t="s">
        <v>24</v>
      </c>
      <c r="N345" s="6" t="s">
        <v>0</v>
      </c>
      <c r="O345" s="6" t="s">
        <v>28</v>
      </c>
      <c r="P345" s="6" t="s">
        <v>31</v>
      </c>
      <c r="Q345" s="6" t="s">
        <v>24</v>
      </c>
      <c r="R345" s="6" t="s">
        <v>0</v>
      </c>
      <c r="S345" s="6" t="s">
        <v>28</v>
      </c>
      <c r="T345" s="6" t="s">
        <v>31</v>
      </c>
      <c r="U345" s="6" t="s">
        <v>24</v>
      </c>
      <c r="V345" s="6" t="s">
        <v>0</v>
      </c>
      <c r="W345" s="6" t="s">
        <v>28</v>
      </c>
      <c r="X345" s="6" t="s">
        <v>31</v>
      </c>
      <c r="Y345" s="6" t="s">
        <v>24</v>
      </c>
      <c r="Z345" s="6" t="s">
        <v>0</v>
      </c>
      <c r="AA345" s="6" t="s">
        <v>28</v>
      </c>
      <c r="AB345" s="6" t="s">
        <v>31</v>
      </c>
      <c r="AC345" s="6" t="s">
        <v>24</v>
      </c>
      <c r="AD345" s="6" t="s">
        <v>0</v>
      </c>
      <c r="AE345" s="6" t="s">
        <v>28</v>
      </c>
      <c r="AF345" s="6" t="s">
        <v>31</v>
      </c>
      <c r="AG345" s="6" t="s">
        <v>24</v>
      </c>
      <c r="AH345" s="6" t="s">
        <v>0</v>
      </c>
      <c r="AI345" s="6" t="s">
        <v>28</v>
      </c>
      <c r="AJ345" s="6" t="s">
        <v>31</v>
      </c>
      <c r="AK345" s="6" t="s">
        <v>24</v>
      </c>
      <c r="AL345" s="6" t="s">
        <v>0</v>
      </c>
      <c r="AM345" s="6" t="s">
        <v>28</v>
      </c>
      <c r="AN345" s="6" t="s">
        <v>31</v>
      </c>
    </row>
    <row r="346" spans="1:40" x14ac:dyDescent="0.25">
      <c r="A346" s="14" t="s">
        <v>32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</row>
    <row r="347" spans="1:40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</row>
    <row r="349" spans="1:40" x14ac:dyDescent="0.25">
      <c r="A349" s="33" t="s">
        <v>72</v>
      </c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</row>
    <row r="350" spans="1:40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</row>
    <row r="351" spans="1:40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</row>
    <row r="352" spans="1:40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</row>
    <row r="353" spans="1:40" ht="15.75" x14ac:dyDescent="0.25">
      <c r="A353" s="35">
        <v>10000000000000</v>
      </c>
      <c r="B353" s="20"/>
      <c r="C353" s="20"/>
      <c r="D353" s="20"/>
      <c r="E353" s="35">
        <v>100000000000000</v>
      </c>
      <c r="F353" s="20"/>
      <c r="G353" s="20"/>
      <c r="H353" s="20"/>
      <c r="I353" s="35">
        <v>1000000000000000</v>
      </c>
      <c r="J353" s="20"/>
      <c r="K353" s="20"/>
      <c r="L353" s="20"/>
      <c r="M353" s="35">
        <v>1E+16</v>
      </c>
      <c r="N353" s="20"/>
      <c r="O353" s="20"/>
      <c r="P353" s="20"/>
      <c r="Q353" s="35">
        <v>1E+17</v>
      </c>
      <c r="R353" s="20"/>
      <c r="S353" s="20"/>
      <c r="T353" s="20"/>
      <c r="U353" s="35">
        <v>1E+18</v>
      </c>
      <c r="V353" s="20"/>
      <c r="W353" s="20"/>
      <c r="X353" s="20"/>
      <c r="Y353" s="35">
        <v>1E+19</v>
      </c>
      <c r="Z353" s="20"/>
      <c r="AA353" s="20"/>
      <c r="AB353" s="20"/>
      <c r="AC353" s="35">
        <v>1E+20</v>
      </c>
      <c r="AD353" s="20"/>
      <c r="AE353" s="20"/>
      <c r="AF353" s="20"/>
      <c r="AG353" s="35">
        <v>1E+21</v>
      </c>
      <c r="AH353" s="20"/>
      <c r="AI353" s="20"/>
      <c r="AJ353" s="20"/>
      <c r="AK353" s="35">
        <v>1E+22</v>
      </c>
      <c r="AL353" s="20"/>
      <c r="AM353" s="20"/>
      <c r="AN353" s="20"/>
    </row>
    <row r="354" spans="1:40" ht="15.75" x14ac:dyDescent="0.25">
      <c r="A354" s="6" t="s">
        <v>30</v>
      </c>
      <c r="B354" s="6" t="s">
        <v>0</v>
      </c>
      <c r="C354" s="6" t="s">
        <v>28</v>
      </c>
      <c r="D354" s="6" t="s">
        <v>31</v>
      </c>
      <c r="E354" s="6" t="s">
        <v>30</v>
      </c>
      <c r="F354" s="6" t="s">
        <v>0</v>
      </c>
      <c r="G354" s="6" t="s">
        <v>28</v>
      </c>
      <c r="H354" s="6" t="s">
        <v>31</v>
      </c>
      <c r="I354" s="6" t="s">
        <v>30</v>
      </c>
      <c r="J354" s="6" t="s">
        <v>0</v>
      </c>
      <c r="K354" s="6" t="s">
        <v>28</v>
      </c>
      <c r="L354" s="6" t="s">
        <v>31</v>
      </c>
      <c r="M354" s="6" t="s">
        <v>30</v>
      </c>
      <c r="N354" s="6" t="s">
        <v>0</v>
      </c>
      <c r="O354" s="6" t="s">
        <v>28</v>
      </c>
      <c r="P354" s="6" t="s">
        <v>31</v>
      </c>
      <c r="Q354" s="6" t="s">
        <v>30</v>
      </c>
      <c r="R354" s="6" t="s">
        <v>0</v>
      </c>
      <c r="S354" s="6" t="s">
        <v>28</v>
      </c>
      <c r="T354" s="6" t="s">
        <v>31</v>
      </c>
      <c r="U354" s="6" t="s">
        <v>30</v>
      </c>
      <c r="V354" s="6" t="s">
        <v>0</v>
      </c>
      <c r="W354" s="6" t="s">
        <v>28</v>
      </c>
      <c r="X354" s="6" t="s">
        <v>31</v>
      </c>
      <c r="Y354" s="6" t="s">
        <v>30</v>
      </c>
      <c r="Z354" s="6" t="s">
        <v>0</v>
      </c>
      <c r="AA354" s="6" t="s">
        <v>28</v>
      </c>
      <c r="AB354" s="6" t="s">
        <v>31</v>
      </c>
      <c r="AC354" s="6" t="s">
        <v>30</v>
      </c>
      <c r="AD354" s="6" t="s">
        <v>0</v>
      </c>
      <c r="AE354" s="6" t="s">
        <v>28</v>
      </c>
      <c r="AF354" s="6" t="s">
        <v>31</v>
      </c>
      <c r="AG354" s="6" t="s">
        <v>30</v>
      </c>
      <c r="AH354" s="6" t="s">
        <v>0</v>
      </c>
      <c r="AI354" s="6" t="s">
        <v>28</v>
      </c>
      <c r="AJ354" s="6" t="s">
        <v>31</v>
      </c>
      <c r="AK354" s="6" t="s">
        <v>30</v>
      </c>
      <c r="AL354" s="6" t="s">
        <v>0</v>
      </c>
      <c r="AM354" s="6" t="s">
        <v>28</v>
      </c>
      <c r="AN354" s="6" t="s">
        <v>31</v>
      </c>
    </row>
    <row r="355" spans="1:40" x14ac:dyDescent="0.25">
      <c r="A355" s="14" t="s">
        <v>32</v>
      </c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</row>
    <row r="356" spans="1:40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</row>
    <row r="358" spans="1:40" x14ac:dyDescent="0.25">
      <c r="A358" s="33" t="s">
        <v>73</v>
      </c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</row>
    <row r="359" spans="1:40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</row>
    <row r="360" spans="1:40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</row>
    <row r="361" spans="1:40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</row>
    <row r="362" spans="1:40" ht="15.75" x14ac:dyDescent="0.25">
      <c r="A362" s="35">
        <v>10000000000</v>
      </c>
      <c r="B362" s="20"/>
      <c r="C362" s="20"/>
      <c r="D362" s="20"/>
      <c r="E362" s="35">
        <v>100000000000</v>
      </c>
      <c r="F362" s="20"/>
      <c r="G362" s="20"/>
      <c r="H362" s="20"/>
      <c r="I362" s="35">
        <v>1000000000000</v>
      </c>
      <c r="J362" s="20"/>
      <c r="K362" s="20"/>
      <c r="L362" s="20"/>
      <c r="M362" s="35">
        <v>10000000000000</v>
      </c>
      <c r="N362" s="20"/>
      <c r="O362" s="20"/>
      <c r="P362" s="20"/>
      <c r="Q362" s="35">
        <v>100000000000000</v>
      </c>
      <c r="R362" s="20"/>
      <c r="S362" s="20"/>
      <c r="T362" s="20"/>
      <c r="U362" s="35">
        <v>1000000000000000</v>
      </c>
      <c r="V362" s="20"/>
      <c r="W362" s="20"/>
      <c r="X362" s="20"/>
      <c r="Y362" s="35">
        <v>1E+16</v>
      </c>
      <c r="Z362" s="20"/>
      <c r="AA362" s="20"/>
      <c r="AB362" s="20"/>
      <c r="AC362" s="35">
        <v>1E+17</v>
      </c>
      <c r="AD362" s="20"/>
      <c r="AE362" s="20"/>
      <c r="AF362" s="20"/>
      <c r="AG362" s="35">
        <v>1E+18</v>
      </c>
      <c r="AH362" s="20"/>
      <c r="AI362" s="20"/>
      <c r="AJ362" s="20"/>
      <c r="AK362" s="35">
        <v>1E+19</v>
      </c>
      <c r="AL362" s="20"/>
      <c r="AM362" s="20"/>
      <c r="AN362" s="20"/>
    </row>
    <row r="363" spans="1:40" ht="15.75" x14ac:dyDescent="0.25">
      <c r="A363" s="6" t="s">
        <v>24</v>
      </c>
      <c r="B363" s="6" t="s">
        <v>0</v>
      </c>
      <c r="C363" s="6" t="s">
        <v>28</v>
      </c>
      <c r="D363" s="6" t="s">
        <v>31</v>
      </c>
      <c r="E363" s="6" t="s">
        <v>24</v>
      </c>
      <c r="F363" s="6" t="s">
        <v>0</v>
      </c>
      <c r="G363" s="6" t="s">
        <v>28</v>
      </c>
      <c r="H363" s="6" t="s">
        <v>31</v>
      </c>
      <c r="I363" s="6" t="s">
        <v>24</v>
      </c>
      <c r="J363" s="6" t="s">
        <v>0</v>
      </c>
      <c r="K363" s="6" t="s">
        <v>28</v>
      </c>
      <c r="L363" s="6" t="s">
        <v>31</v>
      </c>
      <c r="M363" s="6" t="s">
        <v>24</v>
      </c>
      <c r="N363" s="6" t="s">
        <v>0</v>
      </c>
      <c r="O363" s="6" t="s">
        <v>28</v>
      </c>
      <c r="P363" s="6" t="s">
        <v>31</v>
      </c>
      <c r="Q363" s="6" t="s">
        <v>24</v>
      </c>
      <c r="R363" s="6" t="s">
        <v>0</v>
      </c>
      <c r="S363" s="6" t="s">
        <v>28</v>
      </c>
      <c r="T363" s="6" t="s">
        <v>31</v>
      </c>
      <c r="U363" s="6" t="s">
        <v>24</v>
      </c>
      <c r="V363" s="6" t="s">
        <v>0</v>
      </c>
      <c r="W363" s="6" t="s">
        <v>28</v>
      </c>
      <c r="X363" s="6" t="s">
        <v>31</v>
      </c>
      <c r="Y363" s="6" t="s">
        <v>24</v>
      </c>
      <c r="Z363" s="6" t="s">
        <v>0</v>
      </c>
      <c r="AA363" s="6" t="s">
        <v>28</v>
      </c>
      <c r="AB363" s="6" t="s">
        <v>31</v>
      </c>
      <c r="AC363" s="6" t="s">
        <v>24</v>
      </c>
      <c r="AD363" s="6" t="s">
        <v>0</v>
      </c>
      <c r="AE363" s="6" t="s">
        <v>28</v>
      </c>
      <c r="AF363" s="6" t="s">
        <v>31</v>
      </c>
      <c r="AG363" s="6" t="s">
        <v>24</v>
      </c>
      <c r="AH363" s="6" t="s">
        <v>0</v>
      </c>
      <c r="AI363" s="6" t="s">
        <v>28</v>
      </c>
      <c r="AJ363" s="6" t="s">
        <v>31</v>
      </c>
      <c r="AK363" s="6" t="s">
        <v>24</v>
      </c>
      <c r="AL363" s="6" t="s">
        <v>0</v>
      </c>
      <c r="AM363" s="6" t="s">
        <v>28</v>
      </c>
      <c r="AN363" s="6" t="s">
        <v>31</v>
      </c>
    </row>
    <row r="364" spans="1:40" x14ac:dyDescent="0.25">
      <c r="A364" s="14" t="s">
        <v>32</v>
      </c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</row>
    <row r="365" spans="1:40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</row>
    <row r="367" spans="1:40" x14ac:dyDescent="0.25">
      <c r="A367" s="33" t="s">
        <v>33</v>
      </c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</row>
    <row r="368" spans="1:40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</row>
    <row r="369" spans="1:40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</row>
    <row r="370" spans="1:40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</row>
    <row r="371" spans="1:40" ht="15.75" x14ac:dyDescent="0.25">
      <c r="A371" s="20">
        <v>0.1</v>
      </c>
      <c r="B371" s="20"/>
      <c r="C371" s="20"/>
      <c r="D371" s="20"/>
      <c r="E371" s="20">
        <v>0.2</v>
      </c>
      <c r="F371" s="20"/>
      <c r="G371" s="20"/>
      <c r="H371" s="20"/>
      <c r="I371" s="20">
        <v>0.3</v>
      </c>
      <c r="J371" s="20"/>
      <c r="K371" s="20"/>
      <c r="L371" s="20"/>
      <c r="M371" s="20">
        <v>0.4</v>
      </c>
      <c r="N371" s="20"/>
      <c r="O371" s="20"/>
      <c r="P371" s="20"/>
      <c r="Q371" s="20">
        <v>0.5</v>
      </c>
      <c r="R371" s="20"/>
      <c r="S371" s="20"/>
      <c r="T371" s="20"/>
      <c r="U371" s="20">
        <v>0.6</v>
      </c>
      <c r="V371" s="20"/>
      <c r="W371" s="20"/>
      <c r="X371" s="20"/>
      <c r="Y371" s="20">
        <v>0.7</v>
      </c>
      <c r="Z371" s="20"/>
      <c r="AA371" s="20"/>
      <c r="AB371" s="20"/>
      <c r="AC371" s="20">
        <v>0.8</v>
      </c>
      <c r="AD371" s="20"/>
      <c r="AE371" s="20"/>
      <c r="AF371" s="20"/>
      <c r="AG371" s="20">
        <v>0.9</v>
      </c>
      <c r="AH371" s="20"/>
      <c r="AI371" s="20"/>
      <c r="AJ371" s="20"/>
      <c r="AK371" s="20">
        <v>1</v>
      </c>
      <c r="AL371" s="20"/>
      <c r="AM371" s="20"/>
      <c r="AN371" s="20"/>
    </row>
    <row r="372" spans="1:40" ht="15.75" x14ac:dyDescent="0.25">
      <c r="A372" s="6" t="s">
        <v>24</v>
      </c>
      <c r="B372" s="6" t="s">
        <v>0</v>
      </c>
      <c r="C372" s="6" t="s">
        <v>28</v>
      </c>
      <c r="D372" s="6" t="s">
        <v>31</v>
      </c>
      <c r="E372" s="6" t="s">
        <v>24</v>
      </c>
      <c r="F372" s="6" t="s">
        <v>0</v>
      </c>
      <c r="G372" s="6" t="s">
        <v>28</v>
      </c>
      <c r="H372" s="6" t="s">
        <v>31</v>
      </c>
      <c r="I372" s="6" t="s">
        <v>24</v>
      </c>
      <c r="J372" s="6" t="s">
        <v>0</v>
      </c>
      <c r="K372" s="6" t="s">
        <v>28</v>
      </c>
      <c r="L372" s="6" t="s">
        <v>31</v>
      </c>
      <c r="M372" s="6" t="s">
        <v>24</v>
      </c>
      <c r="N372" s="6" t="s">
        <v>0</v>
      </c>
      <c r="O372" s="6" t="s">
        <v>28</v>
      </c>
      <c r="P372" s="6" t="s">
        <v>31</v>
      </c>
      <c r="Q372" s="6" t="s">
        <v>24</v>
      </c>
      <c r="R372" s="6" t="s">
        <v>0</v>
      </c>
      <c r="S372" s="6" t="s">
        <v>28</v>
      </c>
      <c r="T372" s="6" t="s">
        <v>31</v>
      </c>
      <c r="U372" s="6" t="s">
        <v>24</v>
      </c>
      <c r="V372" s="6" t="s">
        <v>0</v>
      </c>
      <c r="W372" s="6" t="s">
        <v>28</v>
      </c>
      <c r="X372" s="6" t="s">
        <v>31</v>
      </c>
      <c r="Y372" s="6" t="s">
        <v>24</v>
      </c>
      <c r="Z372" s="6" t="s">
        <v>0</v>
      </c>
      <c r="AA372" s="6" t="s">
        <v>28</v>
      </c>
      <c r="AB372" s="6" t="s">
        <v>31</v>
      </c>
      <c r="AC372" s="6" t="s">
        <v>24</v>
      </c>
      <c r="AD372" s="6" t="s">
        <v>0</v>
      </c>
      <c r="AE372" s="6" t="s">
        <v>28</v>
      </c>
      <c r="AF372" s="6" t="s">
        <v>31</v>
      </c>
      <c r="AG372" s="6" t="s">
        <v>24</v>
      </c>
      <c r="AH372" s="6" t="s">
        <v>0</v>
      </c>
      <c r="AI372" s="6" t="s">
        <v>28</v>
      </c>
      <c r="AJ372" s="6" t="s">
        <v>31</v>
      </c>
      <c r="AK372" s="6" t="s">
        <v>24</v>
      </c>
      <c r="AL372" s="6" t="s">
        <v>0</v>
      </c>
      <c r="AM372" s="6" t="s">
        <v>28</v>
      </c>
      <c r="AN372" s="6" t="s">
        <v>31</v>
      </c>
    </row>
    <row r="373" spans="1:40" x14ac:dyDescent="0.25">
      <c r="A373" s="14" t="s">
        <v>32</v>
      </c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</row>
    <row r="374" spans="1:40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</row>
    <row r="376" spans="1:40" x14ac:dyDescent="0.25">
      <c r="A376" s="33" t="s">
        <v>34</v>
      </c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</row>
    <row r="377" spans="1:40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</row>
    <row r="378" spans="1:40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</row>
    <row r="379" spans="1:40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</row>
    <row r="380" spans="1:40" ht="15.75" x14ac:dyDescent="0.25">
      <c r="A380" s="35">
        <v>10000000000000</v>
      </c>
      <c r="B380" s="20"/>
      <c r="C380" s="20"/>
      <c r="D380" s="20"/>
      <c r="E380" s="35">
        <v>100000000000000</v>
      </c>
      <c r="F380" s="20"/>
      <c r="G380" s="20"/>
      <c r="H380" s="20"/>
      <c r="I380" s="35">
        <v>1000000000000000</v>
      </c>
      <c r="J380" s="20"/>
      <c r="K380" s="20"/>
      <c r="L380" s="20"/>
      <c r="M380" s="35">
        <v>1E+16</v>
      </c>
      <c r="N380" s="20"/>
      <c r="O380" s="20"/>
      <c r="P380" s="20"/>
      <c r="Q380" s="35">
        <v>1E+17</v>
      </c>
      <c r="R380" s="20"/>
      <c r="S380" s="20"/>
      <c r="T380" s="20"/>
      <c r="U380" s="35">
        <v>1E+18</v>
      </c>
      <c r="V380" s="20"/>
      <c r="W380" s="20"/>
      <c r="X380" s="20"/>
      <c r="Y380" s="35">
        <v>1E+19</v>
      </c>
      <c r="Z380" s="20"/>
      <c r="AA380" s="20"/>
      <c r="AB380" s="20"/>
      <c r="AC380" s="35">
        <v>1E+20</v>
      </c>
      <c r="AD380" s="20"/>
      <c r="AE380" s="20"/>
      <c r="AF380" s="20"/>
      <c r="AG380" s="35">
        <v>1E+21</v>
      </c>
      <c r="AH380" s="20"/>
      <c r="AI380" s="20"/>
      <c r="AJ380" s="20"/>
      <c r="AK380" s="35">
        <v>1E+22</v>
      </c>
      <c r="AL380" s="20"/>
      <c r="AM380" s="20"/>
      <c r="AN380" s="20"/>
    </row>
    <row r="381" spans="1:40" ht="15.75" x14ac:dyDescent="0.25">
      <c r="A381" s="6" t="s">
        <v>30</v>
      </c>
      <c r="B381" s="6" t="s">
        <v>0</v>
      </c>
      <c r="C381" s="6" t="s">
        <v>28</v>
      </c>
      <c r="D381" s="6" t="s">
        <v>31</v>
      </c>
      <c r="E381" s="6" t="s">
        <v>30</v>
      </c>
      <c r="F381" s="6" t="s">
        <v>0</v>
      </c>
      <c r="G381" s="6" t="s">
        <v>28</v>
      </c>
      <c r="H381" s="6" t="s">
        <v>31</v>
      </c>
      <c r="I381" s="6" t="s">
        <v>30</v>
      </c>
      <c r="J381" s="6" t="s">
        <v>0</v>
      </c>
      <c r="K381" s="6" t="s">
        <v>28</v>
      </c>
      <c r="L381" s="6" t="s">
        <v>31</v>
      </c>
      <c r="M381" s="6" t="s">
        <v>30</v>
      </c>
      <c r="N381" s="6" t="s">
        <v>0</v>
      </c>
      <c r="O381" s="6" t="s">
        <v>28</v>
      </c>
      <c r="P381" s="6" t="s">
        <v>31</v>
      </c>
      <c r="Q381" s="6" t="s">
        <v>30</v>
      </c>
      <c r="R381" s="6" t="s">
        <v>0</v>
      </c>
      <c r="S381" s="6" t="s">
        <v>28</v>
      </c>
      <c r="T381" s="6" t="s">
        <v>31</v>
      </c>
      <c r="U381" s="6" t="s">
        <v>30</v>
      </c>
      <c r="V381" s="6" t="s">
        <v>0</v>
      </c>
      <c r="W381" s="6" t="s">
        <v>28</v>
      </c>
      <c r="X381" s="6" t="s">
        <v>31</v>
      </c>
      <c r="Y381" s="6" t="s">
        <v>30</v>
      </c>
      <c r="Z381" s="6" t="s">
        <v>0</v>
      </c>
      <c r="AA381" s="6" t="s">
        <v>28</v>
      </c>
      <c r="AB381" s="6" t="s">
        <v>31</v>
      </c>
      <c r="AC381" s="6" t="s">
        <v>30</v>
      </c>
      <c r="AD381" s="6" t="s">
        <v>0</v>
      </c>
      <c r="AE381" s="6" t="s">
        <v>28</v>
      </c>
      <c r="AF381" s="6" t="s">
        <v>31</v>
      </c>
      <c r="AG381" s="6" t="s">
        <v>30</v>
      </c>
      <c r="AH381" s="6" t="s">
        <v>0</v>
      </c>
      <c r="AI381" s="6" t="s">
        <v>28</v>
      </c>
      <c r="AJ381" s="6" t="s">
        <v>31</v>
      </c>
      <c r="AK381" s="6" t="s">
        <v>30</v>
      </c>
      <c r="AL381" s="6" t="s">
        <v>0</v>
      </c>
      <c r="AM381" s="6" t="s">
        <v>28</v>
      </c>
      <c r="AN381" s="6" t="s">
        <v>31</v>
      </c>
    </row>
    <row r="382" spans="1:40" x14ac:dyDescent="0.25">
      <c r="A382" s="14" t="s">
        <v>32</v>
      </c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</row>
    <row r="383" spans="1:40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</row>
    <row r="385" spans="1:40" x14ac:dyDescent="0.25">
      <c r="A385" s="33" t="s">
        <v>35</v>
      </c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</row>
    <row r="386" spans="1:40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</row>
    <row r="387" spans="1:40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</row>
    <row r="388" spans="1:40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</row>
    <row r="389" spans="1:40" ht="15.75" x14ac:dyDescent="0.25">
      <c r="A389" s="35">
        <v>10000000000</v>
      </c>
      <c r="B389" s="20"/>
      <c r="C389" s="20"/>
      <c r="D389" s="20"/>
      <c r="E389" s="35">
        <v>100000000000</v>
      </c>
      <c r="F389" s="20"/>
      <c r="G389" s="20"/>
      <c r="H389" s="20"/>
      <c r="I389" s="35">
        <v>1000000000000</v>
      </c>
      <c r="J389" s="20"/>
      <c r="K389" s="20"/>
      <c r="L389" s="20"/>
      <c r="M389" s="35">
        <v>10000000000000</v>
      </c>
      <c r="N389" s="20"/>
      <c r="O389" s="20"/>
      <c r="P389" s="20"/>
      <c r="Q389" s="35">
        <v>100000000000000</v>
      </c>
      <c r="R389" s="20"/>
      <c r="S389" s="20"/>
      <c r="T389" s="20"/>
      <c r="U389" s="35">
        <v>1000000000000000</v>
      </c>
      <c r="V389" s="20"/>
      <c r="W389" s="20"/>
      <c r="X389" s="20"/>
      <c r="Y389" s="35">
        <v>1E+16</v>
      </c>
      <c r="Z389" s="20"/>
      <c r="AA389" s="20"/>
      <c r="AB389" s="20"/>
      <c r="AC389" s="35">
        <v>1E+17</v>
      </c>
      <c r="AD389" s="20"/>
      <c r="AE389" s="20"/>
      <c r="AF389" s="20"/>
      <c r="AG389" s="35">
        <v>1E+18</v>
      </c>
      <c r="AH389" s="20"/>
      <c r="AI389" s="20"/>
      <c r="AJ389" s="20"/>
      <c r="AK389" s="35">
        <v>1E+19</v>
      </c>
      <c r="AL389" s="20"/>
      <c r="AM389" s="20"/>
      <c r="AN389" s="20"/>
    </row>
    <row r="390" spans="1:40" ht="15.75" x14ac:dyDescent="0.25">
      <c r="A390" s="6" t="s">
        <v>24</v>
      </c>
      <c r="B390" s="6" t="s">
        <v>0</v>
      </c>
      <c r="C390" s="6" t="s">
        <v>28</v>
      </c>
      <c r="D390" s="6" t="s">
        <v>31</v>
      </c>
      <c r="E390" s="6" t="s">
        <v>24</v>
      </c>
      <c r="F390" s="6" t="s">
        <v>0</v>
      </c>
      <c r="G390" s="6" t="s">
        <v>28</v>
      </c>
      <c r="H390" s="6" t="s">
        <v>31</v>
      </c>
      <c r="I390" s="6" t="s">
        <v>24</v>
      </c>
      <c r="J390" s="6" t="s">
        <v>0</v>
      </c>
      <c r="K390" s="6" t="s">
        <v>28</v>
      </c>
      <c r="L390" s="6" t="s">
        <v>31</v>
      </c>
      <c r="M390" s="6" t="s">
        <v>24</v>
      </c>
      <c r="N390" s="6" t="s">
        <v>0</v>
      </c>
      <c r="O390" s="6" t="s">
        <v>28</v>
      </c>
      <c r="P390" s="6" t="s">
        <v>31</v>
      </c>
      <c r="Q390" s="6" t="s">
        <v>24</v>
      </c>
      <c r="R390" s="6" t="s">
        <v>0</v>
      </c>
      <c r="S390" s="6" t="s">
        <v>28</v>
      </c>
      <c r="T390" s="6" t="s">
        <v>31</v>
      </c>
      <c r="U390" s="6" t="s">
        <v>24</v>
      </c>
      <c r="V390" s="6" t="s">
        <v>0</v>
      </c>
      <c r="W390" s="6" t="s">
        <v>28</v>
      </c>
      <c r="X390" s="6" t="s">
        <v>31</v>
      </c>
      <c r="Y390" s="6" t="s">
        <v>24</v>
      </c>
      <c r="Z390" s="6" t="s">
        <v>0</v>
      </c>
      <c r="AA390" s="6" t="s">
        <v>28</v>
      </c>
      <c r="AB390" s="6" t="s">
        <v>31</v>
      </c>
      <c r="AC390" s="6" t="s">
        <v>24</v>
      </c>
      <c r="AD390" s="6" t="s">
        <v>0</v>
      </c>
      <c r="AE390" s="6" t="s">
        <v>28</v>
      </c>
      <c r="AF390" s="6" t="s">
        <v>31</v>
      </c>
      <c r="AG390" s="6" t="s">
        <v>24</v>
      </c>
      <c r="AH390" s="6" t="s">
        <v>0</v>
      </c>
      <c r="AI390" s="6" t="s">
        <v>28</v>
      </c>
      <c r="AJ390" s="6" t="s">
        <v>31</v>
      </c>
      <c r="AK390" s="6" t="s">
        <v>24</v>
      </c>
      <c r="AL390" s="6" t="s">
        <v>0</v>
      </c>
      <c r="AM390" s="6" t="s">
        <v>28</v>
      </c>
      <c r="AN390" s="6" t="s">
        <v>31</v>
      </c>
    </row>
    <row r="391" spans="1:40" x14ac:dyDescent="0.25">
      <c r="A391" s="14" t="s">
        <v>32</v>
      </c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</row>
    <row r="392" spans="1:40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</row>
  </sheetData>
  <mergeCells count="170">
    <mergeCell ref="Y389:AB389"/>
    <mergeCell ref="AC389:AF389"/>
    <mergeCell ref="AG389:AJ389"/>
    <mergeCell ref="AK389:AN389"/>
    <mergeCell ref="A391:AN392"/>
    <mergeCell ref="A389:D389"/>
    <mergeCell ref="E389:H389"/>
    <mergeCell ref="I389:L389"/>
    <mergeCell ref="M389:P389"/>
    <mergeCell ref="Q389:T389"/>
    <mergeCell ref="U389:X389"/>
    <mergeCell ref="Y380:AB380"/>
    <mergeCell ref="AC380:AF380"/>
    <mergeCell ref="AG380:AJ380"/>
    <mergeCell ref="AK380:AN380"/>
    <mergeCell ref="A382:AN383"/>
    <mergeCell ref="A385:AN388"/>
    <mergeCell ref="A380:D380"/>
    <mergeCell ref="E380:H380"/>
    <mergeCell ref="I380:L380"/>
    <mergeCell ref="M380:P380"/>
    <mergeCell ref="Q380:T380"/>
    <mergeCell ref="U380:X380"/>
    <mergeCell ref="Y371:AB371"/>
    <mergeCell ref="AC371:AF371"/>
    <mergeCell ref="AG371:AJ371"/>
    <mergeCell ref="AK371:AN371"/>
    <mergeCell ref="A373:AN374"/>
    <mergeCell ref="A376:AN379"/>
    <mergeCell ref="A371:D371"/>
    <mergeCell ref="E371:H371"/>
    <mergeCell ref="I371:L371"/>
    <mergeCell ref="M371:P371"/>
    <mergeCell ref="Q371:T371"/>
    <mergeCell ref="U371:X371"/>
    <mergeCell ref="Y362:AB362"/>
    <mergeCell ref="AC362:AF362"/>
    <mergeCell ref="AG362:AJ362"/>
    <mergeCell ref="AK362:AN362"/>
    <mergeCell ref="A364:AN365"/>
    <mergeCell ref="A367:AN370"/>
    <mergeCell ref="A362:D362"/>
    <mergeCell ref="E362:H362"/>
    <mergeCell ref="I362:L362"/>
    <mergeCell ref="M362:P362"/>
    <mergeCell ref="Q362:T362"/>
    <mergeCell ref="U362:X362"/>
    <mergeCell ref="Y353:AB353"/>
    <mergeCell ref="AC353:AF353"/>
    <mergeCell ref="AG353:AJ353"/>
    <mergeCell ref="AK353:AN353"/>
    <mergeCell ref="A355:AN356"/>
    <mergeCell ref="A358:AN361"/>
    <mergeCell ref="A353:D353"/>
    <mergeCell ref="E353:H353"/>
    <mergeCell ref="I353:L353"/>
    <mergeCell ref="M353:P353"/>
    <mergeCell ref="Q353:T353"/>
    <mergeCell ref="U353:X353"/>
    <mergeCell ref="Y344:AB344"/>
    <mergeCell ref="AC344:AF344"/>
    <mergeCell ref="AG344:AJ344"/>
    <mergeCell ref="AK344:AN344"/>
    <mergeCell ref="A346:AN347"/>
    <mergeCell ref="A349:AN352"/>
    <mergeCell ref="AC225:AF225"/>
    <mergeCell ref="AG225:AJ225"/>
    <mergeCell ref="AK225:AN225"/>
    <mergeCell ref="A340:AN343"/>
    <mergeCell ref="A344:D344"/>
    <mergeCell ref="E344:H344"/>
    <mergeCell ref="I344:L344"/>
    <mergeCell ref="M344:P344"/>
    <mergeCell ref="Q344:T344"/>
    <mergeCell ref="U344:X344"/>
    <mergeCell ref="A218:AN219"/>
    <mergeCell ref="A221:AN224"/>
    <mergeCell ref="A225:D225"/>
    <mergeCell ref="E225:H225"/>
    <mergeCell ref="I225:L225"/>
    <mergeCell ref="M225:P225"/>
    <mergeCell ref="Q225:T225"/>
    <mergeCell ref="U225:X225"/>
    <mergeCell ref="Y225:AB225"/>
    <mergeCell ref="A212:AN215"/>
    <mergeCell ref="A216:D216"/>
    <mergeCell ref="E216:H216"/>
    <mergeCell ref="I216:L216"/>
    <mergeCell ref="M216:P216"/>
    <mergeCell ref="Q216:T216"/>
    <mergeCell ref="U216:X216"/>
    <mergeCell ref="Y216:AB216"/>
    <mergeCell ref="AC216:AF216"/>
    <mergeCell ref="AG216:AJ216"/>
    <mergeCell ref="AK216:AN216"/>
    <mergeCell ref="AK96:AN96"/>
    <mergeCell ref="A92:AN95"/>
    <mergeCell ref="A96:D96"/>
    <mergeCell ref="E96:H96"/>
    <mergeCell ref="I96:L96"/>
    <mergeCell ref="M96:P96"/>
    <mergeCell ref="Q96:T96"/>
    <mergeCell ref="U96:X96"/>
    <mergeCell ref="Y96:AB96"/>
    <mergeCell ref="AC96:AF96"/>
    <mergeCell ref="AG96:AJ96"/>
    <mergeCell ref="A72:J73"/>
    <mergeCell ref="L72:U73"/>
    <mergeCell ref="W72:AF73"/>
    <mergeCell ref="A74:E74"/>
    <mergeCell ref="F74:J74"/>
    <mergeCell ref="L74:P74"/>
    <mergeCell ref="Q74:U74"/>
    <mergeCell ref="W74:AA74"/>
    <mergeCell ref="AB74:AF74"/>
    <mergeCell ref="AY59:BM60"/>
    <mergeCell ref="AY61:BA61"/>
    <mergeCell ref="BB61:BD61"/>
    <mergeCell ref="BE61:BG61"/>
    <mergeCell ref="BH61:BJ61"/>
    <mergeCell ref="BK61:BM61"/>
    <mergeCell ref="A52:J53"/>
    <mergeCell ref="L52:U53"/>
    <mergeCell ref="W52:AF53"/>
    <mergeCell ref="A54:E54"/>
    <mergeCell ref="F54:J54"/>
    <mergeCell ref="L54:P54"/>
    <mergeCell ref="Q54:U54"/>
    <mergeCell ref="W54:AA54"/>
    <mergeCell ref="AB54:AF54"/>
    <mergeCell ref="A34:E34"/>
    <mergeCell ref="F34:J34"/>
    <mergeCell ref="L34:P34"/>
    <mergeCell ref="Q34:U34"/>
    <mergeCell ref="W34:AA34"/>
    <mergeCell ref="AB34:AF34"/>
    <mergeCell ref="CC7:CE7"/>
    <mergeCell ref="AI8:AJ8"/>
    <mergeCell ref="AM8:AN8"/>
    <mergeCell ref="A32:J33"/>
    <mergeCell ref="L32:U33"/>
    <mergeCell ref="W32:AF33"/>
    <mergeCell ref="BK7:BM7"/>
    <mergeCell ref="BN7:BP7"/>
    <mergeCell ref="BQ7:BS7"/>
    <mergeCell ref="BT7:BV7"/>
    <mergeCell ref="BW7:BY7"/>
    <mergeCell ref="BZ7:CB7"/>
    <mergeCell ref="AH7:AJ7"/>
    <mergeCell ref="AL7:AN7"/>
    <mergeCell ref="AY7:BA7"/>
    <mergeCell ref="BB7:BD7"/>
    <mergeCell ref="BE7:BG7"/>
    <mergeCell ref="BH7:BJ7"/>
    <mergeCell ref="A7:E7"/>
    <mergeCell ref="F7:J7"/>
    <mergeCell ref="L7:P7"/>
    <mergeCell ref="Q7:U7"/>
    <mergeCell ref="W7:AA7"/>
    <mergeCell ref="AB7:AF7"/>
    <mergeCell ref="G1:AA4"/>
    <mergeCell ref="CH4:DD5"/>
    <mergeCell ref="A5:J6"/>
    <mergeCell ref="L5:U6"/>
    <mergeCell ref="W5:AF6"/>
    <mergeCell ref="AH5:AN6"/>
    <mergeCell ref="AP5:AQ6"/>
    <mergeCell ref="AS5:AT6"/>
    <mergeCell ref="AV5:AW6"/>
    <mergeCell ref="AY5:C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With BSF</vt:lpstr>
      <vt:lpstr>DATA2 Without BSF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Ebon</dc:creator>
  <cp:lastModifiedBy>Shaffat Gohor</cp:lastModifiedBy>
  <dcterms:created xsi:type="dcterms:W3CDTF">2015-06-05T18:17:20Z</dcterms:created>
  <dcterms:modified xsi:type="dcterms:W3CDTF">2024-03-30T16:30:09Z</dcterms:modified>
</cp:coreProperties>
</file>