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groebe\Documents\Term_5\PAWI\pawi-vortex-tunnel-newest\01_Dokumentation\01_Rahmenplanung\"/>
    </mc:Choice>
  </mc:AlternateContent>
  <bookViews>
    <workbookView xWindow="0" yWindow="0" windowWidth="25200" windowHeight="1140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I39" i="1"/>
  <c r="I38" i="1"/>
  <c r="I37" i="1"/>
  <c r="I41" i="1" s="1"/>
  <c r="H40" i="1"/>
  <c r="H39" i="1"/>
  <c r="H38" i="1"/>
  <c r="H37" i="1"/>
  <c r="H41" i="1" s="1"/>
  <c r="I35" i="1"/>
  <c r="I34" i="1"/>
  <c r="I33" i="1"/>
  <c r="I32" i="1"/>
  <c r="I31" i="1"/>
  <c r="H35" i="1"/>
  <c r="H34" i="1"/>
  <c r="H33" i="1"/>
  <c r="H32" i="1"/>
  <c r="H31" i="1"/>
  <c r="H36" i="1" s="1"/>
  <c r="I29" i="1"/>
  <c r="I28" i="1"/>
  <c r="H29" i="1"/>
  <c r="H28" i="1"/>
  <c r="I36" i="1" l="1"/>
  <c r="I27" i="1"/>
  <c r="I26" i="1"/>
  <c r="I25" i="1"/>
  <c r="I24" i="1"/>
  <c r="I23" i="1"/>
  <c r="I22" i="1"/>
  <c r="I30" i="1" s="1"/>
  <c r="H23" i="1"/>
  <c r="H24" i="1"/>
  <c r="H25" i="1"/>
  <c r="H26" i="1"/>
  <c r="H27" i="1"/>
  <c r="H22" i="1"/>
  <c r="I19" i="1"/>
  <c r="H19" i="1"/>
  <c r="I14" i="1"/>
  <c r="I15" i="1"/>
  <c r="I16" i="1"/>
  <c r="I17" i="1"/>
  <c r="I18" i="1"/>
  <c r="I20" i="1"/>
  <c r="I13" i="1"/>
  <c r="H14" i="1"/>
  <c r="H15" i="1"/>
  <c r="H16" i="1"/>
  <c r="H17" i="1"/>
  <c r="H18" i="1"/>
  <c r="H20" i="1"/>
  <c r="H13" i="1"/>
  <c r="I8" i="1"/>
  <c r="I9" i="1"/>
  <c r="I10" i="1"/>
  <c r="I11" i="1"/>
  <c r="H8" i="1"/>
  <c r="H9" i="1"/>
  <c r="H10" i="1"/>
  <c r="H11" i="1"/>
  <c r="I7" i="1"/>
  <c r="H7" i="1"/>
  <c r="I3" i="1"/>
  <c r="I4" i="1"/>
  <c r="I5" i="1"/>
  <c r="H3" i="1"/>
  <c r="H4" i="1"/>
  <c r="H5" i="1"/>
  <c r="I2" i="1"/>
  <c r="H2" i="1"/>
  <c r="H30" i="1" l="1"/>
  <c r="I44" i="1"/>
  <c r="H6" i="1"/>
  <c r="I6" i="1"/>
  <c r="I21" i="1"/>
  <c r="H21" i="1"/>
  <c r="H12" i="1"/>
  <c r="I12" i="1"/>
  <c r="H44" i="1" l="1"/>
</calcChain>
</file>

<file path=xl/sharedStrings.xml><?xml version="1.0" encoding="utf-8"?>
<sst xmlns="http://schemas.openxmlformats.org/spreadsheetml/2006/main" count="51" uniqueCount="50">
  <si>
    <t>Arbeitspacket</t>
  </si>
  <si>
    <t>Einarbeitung Unity</t>
  </si>
  <si>
    <t>ID</t>
  </si>
  <si>
    <t>MN geplant</t>
  </si>
  <si>
    <t>MN effektiv</t>
  </si>
  <si>
    <t>PG geplant</t>
  </si>
  <si>
    <t>PG effektiv</t>
  </si>
  <si>
    <t>Erstellung Rahmenplanung</t>
  </si>
  <si>
    <t>Risikoanalyse</t>
  </si>
  <si>
    <t>Parameterkonzept</t>
  </si>
  <si>
    <t>Total Soll</t>
  </si>
  <si>
    <t>Total Ist</t>
  </si>
  <si>
    <t>Inbetriebnahme HTC Vive</t>
  </si>
  <si>
    <t>Erstellung Fragebogen</t>
  </si>
  <si>
    <t>Sitzung "Anforderungen ans Testkonzept"</t>
  </si>
  <si>
    <t>Erstellung Testkonzept</t>
  </si>
  <si>
    <t>Recherche Lösungsansätze Tunnelbewegung</t>
  </si>
  <si>
    <t>Erstellung Tunnelmodell</t>
  </si>
  <si>
    <t>Behebung GIT-Probleme</t>
  </si>
  <si>
    <t>Unity-Projekt mit HTC Vive verbinden</t>
  </si>
  <si>
    <t>Prototyp Tunnel mit Spotlights</t>
  </si>
  <si>
    <t>Prototyp Tunnel mit Pointlight</t>
  </si>
  <si>
    <t>Prototyp Tunnel mit drehender Textur</t>
  </si>
  <si>
    <t>Sitzungsvorbereitung</t>
  </si>
  <si>
    <t>XML-Datei korrekt laden in Unity</t>
  </si>
  <si>
    <t>Dynamische Tunnelgenerierung anhand XML</t>
  </si>
  <si>
    <t>Erstellung und Überarbeitung von Assets</t>
  </si>
  <si>
    <t>Meilenstein 1 (11.10.2017)</t>
  </si>
  <si>
    <t>Meilenstein 2 (25.10.2017)</t>
  </si>
  <si>
    <t>Meilenstein 3 (08.11.2017)</t>
  </si>
  <si>
    <t>Interaktive Dokumentation</t>
  </si>
  <si>
    <t>Überarbeiten der XML-Struktur</t>
  </si>
  <si>
    <t>Erstellung eines Intro-Szenarios zur Angewöhnung an VR</t>
  </si>
  <si>
    <t>"How To" zum Laden von XML in Unity</t>
  </si>
  <si>
    <t>Meilenstein 5 (13.12.2017)</t>
  </si>
  <si>
    <t>Überarbeiten der XML-Struktur für Steg</t>
  </si>
  <si>
    <t>Erstellung interaktive Dokumentation</t>
  </si>
  <si>
    <t>Tutorials erstellen</t>
  </si>
  <si>
    <t>Testdaten interaktiv gestalten</t>
  </si>
  <si>
    <t>Überarbeitung Tunnelgenerierung anhand XML</t>
  </si>
  <si>
    <t>Endabgabe (22.12.2017)</t>
  </si>
  <si>
    <t>Wissenschaftlicher Artikel erstellen</t>
  </si>
  <si>
    <t>Testdurchführung</t>
  </si>
  <si>
    <t>Analyse Testdaten</t>
  </si>
  <si>
    <t>Total</t>
  </si>
  <si>
    <t>SOLL</t>
  </si>
  <si>
    <t>IST</t>
  </si>
  <si>
    <t>Systemdokumentation weiterführen</t>
  </si>
  <si>
    <t>PMP weiterführen</t>
  </si>
  <si>
    <t>Meilenstein 4 (29.11.2017)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</si>
</sst>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/>
    <xf numFmtId="0" fontId="0" fillId="3" borderId="0" xfId="0" applyFill="1"/>
    <xf numFmtId="0" fontId="0" fillId="3" borderId="0" xfId="0" applyFill="1" applyBorder="1"/>
    <xf numFmtId="0" fontId="3" fillId="0" borderId="2" xfId="0" applyFont="1" applyBorder="1"/>
    <xf numFmtId="0" fontId="2" fillId="2" borderId="1" xfId="0" applyFont="1" applyFill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J8" sqref="J8"/>
    </sheetView>
  </sheetViews>
  <sheetFormatPr baseColWidth="10" defaultRowHeight="14.4" x14ac:dyDescent="0.3"/>
  <cols>
    <col min="1" max="1" width="4.5546875" customWidth="1"/>
    <col min="2" max="2" width="51.88671875" bestFit="1" customWidth="1"/>
    <col min="3" max="4" width="12.5546875" bestFit="1" customWidth="1"/>
    <col min="7" max="7" width="1.88671875" customWidth="1"/>
    <col min="8" max="8" width="10.109375" bestFit="1" customWidth="1"/>
    <col min="9" max="9" width="8.109375" bestFit="1" customWidth="1"/>
  </cols>
  <sheetData>
    <row r="1" spans="1:9" ht="15.6" x14ac:dyDescent="0.3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/>
      <c r="H1" s="1" t="s">
        <v>10</v>
      </c>
      <c r="I1" s="1" t="s">
        <v>11</v>
      </c>
    </row>
    <row r="2" spans="1:9" x14ac:dyDescent="0.3">
      <c r="A2">
        <v>1</v>
      </c>
      <c r="B2" t="s">
        <v>1</v>
      </c>
      <c r="C2">
        <v>24</v>
      </c>
      <c r="D2">
        <v>26</v>
      </c>
      <c r="E2">
        <v>24</v>
      </c>
      <c r="F2">
        <v>20</v>
      </c>
      <c r="H2">
        <f>C2+E2</f>
        <v>48</v>
      </c>
      <c r="I2">
        <f>D2+F2</f>
        <v>46</v>
      </c>
    </row>
    <row r="3" spans="1:9" x14ac:dyDescent="0.3">
      <c r="A3">
        <v>2</v>
      </c>
      <c r="B3" t="s">
        <v>7</v>
      </c>
      <c r="C3">
        <v>4</v>
      </c>
      <c r="D3">
        <v>4</v>
      </c>
      <c r="E3">
        <v>4</v>
      </c>
      <c r="F3">
        <v>8</v>
      </c>
      <c r="H3">
        <f t="shared" ref="H3:H5" si="0">C3+E3</f>
        <v>8</v>
      </c>
      <c r="I3">
        <f t="shared" ref="I3:I5" si="1">D3+F3</f>
        <v>12</v>
      </c>
    </row>
    <row r="4" spans="1:9" x14ac:dyDescent="0.3">
      <c r="A4">
        <v>3</v>
      </c>
      <c r="B4" t="s">
        <v>8</v>
      </c>
      <c r="C4">
        <v>4</v>
      </c>
      <c r="D4">
        <v>4</v>
      </c>
      <c r="E4">
        <v>4</v>
      </c>
      <c r="F4">
        <v>4</v>
      </c>
      <c r="H4">
        <f t="shared" si="0"/>
        <v>8</v>
      </c>
      <c r="I4">
        <f t="shared" si="1"/>
        <v>8</v>
      </c>
    </row>
    <row r="5" spans="1:9" x14ac:dyDescent="0.3">
      <c r="A5">
        <v>4</v>
      </c>
      <c r="B5" t="s">
        <v>9</v>
      </c>
      <c r="C5">
        <v>4</v>
      </c>
      <c r="D5">
        <v>2</v>
      </c>
      <c r="E5">
        <v>4</v>
      </c>
      <c r="F5">
        <v>6</v>
      </c>
      <c r="H5">
        <f t="shared" si="0"/>
        <v>8</v>
      </c>
      <c r="I5">
        <f t="shared" si="1"/>
        <v>8</v>
      </c>
    </row>
    <row r="6" spans="1:9" ht="18" x14ac:dyDescent="0.35">
      <c r="A6" s="2"/>
      <c r="B6" s="8" t="s">
        <v>27</v>
      </c>
      <c r="C6" s="8"/>
      <c r="D6" s="8"/>
      <c r="E6" s="8"/>
      <c r="F6" s="8"/>
      <c r="G6" s="3"/>
      <c r="H6" s="4">
        <f>SUM(H2:H5)</f>
        <v>72</v>
      </c>
      <c r="I6" s="4">
        <f>SUM(I2:I5)</f>
        <v>74</v>
      </c>
    </row>
    <row r="7" spans="1:9" x14ac:dyDescent="0.3">
      <c r="A7">
        <v>5</v>
      </c>
      <c r="B7" t="s">
        <v>12</v>
      </c>
      <c r="C7">
        <v>2</v>
      </c>
      <c r="D7">
        <v>4</v>
      </c>
      <c r="E7">
        <v>2</v>
      </c>
      <c r="F7">
        <v>4</v>
      </c>
      <c r="H7">
        <f>C7+E7</f>
        <v>4</v>
      </c>
      <c r="I7">
        <f>D7+F7</f>
        <v>8</v>
      </c>
    </row>
    <row r="8" spans="1:9" x14ac:dyDescent="0.3">
      <c r="A8">
        <v>6</v>
      </c>
      <c r="B8" t="s">
        <v>13</v>
      </c>
      <c r="C8">
        <v>0</v>
      </c>
      <c r="D8">
        <v>0</v>
      </c>
      <c r="E8">
        <v>8</v>
      </c>
      <c r="F8">
        <v>8</v>
      </c>
      <c r="H8">
        <f t="shared" ref="H8:H11" si="2">C8+E8</f>
        <v>8</v>
      </c>
      <c r="I8">
        <f t="shared" ref="I8:I11" si="3">D8+F8</f>
        <v>8</v>
      </c>
    </row>
    <row r="9" spans="1:9" x14ac:dyDescent="0.3">
      <c r="A9">
        <v>7</v>
      </c>
      <c r="B9" t="s">
        <v>14</v>
      </c>
      <c r="C9">
        <v>1</v>
      </c>
      <c r="D9">
        <v>1</v>
      </c>
      <c r="E9">
        <v>1</v>
      </c>
      <c r="F9">
        <v>1</v>
      </c>
      <c r="H9">
        <f t="shared" si="2"/>
        <v>2</v>
      </c>
      <c r="I9">
        <f t="shared" si="3"/>
        <v>2</v>
      </c>
    </row>
    <row r="10" spans="1:9" x14ac:dyDescent="0.3">
      <c r="A10">
        <v>8</v>
      </c>
      <c r="B10" t="s">
        <v>15</v>
      </c>
      <c r="C10">
        <v>12</v>
      </c>
      <c r="D10">
        <v>12</v>
      </c>
      <c r="E10">
        <v>12</v>
      </c>
      <c r="F10">
        <v>12</v>
      </c>
      <c r="H10">
        <f t="shared" si="2"/>
        <v>24</v>
      </c>
      <c r="I10">
        <f t="shared" si="3"/>
        <v>24</v>
      </c>
    </row>
    <row r="11" spans="1:9" x14ac:dyDescent="0.3">
      <c r="A11">
        <v>9</v>
      </c>
      <c r="B11" t="s">
        <v>16</v>
      </c>
      <c r="C11">
        <v>10</v>
      </c>
      <c r="D11">
        <v>8</v>
      </c>
      <c r="E11">
        <v>0</v>
      </c>
      <c r="F11">
        <v>0</v>
      </c>
      <c r="H11">
        <f t="shared" si="2"/>
        <v>10</v>
      </c>
      <c r="I11">
        <f t="shared" si="3"/>
        <v>8</v>
      </c>
    </row>
    <row r="12" spans="1:9" ht="18" x14ac:dyDescent="0.35">
      <c r="A12" s="2"/>
      <c r="B12" s="8" t="s">
        <v>28</v>
      </c>
      <c r="C12" s="8"/>
      <c r="D12" s="8"/>
      <c r="E12" s="8"/>
      <c r="F12" s="8"/>
      <c r="G12" s="3"/>
      <c r="H12" s="4">
        <f>SUM(H7:H11)</f>
        <v>48</v>
      </c>
      <c r="I12" s="4">
        <f>SUM(I7:I11)</f>
        <v>50</v>
      </c>
    </row>
    <row r="13" spans="1:9" x14ac:dyDescent="0.3">
      <c r="A13">
        <v>10</v>
      </c>
      <c r="B13" t="s">
        <v>17</v>
      </c>
      <c r="C13">
        <v>0</v>
      </c>
      <c r="D13">
        <v>0</v>
      </c>
      <c r="E13">
        <v>8</v>
      </c>
      <c r="F13">
        <v>8</v>
      </c>
      <c r="H13">
        <f>C13+E13</f>
        <v>8</v>
      </c>
      <c r="I13">
        <f>D13+F13</f>
        <v>8</v>
      </c>
    </row>
    <row r="14" spans="1:9" x14ac:dyDescent="0.3">
      <c r="A14">
        <v>11</v>
      </c>
      <c r="B14" t="s">
        <v>19</v>
      </c>
      <c r="C14">
        <v>4</v>
      </c>
      <c r="D14">
        <v>4</v>
      </c>
      <c r="E14">
        <v>4</v>
      </c>
      <c r="F14">
        <v>4</v>
      </c>
      <c r="H14">
        <f t="shared" ref="H14:I40" si="4">C14+E14</f>
        <v>8</v>
      </c>
      <c r="I14">
        <f t="shared" ref="I14:I20" si="5">D14+F14</f>
        <v>8</v>
      </c>
    </row>
    <row r="15" spans="1:9" x14ac:dyDescent="0.3">
      <c r="A15">
        <v>12</v>
      </c>
      <c r="B15" t="s">
        <v>20</v>
      </c>
      <c r="C15">
        <v>0</v>
      </c>
      <c r="D15">
        <v>0</v>
      </c>
      <c r="E15">
        <v>8</v>
      </c>
      <c r="F15">
        <v>12</v>
      </c>
      <c r="H15">
        <f t="shared" si="4"/>
        <v>8</v>
      </c>
      <c r="I15">
        <f t="shared" si="5"/>
        <v>12</v>
      </c>
    </row>
    <row r="16" spans="1:9" x14ac:dyDescent="0.3">
      <c r="A16">
        <v>13</v>
      </c>
      <c r="B16" t="s">
        <v>21</v>
      </c>
      <c r="C16">
        <v>8</v>
      </c>
      <c r="D16">
        <v>8</v>
      </c>
      <c r="E16">
        <v>0</v>
      </c>
      <c r="F16">
        <v>0</v>
      </c>
      <c r="H16">
        <f t="shared" si="4"/>
        <v>8</v>
      </c>
      <c r="I16">
        <f t="shared" si="5"/>
        <v>8</v>
      </c>
    </row>
    <row r="17" spans="1:9" x14ac:dyDescent="0.3">
      <c r="A17">
        <v>14</v>
      </c>
      <c r="B17" t="s">
        <v>22</v>
      </c>
      <c r="C17">
        <v>8</v>
      </c>
      <c r="D17">
        <v>4</v>
      </c>
      <c r="E17">
        <v>0</v>
      </c>
      <c r="F17">
        <v>0</v>
      </c>
      <c r="H17">
        <f t="shared" si="4"/>
        <v>8</v>
      </c>
      <c r="I17">
        <f t="shared" si="5"/>
        <v>4</v>
      </c>
    </row>
    <row r="18" spans="1:9" x14ac:dyDescent="0.3">
      <c r="A18">
        <v>15</v>
      </c>
      <c r="B18" t="s">
        <v>23</v>
      </c>
      <c r="C18">
        <v>1</v>
      </c>
      <c r="D18">
        <v>1</v>
      </c>
      <c r="E18">
        <v>1</v>
      </c>
      <c r="F18">
        <v>1</v>
      </c>
      <c r="H18">
        <f t="shared" si="4"/>
        <v>2</v>
      </c>
      <c r="I18">
        <f t="shared" si="5"/>
        <v>2</v>
      </c>
    </row>
    <row r="19" spans="1:9" x14ac:dyDescent="0.3">
      <c r="A19">
        <v>16</v>
      </c>
      <c r="B19" t="s">
        <v>30</v>
      </c>
      <c r="C19">
        <v>3</v>
      </c>
      <c r="D19">
        <v>3</v>
      </c>
      <c r="E19">
        <v>3</v>
      </c>
      <c r="F19">
        <v>3</v>
      </c>
      <c r="H19">
        <f t="shared" si="4"/>
        <v>6</v>
      </c>
      <c r="I19">
        <f t="shared" si="5"/>
        <v>6</v>
      </c>
    </row>
    <row r="20" spans="1:9" x14ac:dyDescent="0.3">
      <c r="A20">
        <v>80</v>
      </c>
      <c r="B20" t="s">
        <v>18</v>
      </c>
      <c r="C20">
        <v>0</v>
      </c>
      <c r="D20">
        <v>8</v>
      </c>
      <c r="E20">
        <v>0</v>
      </c>
      <c r="F20">
        <v>0</v>
      </c>
      <c r="H20">
        <f t="shared" si="4"/>
        <v>0</v>
      </c>
      <c r="I20">
        <f t="shared" si="5"/>
        <v>8</v>
      </c>
    </row>
    <row r="21" spans="1:9" ht="18" x14ac:dyDescent="0.35">
      <c r="A21" s="2"/>
      <c r="B21" s="8" t="s">
        <v>29</v>
      </c>
      <c r="C21" s="8"/>
      <c r="D21" s="8"/>
      <c r="E21" s="8"/>
      <c r="F21" s="8"/>
      <c r="G21" s="3"/>
      <c r="H21" s="4">
        <f>SUM(H13:H20)</f>
        <v>48</v>
      </c>
      <c r="I21" s="4">
        <f>SUM(I13:I20)</f>
        <v>56</v>
      </c>
    </row>
    <row r="22" spans="1:9" x14ac:dyDescent="0.3">
      <c r="A22">
        <v>17</v>
      </c>
      <c r="B22" t="s">
        <v>31</v>
      </c>
      <c r="C22">
        <v>4</v>
      </c>
      <c r="D22" s="5">
        <v>4</v>
      </c>
      <c r="E22" s="5">
        <v>0</v>
      </c>
      <c r="F22" s="5">
        <v>0</v>
      </c>
      <c r="H22">
        <f t="shared" si="4"/>
        <v>4</v>
      </c>
      <c r="I22">
        <f t="shared" si="4"/>
        <v>4</v>
      </c>
    </row>
    <row r="23" spans="1:9" x14ac:dyDescent="0.3">
      <c r="A23">
        <v>18</v>
      </c>
      <c r="B23" t="s">
        <v>24</v>
      </c>
      <c r="C23">
        <v>8</v>
      </c>
      <c r="D23" s="5">
        <v>8</v>
      </c>
      <c r="E23" s="5">
        <v>4</v>
      </c>
      <c r="F23" s="5">
        <v>2</v>
      </c>
      <c r="H23">
        <f t="shared" si="4"/>
        <v>12</v>
      </c>
      <c r="I23">
        <f t="shared" si="4"/>
        <v>10</v>
      </c>
    </row>
    <row r="24" spans="1:9" x14ac:dyDescent="0.3">
      <c r="A24">
        <v>19</v>
      </c>
      <c r="B24" t="s">
        <v>25</v>
      </c>
      <c r="C24">
        <v>10</v>
      </c>
      <c r="D24" s="5">
        <v>16</v>
      </c>
      <c r="E24" s="5">
        <v>8</v>
      </c>
      <c r="F24" s="5">
        <v>8</v>
      </c>
      <c r="H24">
        <f t="shared" si="4"/>
        <v>18</v>
      </c>
      <c r="I24">
        <f t="shared" si="4"/>
        <v>24</v>
      </c>
    </row>
    <row r="25" spans="1:9" x14ac:dyDescent="0.3">
      <c r="A25">
        <v>20</v>
      </c>
      <c r="B25" t="s">
        <v>26</v>
      </c>
      <c r="C25">
        <v>0</v>
      </c>
      <c r="D25" s="5">
        <v>0</v>
      </c>
      <c r="E25" s="5">
        <v>5</v>
      </c>
      <c r="F25" s="5">
        <v>7</v>
      </c>
      <c r="H25">
        <f t="shared" si="4"/>
        <v>5</v>
      </c>
      <c r="I25">
        <f t="shared" si="4"/>
        <v>7</v>
      </c>
    </row>
    <row r="26" spans="1:9" x14ac:dyDescent="0.3">
      <c r="A26">
        <v>21</v>
      </c>
      <c r="B26" t="s">
        <v>32</v>
      </c>
      <c r="C26">
        <v>0</v>
      </c>
      <c r="D26" s="5">
        <v>0</v>
      </c>
      <c r="E26" s="5">
        <v>5</v>
      </c>
      <c r="F26" s="5">
        <v>7</v>
      </c>
      <c r="H26">
        <f t="shared" si="4"/>
        <v>5</v>
      </c>
      <c r="I26">
        <f t="shared" si="4"/>
        <v>7</v>
      </c>
    </row>
    <row r="27" spans="1:9" x14ac:dyDescent="0.3">
      <c r="A27">
        <v>22</v>
      </c>
      <c r="B27" t="s">
        <v>33</v>
      </c>
      <c r="C27">
        <v>0</v>
      </c>
      <c r="D27" s="5">
        <v>0</v>
      </c>
      <c r="E27" s="5">
        <v>4</v>
      </c>
      <c r="F27" s="5">
        <v>4</v>
      </c>
      <c r="H27">
        <f t="shared" si="4"/>
        <v>4</v>
      </c>
      <c r="I27">
        <f t="shared" si="4"/>
        <v>4</v>
      </c>
    </row>
    <row r="28" spans="1:9" x14ac:dyDescent="0.3">
      <c r="A28">
        <v>23</v>
      </c>
      <c r="B28" t="s">
        <v>42</v>
      </c>
      <c r="C28">
        <v>8</v>
      </c>
      <c r="D28" s="5">
        <v>8</v>
      </c>
      <c r="E28" s="5">
        <v>8</v>
      </c>
      <c r="F28" s="5">
        <v>8</v>
      </c>
      <c r="H28">
        <f t="shared" si="4"/>
        <v>16</v>
      </c>
      <c r="I28">
        <f t="shared" si="4"/>
        <v>16</v>
      </c>
    </row>
    <row r="29" spans="1:9" x14ac:dyDescent="0.3">
      <c r="A29">
        <v>24</v>
      </c>
      <c r="B29" t="s">
        <v>43</v>
      </c>
      <c r="C29">
        <v>4</v>
      </c>
      <c r="D29" s="5">
        <v>6</v>
      </c>
      <c r="E29" s="5">
        <v>4</v>
      </c>
      <c r="F29" s="5">
        <v>4</v>
      </c>
      <c r="H29">
        <f t="shared" si="4"/>
        <v>8</v>
      </c>
      <c r="I29">
        <f t="shared" si="4"/>
        <v>10</v>
      </c>
    </row>
    <row r="30" spans="1:9" ht="18" x14ac:dyDescent="0.35">
      <c r="A30" s="2"/>
      <c r="B30" s="8" t="s">
        <v>49</v>
      </c>
      <c r="C30" s="8"/>
      <c r="D30" s="8"/>
      <c r="E30" s="8"/>
      <c r="F30" s="8"/>
      <c r="G30" s="3"/>
      <c r="H30" s="4">
        <f>SUM(H22:H29)</f>
        <v>72</v>
      </c>
      <c r="I30" s="4">
        <f>SUM(I22:I29)</f>
        <v>82</v>
      </c>
    </row>
    <row r="31" spans="1:9" x14ac:dyDescent="0.3">
      <c r="A31">
        <v>23</v>
      </c>
      <c r="B31" t="s">
        <v>35</v>
      </c>
      <c r="C31">
        <v>0</v>
      </c>
      <c r="D31" s="6">
        <v>0</v>
      </c>
      <c r="E31" s="6">
        <v>8</v>
      </c>
      <c r="F31" s="6">
        <v>8</v>
      </c>
      <c r="H31">
        <f t="shared" si="4"/>
        <v>8</v>
      </c>
      <c r="I31">
        <f t="shared" si="4"/>
        <v>8</v>
      </c>
    </row>
    <row r="32" spans="1:9" x14ac:dyDescent="0.3">
      <c r="A32">
        <v>24</v>
      </c>
      <c r="B32" t="s">
        <v>39</v>
      </c>
      <c r="C32">
        <v>12</v>
      </c>
      <c r="D32" s="6">
        <v>14</v>
      </c>
      <c r="E32" s="6">
        <v>0</v>
      </c>
      <c r="F32" s="5">
        <v>0</v>
      </c>
      <c r="H32">
        <f t="shared" si="4"/>
        <v>12</v>
      </c>
      <c r="I32">
        <f t="shared" si="4"/>
        <v>14</v>
      </c>
    </row>
    <row r="33" spans="1:9" x14ac:dyDescent="0.3">
      <c r="A33">
        <v>25</v>
      </c>
      <c r="B33" t="s">
        <v>36</v>
      </c>
      <c r="C33">
        <v>0</v>
      </c>
      <c r="D33" s="6">
        <v>0</v>
      </c>
      <c r="E33">
        <v>8</v>
      </c>
      <c r="F33" s="5">
        <v>10</v>
      </c>
      <c r="H33">
        <f t="shared" si="4"/>
        <v>8</v>
      </c>
      <c r="I33">
        <f t="shared" si="4"/>
        <v>10</v>
      </c>
    </row>
    <row r="34" spans="1:9" x14ac:dyDescent="0.3">
      <c r="A34">
        <v>26</v>
      </c>
      <c r="B34" t="s">
        <v>37</v>
      </c>
      <c r="C34">
        <v>0</v>
      </c>
      <c r="D34" s="6">
        <v>0</v>
      </c>
      <c r="E34">
        <v>8</v>
      </c>
      <c r="F34" s="5">
        <v>10</v>
      </c>
      <c r="H34">
        <f t="shared" si="4"/>
        <v>8</v>
      </c>
      <c r="I34">
        <f t="shared" si="4"/>
        <v>10</v>
      </c>
    </row>
    <row r="35" spans="1:9" x14ac:dyDescent="0.3">
      <c r="A35">
        <v>27</v>
      </c>
      <c r="B35" t="s">
        <v>38</v>
      </c>
      <c r="C35">
        <v>12</v>
      </c>
      <c r="D35" s="6">
        <v>10</v>
      </c>
      <c r="E35">
        <v>0</v>
      </c>
      <c r="F35">
        <v>0</v>
      </c>
      <c r="H35">
        <f t="shared" si="4"/>
        <v>12</v>
      </c>
      <c r="I35">
        <f t="shared" si="4"/>
        <v>10</v>
      </c>
    </row>
    <row r="36" spans="1:9" ht="18" x14ac:dyDescent="0.35">
      <c r="A36" s="2"/>
      <c r="B36" s="8" t="s">
        <v>34</v>
      </c>
      <c r="C36" s="8"/>
      <c r="D36" s="8"/>
      <c r="E36" s="8"/>
      <c r="F36" s="8"/>
      <c r="G36" s="3"/>
      <c r="H36" s="4">
        <f>SUM(H31:H35)</f>
        <v>48</v>
      </c>
      <c r="I36" s="4">
        <f>SUM(I31:I35)</f>
        <v>52</v>
      </c>
    </row>
    <row r="37" spans="1:9" x14ac:dyDescent="0.3">
      <c r="A37">
        <v>28</v>
      </c>
      <c r="B37" t="s">
        <v>41</v>
      </c>
      <c r="C37">
        <v>4</v>
      </c>
      <c r="D37" s="6">
        <v>6</v>
      </c>
      <c r="E37">
        <v>4</v>
      </c>
      <c r="F37" s="6">
        <v>6</v>
      </c>
      <c r="H37">
        <f t="shared" si="4"/>
        <v>8</v>
      </c>
      <c r="I37">
        <f t="shared" si="4"/>
        <v>12</v>
      </c>
    </row>
    <row r="38" spans="1:9" x14ac:dyDescent="0.3">
      <c r="A38">
        <v>29</v>
      </c>
      <c r="B38" t="s">
        <v>47</v>
      </c>
      <c r="C38">
        <v>8</v>
      </c>
      <c r="D38" s="6">
        <v>8</v>
      </c>
      <c r="E38">
        <v>8</v>
      </c>
      <c r="F38">
        <v>8</v>
      </c>
      <c r="H38">
        <f t="shared" si="4"/>
        <v>16</v>
      </c>
      <c r="I38">
        <f t="shared" si="4"/>
        <v>16</v>
      </c>
    </row>
    <row r="39" spans="1:9" x14ac:dyDescent="0.3">
      <c r="A39">
        <v>30</v>
      </c>
      <c r="B39" t="s">
        <v>48</v>
      </c>
      <c r="C39">
        <v>8</v>
      </c>
      <c r="D39" s="6">
        <v>8</v>
      </c>
      <c r="E39">
        <v>8</v>
      </c>
      <c r="F39">
        <v>8</v>
      </c>
      <c r="H39">
        <f t="shared" si="4"/>
        <v>16</v>
      </c>
      <c r="I39">
        <f t="shared" si="4"/>
        <v>16</v>
      </c>
    </row>
    <row r="40" spans="1:9" x14ac:dyDescent="0.3">
      <c r="A40">
        <v>31</v>
      </c>
      <c r="B40" t="s">
        <v>30</v>
      </c>
      <c r="C40">
        <v>4</v>
      </c>
      <c r="D40" s="6">
        <v>6</v>
      </c>
      <c r="E40">
        <v>4</v>
      </c>
      <c r="F40">
        <v>6</v>
      </c>
      <c r="H40">
        <f t="shared" si="4"/>
        <v>8</v>
      </c>
      <c r="I40">
        <f t="shared" si="4"/>
        <v>12</v>
      </c>
    </row>
    <row r="41" spans="1:9" ht="18" x14ac:dyDescent="0.35">
      <c r="A41" s="2"/>
      <c r="B41" s="8" t="s">
        <v>40</v>
      </c>
      <c r="C41" s="8"/>
      <c r="D41" s="8"/>
      <c r="E41" s="8"/>
      <c r="F41" s="8"/>
      <c r="G41" s="3"/>
      <c r="H41" s="4">
        <f>SUM(H37:H40)</f>
        <v>48</v>
      </c>
      <c r="I41" s="4">
        <f>SUM(I37:I40)</f>
        <v>56</v>
      </c>
    </row>
    <row r="43" spans="1:9" x14ac:dyDescent="0.3">
      <c r="H43" t="s">
        <v>45</v>
      </c>
      <c r="I43" t="s">
        <v>46</v>
      </c>
    </row>
    <row r="44" spans="1:9" ht="18.600000000000001" thickBot="1" x14ac:dyDescent="0.4">
      <c r="B44" s="7" t="s">
        <v>44</v>
      </c>
      <c r="C44" s="7"/>
      <c r="D44" s="7"/>
      <c r="E44" s="7"/>
      <c r="F44" s="7"/>
      <c r="G44" s="7"/>
      <c r="H44" s="7">
        <f>H41+H36+H30+H21+H12+H6</f>
        <v>336</v>
      </c>
      <c r="I44" s="7">
        <f>I41+I36+I30+I21+I12+I6</f>
        <v>370</v>
      </c>
    </row>
  </sheetData>
  <mergeCells count="6">
    <mergeCell ref="B41:F41"/>
    <mergeCell ref="B30:F30"/>
    <mergeCell ref="B21:F21"/>
    <mergeCell ref="B6:F6"/>
    <mergeCell ref="B12:F12"/>
    <mergeCell ref="B36:F36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Nussbaumer</dc:creator>
  <cp:lastModifiedBy>Philipp Gröbelbauer</cp:lastModifiedBy>
  <dcterms:created xsi:type="dcterms:W3CDTF">2017-11-22T19:19:18Z</dcterms:created>
  <dcterms:modified xsi:type="dcterms:W3CDTF">2017-12-20T10:53:44Z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ba3e46e1-aabe-4377-b91f-02c4ca6c30fc</vt:lpwstr>
  </property>
</Properties>
</file>