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roebe\Documents\Term_5\PAWI\pawi-vortex-tunnel-new\01_Dokumentation\08_Testresultate\"/>
    </mc:Choice>
  </mc:AlternateContent>
  <bookViews>
    <workbookView xWindow="0" yWindow="0" windowWidth="23040" windowHeight="9408"/>
  </bookViews>
  <sheets>
    <sheet name="Standard" sheetId="1" r:id="rId1"/>
    <sheet name="01 Breiter Tunnel" sheetId="2" r:id="rId2"/>
    <sheet name="02 Enger Tunnel" sheetId="3" r:id="rId3"/>
    <sheet name="03 Schneller Tunnel" sheetId="4" r:id="rId4"/>
    <sheet name="04 Langsamer Tunnel" sheetId="5" r:id="rId5"/>
    <sheet name="05 Wenige intensive Lichter" sheetId="7" r:id="rId6"/>
    <sheet name="06 Viele schwache Lichte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2" i="8"/>
  <c r="I3" i="7"/>
  <c r="I4" i="7"/>
  <c r="I5" i="7"/>
  <c r="I6" i="7"/>
  <c r="I7" i="7"/>
  <c r="I8" i="7"/>
  <c r="I2" i="7"/>
  <c r="H3" i="5"/>
  <c r="H4" i="5"/>
  <c r="H5" i="5"/>
  <c r="H6" i="5"/>
  <c r="H7" i="5"/>
  <c r="H8" i="5"/>
  <c r="H2" i="5"/>
  <c r="I3" i="4"/>
  <c r="I4" i="4"/>
  <c r="I5" i="4"/>
  <c r="I6" i="4"/>
  <c r="I7" i="4"/>
  <c r="I8" i="4"/>
  <c r="I2" i="4"/>
  <c r="H3" i="3"/>
  <c r="H4" i="3"/>
  <c r="H5" i="3"/>
  <c r="H6" i="3"/>
  <c r="H7" i="3"/>
  <c r="H8" i="3"/>
  <c r="H2" i="3"/>
  <c r="I3" i="2"/>
  <c r="I4" i="2"/>
  <c r="I5" i="2"/>
  <c r="I6" i="2"/>
  <c r="I7" i="2"/>
  <c r="I8" i="2"/>
  <c r="I2" i="2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<sst xmlns="http://schemas.openxmlformats.org/spreadsheetml/2006/main" count="103" uniqueCount="25">
  <si>
    <t>Mein Gleichgewichtssinn im Vortex Tunnel war beeinträchtigt</t>
  </si>
  <si>
    <t>Ich hatte das Gefühl nach links zu fallen (vor dem Richtungswechsel)</t>
  </si>
  <si>
    <t>Ich hatte das Gefühl nach rechts zu fallen (vor dem Richtungswechsel)</t>
  </si>
  <si>
    <t>Mein Gleichgewichtssinn hat sich im Verlaufe der Simulation verbessert</t>
  </si>
  <si>
    <t>Ich war stark von der Stütze / einem Hilfsmittel abhängig</t>
  </si>
  <si>
    <t>Mir wurde übel</t>
  </si>
  <si>
    <t>Der Richtungswechsel im Tunnel war anspruchsvoll</t>
  </si>
  <si>
    <t>Nach dem Richtungswechsel hatte ich das Gefühl in die entgegengesetzte Richtung zu fallen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</si>
  <si>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</si>
  <si>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</si>
  <si>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</si>
  <si>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</si>
  <si>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</si>
  <si>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</si>
  <si>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</si>
  <si>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</si>
  <si>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</si>
  <si>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</si>
  <si>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Durchschnitt</t>
  </si>
  <si>
    <t>Ich hatte das Gefühl nach links zu fallen</t>
  </si>
  <si>
    <t>Ich hatte das Gefühl nach rechts zu fallen</t>
  </si>
  <si>
    <t>Im Vergleich zum Standardszenario war mein Gleichgewichtssinn in diesem Szenario stärker beeinträchtigt</t>
  </si>
  <si>
    <t>Person 11</t>
  </si>
  <si>
    <t>Person 12</t>
  </si>
  <si>
    <t>Person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</si>
</sst>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/>
  </sheetViews>
  <sheetFormatPr baseColWidth="10" defaultRowHeight="14.4" x14ac:dyDescent="0.3"/>
  <cols>
    <col min="1" max="1" width="23" customWidth="1"/>
  </cols>
  <sheetData>
    <row r="1" spans="1:15" s="3" customFormat="1" ht="15" thickBot="1" x14ac:dyDescent="0.35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22</v>
      </c>
      <c r="M1" s="3" t="s">
        <v>23</v>
      </c>
      <c r="N1" s="3" t="s">
        <v>24</v>
      </c>
      <c r="O1" s="3" t="s">
        <v>18</v>
      </c>
    </row>
    <row r="2" spans="1:15" ht="43.8" thickBot="1" x14ac:dyDescent="0.35">
      <c r="A2" s="1" t="s">
        <v>0</v>
      </c>
      <c r="B2">
        <v>10</v>
      </c>
      <c r="C2">
        <v>6</v>
      </c>
      <c r="D2">
        <v>10</v>
      </c>
      <c r="E2">
        <v>5</v>
      </c>
      <c r="F2">
        <v>5</v>
      </c>
      <c r="G2">
        <v>6</v>
      </c>
      <c r="H2">
        <v>1</v>
      </c>
      <c r="I2">
        <v>4</v>
      </c>
      <c r="J2">
        <v>7</v>
      </c>
      <c r="K2">
        <v>7</v>
      </c>
      <c r="L2">
        <v>4</v>
      </c>
      <c r="M2">
        <v>3</v>
      </c>
      <c r="N2">
        <v>5</v>
      </c>
      <c r="O2">
        <f>SUM(B2:K2)/10</f>
        <v>6.1</v>
      </c>
    </row>
    <row r="3" spans="1:15" ht="43.8" thickBot="1" x14ac:dyDescent="0.35">
      <c r="A3" s="1" t="s">
        <v>1</v>
      </c>
      <c r="B3">
        <v>7</v>
      </c>
      <c r="C3">
        <v>3</v>
      </c>
      <c r="D3">
        <v>6</v>
      </c>
      <c r="E3">
        <v>7</v>
      </c>
      <c r="F3">
        <v>1</v>
      </c>
      <c r="G3">
        <v>8</v>
      </c>
      <c r="H3">
        <v>1</v>
      </c>
      <c r="I3">
        <v>3</v>
      </c>
      <c r="J3">
        <v>8</v>
      </c>
      <c r="K3">
        <v>8</v>
      </c>
      <c r="L3">
        <v>3</v>
      </c>
      <c r="M3">
        <v>4</v>
      </c>
      <c r="N3">
        <v>2</v>
      </c>
      <c r="O3">
        <f t="shared" ref="O3:O9" si="0">SUM(B3:K3)/10</f>
        <v>5.2</v>
      </c>
    </row>
    <row r="4" spans="1:15" ht="43.8" thickBot="1" x14ac:dyDescent="0.35">
      <c r="A4" s="1" t="s">
        <v>2</v>
      </c>
      <c r="B4">
        <v>3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f t="shared" si="0"/>
        <v>1.5</v>
      </c>
    </row>
    <row r="5" spans="1:15" ht="43.8" thickBot="1" x14ac:dyDescent="0.35">
      <c r="A5" s="1" t="s">
        <v>3</v>
      </c>
      <c r="B5">
        <v>6</v>
      </c>
      <c r="C5">
        <v>5</v>
      </c>
      <c r="D5">
        <v>5</v>
      </c>
      <c r="E5">
        <v>3</v>
      </c>
      <c r="F5">
        <v>1</v>
      </c>
      <c r="G5">
        <v>5</v>
      </c>
      <c r="H5">
        <v>1</v>
      </c>
      <c r="I5">
        <v>6</v>
      </c>
      <c r="J5">
        <v>5</v>
      </c>
      <c r="K5">
        <v>4</v>
      </c>
      <c r="L5">
        <v>7</v>
      </c>
      <c r="M5">
        <v>2</v>
      </c>
      <c r="N5">
        <v>7</v>
      </c>
      <c r="O5">
        <f t="shared" si="0"/>
        <v>4.0999999999999996</v>
      </c>
    </row>
    <row r="6" spans="1:15" ht="43.8" thickBot="1" x14ac:dyDescent="0.35">
      <c r="A6" s="1" t="s">
        <v>4</v>
      </c>
      <c r="C6">
        <v>1</v>
      </c>
      <c r="G6">
        <v>2</v>
      </c>
      <c r="H6">
        <v>1</v>
      </c>
      <c r="I6">
        <v>1</v>
      </c>
      <c r="J6">
        <v>1</v>
      </c>
      <c r="L6">
        <v>3</v>
      </c>
      <c r="M6">
        <v>1</v>
      </c>
      <c r="N6">
        <v>3</v>
      </c>
      <c r="O6">
        <f t="shared" si="0"/>
        <v>0.6</v>
      </c>
    </row>
    <row r="7" spans="1:15" ht="15" thickBot="1" x14ac:dyDescent="0.35">
      <c r="A7" s="1" t="s">
        <v>5</v>
      </c>
      <c r="B7">
        <v>1</v>
      </c>
      <c r="C7">
        <v>1</v>
      </c>
      <c r="D7">
        <v>3</v>
      </c>
      <c r="E7">
        <v>2</v>
      </c>
      <c r="F7">
        <v>1</v>
      </c>
      <c r="G7">
        <v>4</v>
      </c>
      <c r="H7">
        <v>1</v>
      </c>
      <c r="I7">
        <v>1</v>
      </c>
      <c r="J7">
        <v>1</v>
      </c>
      <c r="K7">
        <v>1</v>
      </c>
      <c r="L7">
        <v>5</v>
      </c>
      <c r="M7">
        <v>1</v>
      </c>
      <c r="N7">
        <v>3</v>
      </c>
      <c r="O7">
        <f t="shared" si="0"/>
        <v>1.6</v>
      </c>
    </row>
    <row r="8" spans="1:15" ht="29.4" thickBot="1" x14ac:dyDescent="0.35">
      <c r="A8" s="1" t="s">
        <v>6</v>
      </c>
      <c r="B8">
        <v>2</v>
      </c>
      <c r="C8">
        <v>1</v>
      </c>
      <c r="D8">
        <v>3</v>
      </c>
      <c r="E8">
        <v>2</v>
      </c>
      <c r="F8">
        <v>5</v>
      </c>
      <c r="G8">
        <v>3</v>
      </c>
      <c r="H8">
        <v>1</v>
      </c>
      <c r="I8">
        <v>1</v>
      </c>
      <c r="J8">
        <v>1</v>
      </c>
      <c r="K8">
        <v>1</v>
      </c>
      <c r="L8">
        <v>3</v>
      </c>
      <c r="M8">
        <v>3</v>
      </c>
      <c r="N8">
        <v>2</v>
      </c>
      <c r="O8">
        <f t="shared" si="0"/>
        <v>2</v>
      </c>
    </row>
    <row r="9" spans="1:15" ht="72.599999999999994" thickBot="1" x14ac:dyDescent="0.35">
      <c r="A9" s="1" t="s">
        <v>7</v>
      </c>
      <c r="B9">
        <v>1</v>
      </c>
      <c r="C9">
        <v>3</v>
      </c>
      <c r="D9">
        <v>2</v>
      </c>
      <c r="E9">
        <v>2</v>
      </c>
      <c r="F9">
        <v>10</v>
      </c>
      <c r="G9">
        <v>3</v>
      </c>
      <c r="H9">
        <v>1</v>
      </c>
      <c r="I9">
        <v>3</v>
      </c>
      <c r="J9">
        <v>1</v>
      </c>
      <c r="K9">
        <v>1</v>
      </c>
      <c r="L9">
        <v>3</v>
      </c>
      <c r="M9">
        <v>3</v>
      </c>
      <c r="N9">
        <v>2</v>
      </c>
      <c r="O9">
        <f t="shared" si="0"/>
        <v>2.7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L5" sqref="L5"/>
    </sheetView>
  </sheetViews>
  <sheetFormatPr baseColWidth="10" defaultRowHeight="14.4" x14ac:dyDescent="0.3"/>
  <cols>
    <col min="1" max="1" width="38.109375" customWidth="1"/>
  </cols>
  <sheetData>
    <row r="1" spans="1:9" s="3" customFormat="1" ht="15" thickBot="1" x14ac:dyDescent="0.35">
      <c r="A1" s="2"/>
      <c r="B1" s="3" t="s">
        <v>11</v>
      </c>
      <c r="C1" s="3" t="s">
        <v>12</v>
      </c>
      <c r="D1" s="3" t="s">
        <v>13</v>
      </c>
      <c r="E1" s="3" t="s">
        <v>14</v>
      </c>
      <c r="F1" s="3" t="s">
        <v>17</v>
      </c>
      <c r="G1" s="3" t="s">
        <v>22</v>
      </c>
      <c r="H1" s="3" t="s">
        <v>24</v>
      </c>
    </row>
    <row r="2" spans="1:9" ht="29.4" thickBot="1" x14ac:dyDescent="0.35">
      <c r="A2" s="1" t="s">
        <v>0</v>
      </c>
      <c r="B2">
        <v>4</v>
      </c>
      <c r="C2">
        <v>3</v>
      </c>
      <c r="D2">
        <v>4</v>
      </c>
      <c r="E2">
        <v>2</v>
      </c>
      <c r="F2">
        <v>5</v>
      </c>
      <c r="G2">
        <v>6</v>
      </c>
      <c r="H2">
        <v>6</v>
      </c>
      <c r="I2">
        <f>SUM(B2:H2)/7</f>
        <v>4.2857142857142856</v>
      </c>
    </row>
    <row r="3" spans="1:9" ht="15" thickBot="1" x14ac:dyDescent="0.35">
      <c r="A3" s="1" t="s">
        <v>19</v>
      </c>
      <c r="B3">
        <v>5</v>
      </c>
      <c r="C3">
        <v>10</v>
      </c>
      <c r="D3">
        <v>6</v>
      </c>
      <c r="E3">
        <v>1</v>
      </c>
      <c r="F3">
        <v>1</v>
      </c>
      <c r="G3">
        <v>3</v>
      </c>
      <c r="H3">
        <v>5</v>
      </c>
      <c r="I3">
        <f t="shared" ref="I3:I8" si="0">SUM(B3:H3)/7</f>
        <v>4.4285714285714288</v>
      </c>
    </row>
    <row r="4" spans="1:9" ht="15" thickBot="1" x14ac:dyDescent="0.35">
      <c r="A4" s="1" t="s">
        <v>20</v>
      </c>
      <c r="B4">
        <v>2</v>
      </c>
      <c r="C4">
        <v>1</v>
      </c>
      <c r="D4">
        <v>2</v>
      </c>
      <c r="E4">
        <v>1</v>
      </c>
      <c r="F4">
        <v>6</v>
      </c>
      <c r="G4">
        <v>2</v>
      </c>
      <c r="H4">
        <v>2</v>
      </c>
      <c r="I4">
        <f t="shared" si="0"/>
        <v>2.2857142857142856</v>
      </c>
    </row>
    <row r="5" spans="1:9" ht="29.4" thickBot="1" x14ac:dyDescent="0.35">
      <c r="A5" s="1" t="s">
        <v>3</v>
      </c>
      <c r="B5">
        <v>5</v>
      </c>
      <c r="C5">
        <v>10</v>
      </c>
      <c r="D5">
        <v>7</v>
      </c>
      <c r="E5">
        <v>2</v>
      </c>
      <c r="F5">
        <v>7</v>
      </c>
      <c r="G5">
        <v>6</v>
      </c>
      <c r="H5">
        <v>7</v>
      </c>
      <c r="I5">
        <f t="shared" si="0"/>
        <v>6.2857142857142856</v>
      </c>
    </row>
    <row r="6" spans="1:9" ht="29.4" thickBot="1" x14ac:dyDescent="0.35">
      <c r="A6" s="1" t="s">
        <v>4</v>
      </c>
      <c r="D6">
        <v>1</v>
      </c>
      <c r="E6">
        <v>1</v>
      </c>
      <c r="G6">
        <v>3</v>
      </c>
      <c r="H6">
        <v>3</v>
      </c>
      <c r="I6">
        <f t="shared" si="0"/>
        <v>1.1428571428571428</v>
      </c>
    </row>
    <row r="7" spans="1:9" ht="43.8" thickBot="1" x14ac:dyDescent="0.35">
      <c r="A7" s="1" t="s">
        <v>21</v>
      </c>
      <c r="B7">
        <v>2</v>
      </c>
      <c r="C7">
        <v>1</v>
      </c>
      <c r="D7">
        <v>2</v>
      </c>
      <c r="E7">
        <v>2</v>
      </c>
      <c r="F7">
        <v>1</v>
      </c>
      <c r="G7">
        <v>3</v>
      </c>
      <c r="H7">
        <v>10</v>
      </c>
      <c r="I7">
        <f t="shared" si="0"/>
        <v>3</v>
      </c>
    </row>
    <row r="8" spans="1:9" ht="15" thickBot="1" x14ac:dyDescent="0.35">
      <c r="A8" s="1" t="s">
        <v>5</v>
      </c>
      <c r="B8">
        <v>2</v>
      </c>
      <c r="C8">
        <v>1</v>
      </c>
      <c r="D8">
        <v>1</v>
      </c>
      <c r="E8">
        <v>1</v>
      </c>
      <c r="F8">
        <v>1</v>
      </c>
      <c r="G8">
        <v>4</v>
      </c>
      <c r="H8">
        <v>4</v>
      </c>
      <c r="I8">
        <f t="shared" si="0"/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" sqref="H2:H8"/>
    </sheetView>
  </sheetViews>
  <sheetFormatPr baseColWidth="10" defaultRowHeight="14.4" x14ac:dyDescent="0.3"/>
  <cols>
    <col min="1" max="1" width="38.109375" customWidth="1"/>
  </cols>
  <sheetData>
    <row r="1" spans="1:8" s="3" customFormat="1" ht="15" thickBot="1" x14ac:dyDescent="0.35">
      <c r="A1" s="2"/>
      <c r="B1" s="3" t="s">
        <v>8</v>
      </c>
      <c r="C1" s="3" t="s">
        <v>9</v>
      </c>
      <c r="D1" s="3" t="s">
        <v>10</v>
      </c>
      <c r="E1" s="3" t="s">
        <v>15</v>
      </c>
      <c r="F1" s="3" t="s">
        <v>16</v>
      </c>
      <c r="G1" s="3" t="s">
        <v>23</v>
      </c>
    </row>
    <row r="2" spans="1:8" ht="29.4" thickBot="1" x14ac:dyDescent="0.35">
      <c r="A2" s="1" t="s">
        <v>0</v>
      </c>
      <c r="B2">
        <v>9</v>
      </c>
      <c r="C2">
        <v>5</v>
      </c>
      <c r="D2">
        <v>8</v>
      </c>
      <c r="E2">
        <v>5</v>
      </c>
      <c r="F2">
        <v>7</v>
      </c>
      <c r="G2">
        <v>4</v>
      </c>
      <c r="H2">
        <f>SUM(B2:G2)/6</f>
        <v>6.333333333333333</v>
      </c>
    </row>
    <row r="3" spans="1:8" ht="15" thickBot="1" x14ac:dyDescent="0.35">
      <c r="A3" s="1" t="s">
        <v>19</v>
      </c>
      <c r="B3">
        <v>7</v>
      </c>
      <c r="C3">
        <v>3</v>
      </c>
      <c r="D3">
        <v>6</v>
      </c>
      <c r="E3">
        <v>4</v>
      </c>
      <c r="F3">
        <v>8</v>
      </c>
      <c r="G3">
        <v>3</v>
      </c>
      <c r="H3">
        <f t="shared" ref="H3:H8" si="0">SUM(B3:G3)/6</f>
        <v>5.166666666666667</v>
      </c>
    </row>
    <row r="4" spans="1:8" ht="15" thickBot="1" x14ac:dyDescent="0.35">
      <c r="A4" s="1" t="s">
        <v>20</v>
      </c>
      <c r="B4">
        <v>3</v>
      </c>
      <c r="C4">
        <v>1</v>
      </c>
      <c r="D4">
        <v>1</v>
      </c>
      <c r="E4">
        <v>1</v>
      </c>
      <c r="F4">
        <v>1</v>
      </c>
      <c r="G4">
        <v>3</v>
      </c>
      <c r="H4">
        <f t="shared" si="0"/>
        <v>1.6666666666666667</v>
      </c>
    </row>
    <row r="5" spans="1:8" ht="29.4" thickBot="1" x14ac:dyDescent="0.35">
      <c r="A5" s="1" t="s">
        <v>3</v>
      </c>
      <c r="B5">
        <v>7</v>
      </c>
      <c r="C5">
        <v>5</v>
      </c>
      <c r="D5">
        <v>6</v>
      </c>
      <c r="E5">
        <v>2</v>
      </c>
      <c r="F5">
        <v>4</v>
      </c>
      <c r="G5">
        <v>3</v>
      </c>
      <c r="H5">
        <f t="shared" si="0"/>
        <v>4.5</v>
      </c>
    </row>
    <row r="6" spans="1:8" ht="29.4" thickBot="1" x14ac:dyDescent="0.35">
      <c r="A6" s="1" t="s">
        <v>4</v>
      </c>
      <c r="C6">
        <v>1</v>
      </c>
      <c r="E6">
        <v>1</v>
      </c>
      <c r="F6">
        <v>1</v>
      </c>
      <c r="G6">
        <v>2</v>
      </c>
      <c r="H6">
        <f t="shared" si="0"/>
        <v>0.83333333333333337</v>
      </c>
    </row>
    <row r="7" spans="1:8" ht="43.8" thickBot="1" x14ac:dyDescent="0.35">
      <c r="A7" s="1" t="s">
        <v>21</v>
      </c>
      <c r="B7">
        <v>1</v>
      </c>
      <c r="C7">
        <v>5</v>
      </c>
      <c r="D7">
        <v>1</v>
      </c>
      <c r="E7">
        <v>5</v>
      </c>
      <c r="F7">
        <v>2</v>
      </c>
      <c r="G7">
        <v>3</v>
      </c>
      <c r="H7">
        <f t="shared" si="0"/>
        <v>2.8333333333333335</v>
      </c>
    </row>
    <row r="8" spans="1:8" ht="15" thickBot="1" x14ac:dyDescent="0.35">
      <c r="A8" s="1" t="s">
        <v>5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  <c r="H8">
        <f t="shared" si="0"/>
        <v>1.1666666666666667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8"/>
    </sheetView>
  </sheetViews>
  <sheetFormatPr baseColWidth="10" defaultRowHeight="14.4" x14ac:dyDescent="0.3"/>
  <cols>
    <col min="1" max="1" width="38.109375" customWidth="1"/>
  </cols>
  <sheetData>
    <row r="1" spans="1:9" s="3" customFormat="1" ht="15" thickBot="1" x14ac:dyDescent="0.35">
      <c r="A1" s="2"/>
      <c r="B1" s="3" t="s">
        <v>11</v>
      </c>
      <c r="C1" s="3" t="s">
        <v>12</v>
      </c>
      <c r="D1" s="3" t="s">
        <v>13</v>
      </c>
      <c r="E1" s="3" t="s">
        <v>14</v>
      </c>
      <c r="F1" s="3" t="s">
        <v>17</v>
      </c>
      <c r="G1" s="3" t="s">
        <v>22</v>
      </c>
      <c r="H1" s="3" t="s">
        <v>24</v>
      </c>
    </row>
    <row r="2" spans="1:9" ht="29.4" thickBot="1" x14ac:dyDescent="0.35">
      <c r="A2" s="1" t="s">
        <v>0</v>
      </c>
      <c r="B2">
        <v>6</v>
      </c>
      <c r="C2">
        <v>7</v>
      </c>
      <c r="D2">
        <v>6</v>
      </c>
      <c r="E2">
        <v>2</v>
      </c>
      <c r="F2">
        <v>6</v>
      </c>
      <c r="G2">
        <v>3</v>
      </c>
      <c r="H2">
        <v>8</v>
      </c>
      <c r="I2">
        <f>SUM(B2:H2)/7</f>
        <v>5.4285714285714288</v>
      </c>
    </row>
    <row r="3" spans="1:9" ht="15" thickBot="1" x14ac:dyDescent="0.35">
      <c r="A3" s="1" t="s">
        <v>19</v>
      </c>
      <c r="B3">
        <v>5</v>
      </c>
      <c r="C3">
        <v>1</v>
      </c>
      <c r="D3">
        <v>7</v>
      </c>
      <c r="E3">
        <v>1</v>
      </c>
      <c r="F3">
        <v>6</v>
      </c>
      <c r="G3">
        <v>3</v>
      </c>
      <c r="H3">
        <v>8</v>
      </c>
      <c r="I3">
        <f t="shared" ref="I3:I8" si="0">SUM(B3:H3)/7</f>
        <v>4.4285714285714288</v>
      </c>
    </row>
    <row r="4" spans="1:9" ht="15" thickBot="1" x14ac:dyDescent="0.35">
      <c r="A4" s="1" t="s">
        <v>20</v>
      </c>
      <c r="B4">
        <v>5</v>
      </c>
      <c r="C4">
        <v>1</v>
      </c>
      <c r="D4">
        <v>3</v>
      </c>
      <c r="E4">
        <v>5</v>
      </c>
      <c r="F4">
        <v>1</v>
      </c>
      <c r="G4">
        <v>2</v>
      </c>
      <c r="H4">
        <v>2</v>
      </c>
      <c r="I4">
        <f t="shared" si="0"/>
        <v>2.7142857142857144</v>
      </c>
    </row>
    <row r="5" spans="1:9" ht="29.4" thickBot="1" x14ac:dyDescent="0.35">
      <c r="A5" s="1" t="s">
        <v>3</v>
      </c>
      <c r="B5">
        <v>5</v>
      </c>
      <c r="C5">
        <v>5</v>
      </c>
      <c r="D5">
        <v>5</v>
      </c>
      <c r="E5">
        <v>5</v>
      </c>
      <c r="F5">
        <v>6</v>
      </c>
      <c r="G5">
        <v>2</v>
      </c>
      <c r="H5">
        <v>5</v>
      </c>
      <c r="I5">
        <f t="shared" si="0"/>
        <v>4.7142857142857144</v>
      </c>
    </row>
    <row r="6" spans="1:9" ht="29.4" thickBot="1" x14ac:dyDescent="0.35">
      <c r="A6" s="1" t="s">
        <v>4</v>
      </c>
      <c r="D6">
        <v>1</v>
      </c>
      <c r="E6">
        <v>1</v>
      </c>
      <c r="G6">
        <v>2</v>
      </c>
      <c r="H6">
        <v>2</v>
      </c>
      <c r="I6">
        <f t="shared" si="0"/>
        <v>0.8571428571428571</v>
      </c>
    </row>
    <row r="7" spans="1:9" ht="43.8" thickBot="1" x14ac:dyDescent="0.35">
      <c r="A7" s="1" t="s">
        <v>21</v>
      </c>
      <c r="B7">
        <v>6</v>
      </c>
      <c r="C7">
        <v>2</v>
      </c>
      <c r="D7">
        <v>7</v>
      </c>
      <c r="E7">
        <v>7</v>
      </c>
      <c r="F7">
        <v>1</v>
      </c>
      <c r="G7">
        <v>2</v>
      </c>
      <c r="H7">
        <v>10</v>
      </c>
      <c r="I7">
        <f t="shared" si="0"/>
        <v>5</v>
      </c>
    </row>
    <row r="8" spans="1:9" ht="15" thickBot="1" x14ac:dyDescent="0.35">
      <c r="A8" s="1" t="s">
        <v>5</v>
      </c>
      <c r="B8">
        <v>2</v>
      </c>
      <c r="C8">
        <v>1</v>
      </c>
      <c r="D8">
        <v>1</v>
      </c>
      <c r="E8">
        <v>1</v>
      </c>
      <c r="F8">
        <v>1</v>
      </c>
      <c r="G8">
        <v>2</v>
      </c>
      <c r="H8">
        <v>5</v>
      </c>
      <c r="I8">
        <f t="shared" si="0"/>
        <v>1.8571428571428572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" sqref="H2:H8"/>
    </sheetView>
  </sheetViews>
  <sheetFormatPr baseColWidth="10" defaultRowHeight="14.4" x14ac:dyDescent="0.3"/>
  <cols>
    <col min="1" max="1" width="38.109375" customWidth="1"/>
  </cols>
  <sheetData>
    <row r="1" spans="1:8" s="3" customFormat="1" ht="15" thickBot="1" x14ac:dyDescent="0.35">
      <c r="A1" s="2"/>
      <c r="B1" s="3" t="s">
        <v>8</v>
      </c>
      <c r="C1" s="3" t="s">
        <v>9</v>
      </c>
      <c r="D1" s="3" t="s">
        <v>10</v>
      </c>
      <c r="E1" s="3" t="s">
        <v>15</v>
      </c>
      <c r="F1" s="3" t="s">
        <v>16</v>
      </c>
      <c r="G1" s="3" t="s">
        <v>23</v>
      </c>
    </row>
    <row r="2" spans="1:8" ht="29.4" thickBot="1" x14ac:dyDescent="0.35">
      <c r="A2" s="1" t="s">
        <v>0</v>
      </c>
      <c r="B2">
        <v>4</v>
      </c>
      <c r="C2">
        <v>5</v>
      </c>
      <c r="D2">
        <v>5</v>
      </c>
      <c r="E2">
        <v>2</v>
      </c>
      <c r="F2">
        <v>8</v>
      </c>
      <c r="G2">
        <v>2</v>
      </c>
      <c r="H2">
        <f>SUM(B2:G2)/6</f>
        <v>4.333333333333333</v>
      </c>
    </row>
    <row r="3" spans="1:8" ht="15" thickBot="1" x14ac:dyDescent="0.35">
      <c r="A3" s="1" t="s">
        <v>19</v>
      </c>
      <c r="B3">
        <v>3</v>
      </c>
      <c r="C3">
        <v>3</v>
      </c>
      <c r="D3">
        <v>5</v>
      </c>
      <c r="E3">
        <v>2</v>
      </c>
      <c r="F3">
        <v>9</v>
      </c>
      <c r="G3">
        <v>5</v>
      </c>
      <c r="H3">
        <f t="shared" ref="H3:H8" si="0">SUM(B3:G3)/6</f>
        <v>4.5</v>
      </c>
    </row>
    <row r="4" spans="1:8" ht="15" thickBot="1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5</v>
      </c>
      <c r="H4">
        <f t="shared" si="0"/>
        <v>1.6666666666666667</v>
      </c>
    </row>
    <row r="5" spans="1:8" ht="29.4" thickBot="1" x14ac:dyDescent="0.35">
      <c r="A5" s="1" t="s">
        <v>3</v>
      </c>
      <c r="B5">
        <v>7</v>
      </c>
      <c r="C5">
        <v>5</v>
      </c>
      <c r="D5">
        <v>6</v>
      </c>
      <c r="E5">
        <v>5</v>
      </c>
      <c r="F5">
        <v>3</v>
      </c>
      <c r="G5">
        <v>9</v>
      </c>
      <c r="H5">
        <f t="shared" si="0"/>
        <v>5.833333333333333</v>
      </c>
    </row>
    <row r="6" spans="1:8" ht="29.4" thickBot="1" x14ac:dyDescent="0.35">
      <c r="A6" s="1" t="s">
        <v>4</v>
      </c>
      <c r="C6">
        <v>1</v>
      </c>
      <c r="E6">
        <v>1</v>
      </c>
      <c r="F6">
        <v>1</v>
      </c>
      <c r="G6">
        <v>1</v>
      </c>
      <c r="H6">
        <f t="shared" si="0"/>
        <v>0.66666666666666663</v>
      </c>
    </row>
    <row r="7" spans="1:8" ht="43.8" thickBot="1" x14ac:dyDescent="0.35">
      <c r="A7" s="1" t="s">
        <v>21</v>
      </c>
      <c r="B7">
        <v>1</v>
      </c>
      <c r="C7">
        <v>4</v>
      </c>
      <c r="D7">
        <v>1</v>
      </c>
      <c r="E7">
        <v>1</v>
      </c>
      <c r="F7">
        <v>7</v>
      </c>
      <c r="G7">
        <v>4</v>
      </c>
      <c r="H7">
        <f t="shared" si="0"/>
        <v>3</v>
      </c>
    </row>
    <row r="8" spans="1:8" ht="15" thickBot="1" x14ac:dyDescent="0.35">
      <c r="A8" s="1" t="s">
        <v>5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  <c r="H8">
        <f t="shared" si="0"/>
        <v>1.1666666666666667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I2:I8"/>
    </sheetView>
  </sheetViews>
  <sheetFormatPr baseColWidth="10" defaultRowHeight="14.4" x14ac:dyDescent="0.3"/>
  <cols>
    <col min="1" max="1" width="38.109375" customWidth="1"/>
  </cols>
  <sheetData>
    <row r="1" spans="1:9" s="3" customFormat="1" ht="15" thickBot="1" x14ac:dyDescent="0.35">
      <c r="A1" s="2"/>
      <c r="B1" s="3" t="s">
        <v>11</v>
      </c>
      <c r="C1" s="3" t="s">
        <v>12</v>
      </c>
      <c r="D1" s="3" t="s">
        <v>13</v>
      </c>
      <c r="E1" s="3" t="s">
        <v>14</v>
      </c>
      <c r="F1" s="3" t="s">
        <v>17</v>
      </c>
      <c r="G1" s="3" t="s">
        <v>22</v>
      </c>
      <c r="H1" s="3" t="s">
        <v>24</v>
      </c>
    </row>
    <row r="2" spans="1:9" ht="29.4" thickBot="1" x14ac:dyDescent="0.35">
      <c r="A2" s="1" t="s">
        <v>0</v>
      </c>
      <c r="B2">
        <v>4</v>
      </c>
      <c r="C2">
        <v>3</v>
      </c>
      <c r="D2">
        <v>8</v>
      </c>
      <c r="E2">
        <v>3</v>
      </c>
      <c r="F2">
        <v>4</v>
      </c>
      <c r="G2">
        <v>3</v>
      </c>
      <c r="H2">
        <v>6</v>
      </c>
      <c r="I2">
        <f>SUM(B2:H2)/7</f>
        <v>4.4285714285714288</v>
      </c>
    </row>
    <row r="3" spans="1:9" ht="15" thickBot="1" x14ac:dyDescent="0.35">
      <c r="A3" s="1" t="s">
        <v>19</v>
      </c>
      <c r="B3">
        <v>4</v>
      </c>
      <c r="C3">
        <v>3</v>
      </c>
      <c r="D3">
        <v>7</v>
      </c>
      <c r="E3">
        <v>1</v>
      </c>
      <c r="F3">
        <v>3</v>
      </c>
      <c r="G3">
        <v>3</v>
      </c>
      <c r="H3">
        <v>6</v>
      </c>
      <c r="I3">
        <f t="shared" ref="I3:I8" si="0">SUM(B3:H3)/7</f>
        <v>3.8571428571428572</v>
      </c>
    </row>
    <row r="4" spans="1:9" ht="15" thickBot="1" x14ac:dyDescent="0.35">
      <c r="A4" s="1" t="s">
        <v>20</v>
      </c>
      <c r="B4">
        <v>4</v>
      </c>
      <c r="C4">
        <v>3</v>
      </c>
      <c r="D4">
        <v>2</v>
      </c>
      <c r="E4">
        <v>5</v>
      </c>
      <c r="F4">
        <v>3</v>
      </c>
      <c r="G4">
        <v>2</v>
      </c>
      <c r="H4">
        <v>3</v>
      </c>
      <c r="I4">
        <f t="shared" si="0"/>
        <v>3.1428571428571428</v>
      </c>
    </row>
    <row r="5" spans="1:9" ht="29.4" thickBot="1" x14ac:dyDescent="0.35">
      <c r="A5" s="1" t="s">
        <v>3</v>
      </c>
      <c r="B5">
        <v>4</v>
      </c>
      <c r="C5">
        <v>4</v>
      </c>
      <c r="D5">
        <v>7</v>
      </c>
      <c r="E5">
        <v>5</v>
      </c>
      <c r="F5">
        <v>4</v>
      </c>
      <c r="G5">
        <v>2</v>
      </c>
      <c r="H5">
        <v>8</v>
      </c>
      <c r="I5">
        <f t="shared" si="0"/>
        <v>4.8571428571428568</v>
      </c>
    </row>
    <row r="6" spans="1:9" ht="29.4" thickBot="1" x14ac:dyDescent="0.35">
      <c r="A6" s="1" t="s">
        <v>4</v>
      </c>
      <c r="D6">
        <v>1</v>
      </c>
      <c r="E6">
        <v>1</v>
      </c>
      <c r="G6">
        <v>2</v>
      </c>
      <c r="H6">
        <v>2</v>
      </c>
      <c r="I6">
        <f t="shared" si="0"/>
        <v>0.8571428571428571</v>
      </c>
    </row>
    <row r="7" spans="1:9" ht="43.8" thickBot="1" x14ac:dyDescent="0.35">
      <c r="A7" s="1" t="s">
        <v>21</v>
      </c>
      <c r="B7">
        <v>5</v>
      </c>
      <c r="C7">
        <v>7</v>
      </c>
      <c r="D7">
        <v>8</v>
      </c>
      <c r="E7">
        <v>8</v>
      </c>
      <c r="F7">
        <v>1</v>
      </c>
      <c r="G7">
        <v>2</v>
      </c>
      <c r="H7">
        <v>6</v>
      </c>
      <c r="I7">
        <f t="shared" si="0"/>
        <v>5.2857142857142856</v>
      </c>
    </row>
    <row r="8" spans="1:9" ht="15" thickBot="1" x14ac:dyDescent="0.35">
      <c r="A8" s="1" t="s">
        <v>5</v>
      </c>
      <c r="B8">
        <v>2</v>
      </c>
      <c r="C8">
        <v>5</v>
      </c>
      <c r="D8">
        <v>1</v>
      </c>
      <c r="E8">
        <v>1</v>
      </c>
      <c r="F8">
        <v>1</v>
      </c>
      <c r="G8">
        <v>2</v>
      </c>
      <c r="H8">
        <v>3</v>
      </c>
      <c r="I8">
        <f t="shared" si="0"/>
        <v>2.1428571428571428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5" sqref="J5"/>
    </sheetView>
  </sheetViews>
  <sheetFormatPr baseColWidth="10" defaultRowHeight="14.4" x14ac:dyDescent="0.3"/>
  <cols>
    <col min="1" max="1" width="38.109375" customWidth="1"/>
  </cols>
  <sheetData>
    <row r="1" spans="1:8" s="3" customFormat="1" ht="15" thickBot="1" x14ac:dyDescent="0.35">
      <c r="A1" s="2"/>
      <c r="B1" s="3" t="s">
        <v>8</v>
      </c>
      <c r="C1" s="3" t="s">
        <v>9</v>
      </c>
      <c r="D1" s="3" t="s">
        <v>10</v>
      </c>
      <c r="E1" s="3" t="s">
        <v>15</v>
      </c>
      <c r="F1" s="3" t="s">
        <v>16</v>
      </c>
      <c r="G1" s="3" t="s">
        <v>23</v>
      </c>
    </row>
    <row r="2" spans="1:8" ht="29.4" thickBot="1" x14ac:dyDescent="0.35">
      <c r="A2" s="1" t="s">
        <v>0</v>
      </c>
      <c r="B2">
        <v>7</v>
      </c>
      <c r="C2">
        <v>3</v>
      </c>
      <c r="D2">
        <v>6</v>
      </c>
      <c r="E2">
        <v>2</v>
      </c>
      <c r="F2">
        <v>6</v>
      </c>
      <c r="G2">
        <v>10</v>
      </c>
      <c r="H2">
        <f>SUM(B2:G2)/6</f>
        <v>5.666666666666667</v>
      </c>
    </row>
    <row r="3" spans="1:8" ht="15" thickBot="1" x14ac:dyDescent="0.35">
      <c r="A3" s="1" t="s">
        <v>19</v>
      </c>
      <c r="B3">
        <v>6</v>
      </c>
      <c r="C3">
        <v>2</v>
      </c>
      <c r="D3">
        <v>6</v>
      </c>
      <c r="E3">
        <v>2</v>
      </c>
      <c r="F3">
        <v>6</v>
      </c>
      <c r="G3">
        <v>10</v>
      </c>
      <c r="H3">
        <f t="shared" ref="H3:H8" si="0">SUM(B3:G3)/6</f>
        <v>5.333333333333333</v>
      </c>
    </row>
    <row r="4" spans="1:8" ht="15" thickBot="1" x14ac:dyDescent="0.35">
      <c r="A4" s="1" t="s">
        <v>20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1.1666666666666667</v>
      </c>
    </row>
    <row r="5" spans="1:8" ht="29.4" thickBot="1" x14ac:dyDescent="0.35">
      <c r="A5" s="1" t="s">
        <v>3</v>
      </c>
      <c r="B5">
        <v>4</v>
      </c>
      <c r="C5">
        <v>4</v>
      </c>
      <c r="D5">
        <v>7</v>
      </c>
      <c r="E5">
        <v>2</v>
      </c>
      <c r="F5">
        <v>2</v>
      </c>
      <c r="G5">
        <v>5</v>
      </c>
      <c r="H5">
        <f t="shared" si="0"/>
        <v>4</v>
      </c>
    </row>
    <row r="6" spans="1:8" ht="29.4" thickBot="1" x14ac:dyDescent="0.35">
      <c r="A6" s="1" t="s">
        <v>4</v>
      </c>
      <c r="C6">
        <v>1</v>
      </c>
      <c r="E6">
        <v>1</v>
      </c>
      <c r="F6">
        <v>1</v>
      </c>
      <c r="G6">
        <v>5</v>
      </c>
      <c r="H6">
        <f t="shared" si="0"/>
        <v>1.3333333333333333</v>
      </c>
    </row>
    <row r="7" spans="1:8" ht="43.8" thickBot="1" x14ac:dyDescent="0.35">
      <c r="A7" s="1" t="s">
        <v>21</v>
      </c>
      <c r="B7">
        <v>6</v>
      </c>
      <c r="C7">
        <v>2</v>
      </c>
      <c r="D7">
        <v>1</v>
      </c>
      <c r="E7">
        <v>1</v>
      </c>
      <c r="F7">
        <v>3</v>
      </c>
      <c r="G7">
        <v>2</v>
      </c>
      <c r="H7">
        <f t="shared" si="0"/>
        <v>2.5</v>
      </c>
    </row>
    <row r="8" spans="1:8" ht="15" thickBot="1" x14ac:dyDescent="0.35">
      <c r="A8" s="1" t="s">
        <v>5</v>
      </c>
      <c r="B8">
        <v>1</v>
      </c>
      <c r="C8">
        <v>1</v>
      </c>
      <c r="D8">
        <v>4</v>
      </c>
      <c r="E8">
        <v>1</v>
      </c>
      <c r="F8">
        <v>1</v>
      </c>
      <c r="G8">
        <v>2</v>
      </c>
      <c r="H8">
        <f t="shared" si="0"/>
        <v>1.6666666666666667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Standard</vt:lpstr>
      <vt:lpstr>01 Breiter Tunnel</vt:lpstr>
      <vt:lpstr>02 Enger Tunnel</vt:lpstr>
      <vt:lpstr>03 Schneller Tunnel</vt:lpstr>
      <vt:lpstr>04 Langsamer Tunnel</vt:lpstr>
      <vt:lpstr>05 Wenige intensive Lichter</vt:lpstr>
      <vt:lpstr>06 Viele schwache Lichter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Gröbelbauer</dc:creator>
  <cp:lastModifiedBy>Philipp Gröbelbauer</cp:lastModifiedBy>
  <dcterms:created xsi:type="dcterms:W3CDTF">2017-11-29T14:37:30Z</dcterms:created>
  <dcterms:modified xsi:type="dcterms:W3CDTF">2017-11-29T15:58:19Z</dcterms:modified>
</cp:coreProperties>
</file>