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 Project\1. Model\Lingo\"/>
    </mc:Choice>
  </mc:AlternateContent>
  <xr:revisionPtr revIDLastSave="0" documentId="13_ncr:1_{82F637DE-27D2-4FDC-AA95-7F98FDDE46E5}" xr6:coauthVersionLast="47" xr6:coauthVersionMax="47" xr10:uidLastSave="{00000000-0000-0000-0000-000000000000}"/>
  <bookViews>
    <workbookView minimized="1" xWindow="345" yWindow="1125" windowWidth="20490" windowHeight="9915" xr2:uid="{B79B5E3A-F876-47DA-9141-B0F3F4DD2E7D}"/>
  </bookViews>
  <sheets>
    <sheet name="Sheet1" sheetId="1" r:id="rId1"/>
  </sheets>
  <definedNames>
    <definedName name="BC">Sheet1!$D$3:$G$38</definedName>
    <definedName name="BC_12">Sheet1!$D$3:$G$14</definedName>
    <definedName name="boxcap">Sheet1!$L$4:$O$4</definedName>
    <definedName name="BoxD">Sheet1!$B$3:$B$38</definedName>
    <definedName name="BoxD12">Sheet1!$B$3:$B$14</definedName>
    <definedName name="Bs">Sheet1!$C$3:$C$38</definedName>
    <definedName name="BS_12">Sheet1!$C$3:$C$14</definedName>
    <definedName name="OCap">Sheet1!$L$3:$O$3</definedName>
    <definedName name="OS">Sheet1!$H$3:$K$38</definedName>
    <definedName name="OS_12">Sheet1!$H$3:$K$14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1" l="1"/>
  <c r="B28" i="1"/>
  <c r="B23" i="1"/>
  <c r="B16" i="1"/>
  <c r="B11" i="1"/>
  <c r="B4" i="1"/>
  <c r="M6" i="1" s="1"/>
  <c r="L6" i="1"/>
  <c r="O4" i="1" l="1"/>
  <c r="N4" i="1"/>
  <c r="M4" i="1"/>
  <c r="L4" i="1"/>
  <c r="Q4" i="1" l="1"/>
  <c r="Q3" i="1"/>
</calcChain>
</file>

<file path=xl/sharedStrings.xml><?xml version="1.0" encoding="utf-8"?>
<sst xmlns="http://schemas.openxmlformats.org/spreadsheetml/2006/main" count="24" uniqueCount="16">
  <si>
    <t>เดือน</t>
  </si>
  <si>
    <t>หนองโพ</t>
  </si>
  <si>
    <t>แมรี่</t>
  </si>
  <si>
    <t>เฟรชมิลค์</t>
  </si>
  <si>
    <t>ราคารับซื้อนมกล่องจากแต่ละแหล่ง ( BC (kt) )</t>
  </si>
  <si>
    <t>ราคาขายนมกล่อง ( BS (t) )</t>
  </si>
  <si>
    <t>ความต้องการนมกล่อง BoxD (t)</t>
  </si>
  <si>
    <t>ราคารับซื้อน้ำนมดิบของแต่ละแหล่ง ( OS(jt) )</t>
  </si>
  <si>
    <t>.</t>
  </si>
  <si>
    <t>คันทรี</t>
  </si>
  <si>
    <t>Ocap</t>
  </si>
  <si>
    <t>BOXcap</t>
  </si>
  <si>
    <t>k = 1</t>
  </si>
  <si>
    <t>k = 2</t>
  </si>
  <si>
    <t>k = 3</t>
  </si>
  <si>
    <t>k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</si>
</sst>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DA8E-66D1-48DA-B7D0-3269B4CA4EDA}">
  <dimension ref="A1:FQ38"/>
  <sheetViews>
    <sheetView tabSelected="1" topLeftCell="C1" workbookViewId="0">
      <selection activeCell="O10" sqref="O10"/>
    </sheetView>
  </sheetViews>
  <sheetFormatPr defaultRowHeight="24" x14ac:dyDescent="0.2"/>
  <cols>
    <col min="1" max="1" width="9" style="1"/>
    <col min="2" max="2" width="25" style="1" customWidth="1"/>
    <col min="3" max="3" width="20.625" style="1" customWidth="1"/>
    <col min="4" max="4" width="9" style="1" customWidth="1"/>
    <col min="5" max="16384" width="9" style="1"/>
  </cols>
  <sheetData>
    <row r="1" spans="1:173" x14ac:dyDescent="0.2">
      <c r="A1" s="16" t="s">
        <v>0</v>
      </c>
      <c r="B1" s="18" t="s">
        <v>6</v>
      </c>
      <c r="C1" s="19" t="s">
        <v>5</v>
      </c>
      <c r="D1" s="17" t="s">
        <v>4</v>
      </c>
      <c r="E1" s="17"/>
      <c r="F1" s="17"/>
      <c r="G1" s="17"/>
      <c r="H1" s="20" t="s">
        <v>7</v>
      </c>
      <c r="I1" s="20"/>
      <c r="J1" s="20"/>
      <c r="K1" s="20"/>
      <c r="L1" s="1" t="s">
        <v>12</v>
      </c>
      <c r="M1" s="1" t="s">
        <v>13</v>
      </c>
      <c r="N1" s="1" t="s">
        <v>14</v>
      </c>
      <c r="O1" s="1" t="s">
        <v>15</v>
      </c>
    </row>
    <row r="2" spans="1:173" x14ac:dyDescent="0.2">
      <c r="A2" s="16"/>
      <c r="B2" s="18"/>
      <c r="C2" s="19"/>
      <c r="D2" s="5" t="s">
        <v>1</v>
      </c>
      <c r="E2" s="5" t="s">
        <v>2</v>
      </c>
      <c r="F2" s="5" t="s">
        <v>3</v>
      </c>
      <c r="G2" s="5" t="s">
        <v>9</v>
      </c>
      <c r="H2" s="6" t="s">
        <v>1</v>
      </c>
      <c r="I2" s="6" t="s">
        <v>2</v>
      </c>
      <c r="J2" s="6" t="s">
        <v>3</v>
      </c>
      <c r="K2" s="6" t="s">
        <v>9</v>
      </c>
      <c r="L2" s="10" t="s">
        <v>1</v>
      </c>
      <c r="M2" s="10" t="s">
        <v>2</v>
      </c>
      <c r="N2" s="10" t="s">
        <v>3</v>
      </c>
      <c r="O2" s="10" t="s">
        <v>9</v>
      </c>
    </row>
    <row r="3" spans="1:173" x14ac:dyDescent="0.2">
      <c r="A3" s="2">
        <v>1</v>
      </c>
      <c r="B3" s="13">
        <v>0</v>
      </c>
      <c r="C3" s="4">
        <v>7</v>
      </c>
      <c r="D3" s="5">
        <v>6.8</v>
      </c>
      <c r="E3" s="5">
        <v>6.6</v>
      </c>
      <c r="F3" s="5">
        <v>6.9</v>
      </c>
      <c r="G3" s="5">
        <v>6.61</v>
      </c>
      <c r="H3" s="6">
        <v>19</v>
      </c>
      <c r="I3" s="6">
        <v>19</v>
      </c>
      <c r="J3" s="6">
        <v>19</v>
      </c>
      <c r="K3" s="6">
        <v>19</v>
      </c>
      <c r="L3" s="14">
        <v>105000</v>
      </c>
      <c r="M3" s="14">
        <v>83500</v>
      </c>
      <c r="N3" s="14">
        <v>740000</v>
      </c>
      <c r="O3" s="14">
        <v>120000</v>
      </c>
      <c r="P3" s="1" t="s">
        <v>10</v>
      </c>
      <c r="Q3" s="1">
        <f>SUM(OCap)*12</f>
        <v>12582000</v>
      </c>
    </row>
    <row r="4" spans="1:173" x14ac:dyDescent="0.2">
      <c r="A4" s="2">
        <v>2</v>
      </c>
      <c r="B4" s="13">
        <f>1290680*4</f>
        <v>5162720</v>
      </c>
      <c r="C4" s="11">
        <v>7</v>
      </c>
      <c r="D4" s="5">
        <v>6.8</v>
      </c>
      <c r="E4" s="5">
        <v>6.6</v>
      </c>
      <c r="F4" s="5">
        <v>6.9</v>
      </c>
      <c r="G4" s="5">
        <v>6.61</v>
      </c>
      <c r="H4" s="6">
        <v>19</v>
      </c>
      <c r="I4" s="6">
        <v>19</v>
      </c>
      <c r="J4" s="6">
        <v>19</v>
      </c>
      <c r="K4" s="6">
        <v>19</v>
      </c>
      <c r="L4" s="14">
        <f>L3*20</f>
        <v>2100000</v>
      </c>
      <c r="M4" s="14">
        <f>M3*20</f>
        <v>1670000</v>
      </c>
      <c r="N4" s="14">
        <f>N3*20</f>
        <v>14800000</v>
      </c>
      <c r="O4" s="14">
        <f>O3*20</f>
        <v>2400000</v>
      </c>
      <c r="P4" s="1" t="s">
        <v>11</v>
      </c>
      <c r="Q4" s="1">
        <f>SUM(boxcap)</f>
        <v>20970000</v>
      </c>
    </row>
    <row r="5" spans="1:173" x14ac:dyDescent="0.2">
      <c r="A5" s="2">
        <v>3</v>
      </c>
      <c r="B5" s="13">
        <v>0</v>
      </c>
      <c r="C5" s="11">
        <v>7</v>
      </c>
      <c r="D5" s="5">
        <v>6.8</v>
      </c>
      <c r="E5" s="5">
        <v>6.6</v>
      </c>
      <c r="F5" s="5">
        <v>6.9</v>
      </c>
      <c r="G5" s="5">
        <v>6.61</v>
      </c>
      <c r="H5" s="6">
        <v>19</v>
      </c>
      <c r="I5" s="6">
        <v>19</v>
      </c>
      <c r="J5" s="6">
        <v>19</v>
      </c>
      <c r="K5" s="6">
        <v>19</v>
      </c>
    </row>
    <row r="6" spans="1:173" x14ac:dyDescent="0.2">
      <c r="A6" s="2">
        <v>4</v>
      </c>
      <c r="B6" s="13">
        <v>0</v>
      </c>
      <c r="C6" s="11">
        <v>7</v>
      </c>
      <c r="D6" s="5">
        <v>6.8</v>
      </c>
      <c r="E6" s="5">
        <v>6.6</v>
      </c>
      <c r="F6" s="5">
        <v>6.9</v>
      </c>
      <c r="G6" s="5">
        <v>6.61</v>
      </c>
      <c r="H6" s="6">
        <v>19</v>
      </c>
      <c r="I6" s="6">
        <v>19</v>
      </c>
      <c r="J6" s="6">
        <v>19</v>
      </c>
      <c r="K6" s="6">
        <v>19</v>
      </c>
      <c r="L6" s="1">
        <f>SUM(OCap)*4</f>
        <v>4194000</v>
      </c>
      <c r="M6" s="1">
        <f>SUM(B3:B6)*0.2</f>
        <v>1032544</v>
      </c>
    </row>
    <row r="7" spans="1:173" x14ac:dyDescent="0.2">
      <c r="A7" s="2">
        <v>5</v>
      </c>
      <c r="B7" s="3">
        <v>0</v>
      </c>
      <c r="C7" s="11">
        <v>7</v>
      </c>
      <c r="D7" s="5">
        <v>6.8</v>
      </c>
      <c r="E7" s="5">
        <v>6.6</v>
      </c>
      <c r="F7" s="5">
        <v>6.9</v>
      </c>
      <c r="G7" s="5">
        <v>6.61</v>
      </c>
      <c r="H7" s="6">
        <v>19</v>
      </c>
      <c r="I7" s="6">
        <v>19</v>
      </c>
      <c r="J7" s="6">
        <v>19</v>
      </c>
      <c r="K7" s="6">
        <v>19</v>
      </c>
    </row>
    <row r="8" spans="1:173" x14ac:dyDescent="0.2">
      <c r="A8" s="2">
        <v>6</v>
      </c>
      <c r="B8" s="3">
        <v>0</v>
      </c>
      <c r="C8" s="11">
        <v>7</v>
      </c>
      <c r="D8" s="5">
        <v>6.8</v>
      </c>
      <c r="E8" s="5">
        <v>6.6</v>
      </c>
      <c r="F8" s="5">
        <v>6.9</v>
      </c>
      <c r="G8" s="5">
        <v>6.61</v>
      </c>
      <c r="H8" s="6">
        <v>19</v>
      </c>
      <c r="I8" s="6">
        <v>19</v>
      </c>
      <c r="J8" s="6">
        <v>19</v>
      </c>
      <c r="K8" s="6">
        <v>19</v>
      </c>
    </row>
    <row r="9" spans="1:173" x14ac:dyDescent="0.2">
      <c r="A9" s="2">
        <v>7</v>
      </c>
      <c r="B9" s="3">
        <v>0</v>
      </c>
      <c r="C9" s="11">
        <v>7</v>
      </c>
      <c r="D9" s="5">
        <v>6.8</v>
      </c>
      <c r="E9" s="5">
        <v>6.6</v>
      </c>
      <c r="F9" s="5">
        <v>6.9</v>
      </c>
      <c r="G9" s="5">
        <v>6.61</v>
      </c>
      <c r="H9" s="6">
        <v>19</v>
      </c>
      <c r="I9" s="6">
        <v>19</v>
      </c>
      <c r="J9" s="6">
        <v>19</v>
      </c>
      <c r="K9" s="6">
        <v>19</v>
      </c>
    </row>
    <row r="10" spans="1:173" x14ac:dyDescent="0.2">
      <c r="A10" s="2">
        <v>8</v>
      </c>
      <c r="B10" s="13">
        <v>0</v>
      </c>
      <c r="C10" s="11">
        <v>7</v>
      </c>
      <c r="D10" s="5">
        <v>6.8</v>
      </c>
      <c r="E10" s="5">
        <v>6.6</v>
      </c>
      <c r="F10" s="5">
        <v>6.9</v>
      </c>
      <c r="G10" s="5">
        <v>6.61</v>
      </c>
      <c r="H10" s="6">
        <v>19</v>
      </c>
      <c r="I10" s="6">
        <v>19</v>
      </c>
      <c r="J10" s="6">
        <v>19</v>
      </c>
      <c r="K10" s="6">
        <v>19</v>
      </c>
    </row>
    <row r="11" spans="1:173" x14ac:dyDescent="0.2">
      <c r="A11" s="2">
        <v>9</v>
      </c>
      <c r="B11" s="13">
        <f>1290680*2</f>
        <v>2581360</v>
      </c>
      <c r="C11" s="11">
        <v>7</v>
      </c>
      <c r="D11" s="5">
        <v>6.8</v>
      </c>
      <c r="E11" s="5">
        <v>6.6</v>
      </c>
      <c r="F11" s="5">
        <v>6.9</v>
      </c>
      <c r="G11" s="5">
        <v>6.61</v>
      </c>
      <c r="H11" s="6">
        <v>19</v>
      </c>
      <c r="I11" s="6">
        <v>19</v>
      </c>
      <c r="J11" s="6">
        <v>19</v>
      </c>
      <c r="K11" s="6">
        <v>19</v>
      </c>
    </row>
    <row r="12" spans="1:173" x14ac:dyDescent="0.2">
      <c r="A12" s="2">
        <v>10</v>
      </c>
      <c r="B12" s="12">
        <v>0</v>
      </c>
      <c r="C12" s="11">
        <v>7</v>
      </c>
      <c r="D12" s="5">
        <v>6.8</v>
      </c>
      <c r="E12" s="5">
        <v>6.6</v>
      </c>
      <c r="F12" s="5">
        <v>6.9</v>
      </c>
      <c r="G12" s="5">
        <v>6.61</v>
      </c>
      <c r="H12" s="6">
        <v>19</v>
      </c>
      <c r="I12" s="6">
        <v>19</v>
      </c>
      <c r="J12" s="6">
        <v>19</v>
      </c>
      <c r="K12" s="6">
        <v>19</v>
      </c>
      <c r="FQ12" s="1" t="s">
        <v>8</v>
      </c>
    </row>
    <row r="13" spans="1:173" x14ac:dyDescent="0.2">
      <c r="A13" s="2">
        <v>11</v>
      </c>
      <c r="B13" s="3">
        <v>0</v>
      </c>
      <c r="C13" s="11">
        <v>7</v>
      </c>
      <c r="D13" s="5">
        <v>6.8</v>
      </c>
      <c r="E13" s="5">
        <v>6.6</v>
      </c>
      <c r="F13" s="5">
        <v>6.9</v>
      </c>
      <c r="G13" s="5">
        <v>6.61</v>
      </c>
      <c r="H13" s="6">
        <v>19</v>
      </c>
      <c r="I13" s="6">
        <v>19</v>
      </c>
      <c r="J13" s="6">
        <v>19</v>
      </c>
      <c r="K13" s="6">
        <v>19</v>
      </c>
    </row>
    <row r="14" spans="1:173" x14ac:dyDescent="0.2">
      <c r="A14" s="2">
        <v>12</v>
      </c>
      <c r="B14" s="3">
        <v>0</v>
      </c>
      <c r="C14" s="11">
        <v>7</v>
      </c>
      <c r="D14" s="5">
        <v>6.8</v>
      </c>
      <c r="E14" s="5">
        <v>6.6</v>
      </c>
      <c r="F14" s="5">
        <v>6.9</v>
      </c>
      <c r="G14" s="5">
        <v>6.61</v>
      </c>
      <c r="H14" s="6">
        <v>19</v>
      </c>
      <c r="I14" s="6">
        <v>19</v>
      </c>
      <c r="J14" s="6">
        <v>19</v>
      </c>
      <c r="K14" s="6">
        <v>19</v>
      </c>
    </row>
    <row r="15" spans="1:173" x14ac:dyDescent="0.2">
      <c r="A15" s="7">
        <v>13</v>
      </c>
      <c r="B15" s="13">
        <v>0</v>
      </c>
      <c r="C15" s="11">
        <v>7</v>
      </c>
      <c r="D15" s="8">
        <v>6.8</v>
      </c>
      <c r="E15" s="8">
        <v>6.6</v>
      </c>
      <c r="F15" s="8">
        <v>6.9</v>
      </c>
      <c r="G15" s="8">
        <v>6.61</v>
      </c>
      <c r="H15" s="9">
        <v>19</v>
      </c>
      <c r="I15" s="9">
        <v>19</v>
      </c>
      <c r="J15" s="9">
        <v>19</v>
      </c>
      <c r="K15" s="9">
        <v>19</v>
      </c>
    </row>
    <row r="16" spans="1:173" x14ac:dyDescent="0.2">
      <c r="A16" s="7">
        <v>14</v>
      </c>
      <c r="B16" s="13">
        <f>1290680*4</f>
        <v>5162720</v>
      </c>
      <c r="C16" s="11">
        <v>7</v>
      </c>
      <c r="D16" s="8">
        <v>6.8</v>
      </c>
      <c r="E16" s="8">
        <v>6.6</v>
      </c>
      <c r="F16" s="8">
        <v>6.9</v>
      </c>
      <c r="G16" s="8">
        <v>6.61</v>
      </c>
      <c r="H16" s="9">
        <v>19</v>
      </c>
      <c r="I16" s="9">
        <v>19</v>
      </c>
      <c r="J16" s="9">
        <v>19</v>
      </c>
      <c r="K16" s="9">
        <v>19</v>
      </c>
    </row>
    <row r="17" spans="1:11" x14ac:dyDescent="0.2">
      <c r="A17" s="7">
        <v>15</v>
      </c>
      <c r="B17" s="13">
        <v>0</v>
      </c>
      <c r="C17" s="11">
        <v>7</v>
      </c>
      <c r="D17" s="8">
        <v>6.8</v>
      </c>
      <c r="E17" s="8">
        <v>6.6</v>
      </c>
      <c r="F17" s="8">
        <v>6.9</v>
      </c>
      <c r="G17" s="8">
        <v>6.61</v>
      </c>
      <c r="H17" s="9">
        <v>19</v>
      </c>
      <c r="I17" s="9">
        <v>19</v>
      </c>
      <c r="J17" s="9">
        <v>19</v>
      </c>
      <c r="K17" s="9">
        <v>19</v>
      </c>
    </row>
    <row r="18" spans="1:11" x14ac:dyDescent="0.2">
      <c r="A18" s="7">
        <v>16</v>
      </c>
      <c r="B18" s="13">
        <v>0</v>
      </c>
      <c r="C18" s="11">
        <v>7</v>
      </c>
      <c r="D18" s="8">
        <v>6.8</v>
      </c>
      <c r="E18" s="8">
        <v>6.6</v>
      </c>
      <c r="F18" s="8">
        <v>6.9</v>
      </c>
      <c r="G18" s="8">
        <v>6.61</v>
      </c>
      <c r="H18" s="9">
        <v>19</v>
      </c>
      <c r="I18" s="9">
        <v>19</v>
      </c>
      <c r="J18" s="9">
        <v>19</v>
      </c>
      <c r="K18" s="9">
        <v>19</v>
      </c>
    </row>
    <row r="19" spans="1:11" x14ac:dyDescent="0.2">
      <c r="A19" s="7">
        <v>17</v>
      </c>
      <c r="B19" s="15">
        <v>0</v>
      </c>
      <c r="C19" s="11">
        <v>7</v>
      </c>
      <c r="D19" s="8">
        <v>6.8</v>
      </c>
      <c r="E19" s="8">
        <v>6.6</v>
      </c>
      <c r="F19" s="8">
        <v>6.9</v>
      </c>
      <c r="G19" s="8">
        <v>6.61</v>
      </c>
      <c r="H19" s="9">
        <v>19</v>
      </c>
      <c r="I19" s="9">
        <v>19</v>
      </c>
      <c r="J19" s="9">
        <v>19</v>
      </c>
      <c r="K19" s="9">
        <v>19</v>
      </c>
    </row>
    <row r="20" spans="1:11" x14ac:dyDescent="0.2">
      <c r="A20" s="7">
        <v>18</v>
      </c>
      <c r="B20" s="15">
        <v>0</v>
      </c>
      <c r="C20" s="11">
        <v>7</v>
      </c>
      <c r="D20" s="8">
        <v>6.8</v>
      </c>
      <c r="E20" s="8">
        <v>6.6</v>
      </c>
      <c r="F20" s="8">
        <v>6.9</v>
      </c>
      <c r="G20" s="8">
        <v>6.61</v>
      </c>
      <c r="H20" s="9">
        <v>19</v>
      </c>
      <c r="I20" s="9">
        <v>19</v>
      </c>
      <c r="J20" s="9">
        <v>19</v>
      </c>
      <c r="K20" s="9">
        <v>19</v>
      </c>
    </row>
    <row r="21" spans="1:11" x14ac:dyDescent="0.2">
      <c r="A21" s="7">
        <v>19</v>
      </c>
      <c r="B21" s="15">
        <v>0</v>
      </c>
      <c r="C21" s="11">
        <v>7</v>
      </c>
      <c r="D21" s="8">
        <v>6.8</v>
      </c>
      <c r="E21" s="8">
        <v>6.6</v>
      </c>
      <c r="F21" s="8">
        <v>6.9</v>
      </c>
      <c r="G21" s="8">
        <v>6.61</v>
      </c>
      <c r="H21" s="9">
        <v>19</v>
      </c>
      <c r="I21" s="9">
        <v>19</v>
      </c>
      <c r="J21" s="9">
        <v>19</v>
      </c>
      <c r="K21" s="9">
        <v>19</v>
      </c>
    </row>
    <row r="22" spans="1:11" x14ac:dyDescent="0.2">
      <c r="A22" s="7">
        <v>20</v>
      </c>
      <c r="B22" s="13">
        <v>0</v>
      </c>
      <c r="C22" s="11">
        <v>7</v>
      </c>
      <c r="D22" s="8">
        <v>6.8</v>
      </c>
      <c r="E22" s="8">
        <v>6.6</v>
      </c>
      <c r="F22" s="8">
        <v>6.9</v>
      </c>
      <c r="G22" s="8">
        <v>6.61</v>
      </c>
      <c r="H22" s="9">
        <v>19</v>
      </c>
      <c r="I22" s="9">
        <v>19</v>
      </c>
      <c r="J22" s="9">
        <v>19</v>
      </c>
      <c r="K22" s="9">
        <v>19</v>
      </c>
    </row>
    <row r="23" spans="1:11" x14ac:dyDescent="0.2">
      <c r="A23" s="7">
        <v>21</v>
      </c>
      <c r="B23" s="13">
        <f>1290680*2</f>
        <v>2581360</v>
      </c>
      <c r="C23" s="11">
        <v>7</v>
      </c>
      <c r="D23" s="8">
        <v>6.8</v>
      </c>
      <c r="E23" s="8">
        <v>6.6</v>
      </c>
      <c r="F23" s="8">
        <v>6.9</v>
      </c>
      <c r="G23" s="8">
        <v>6.61</v>
      </c>
      <c r="H23" s="9">
        <v>19</v>
      </c>
      <c r="I23" s="9">
        <v>19</v>
      </c>
      <c r="J23" s="9">
        <v>19</v>
      </c>
      <c r="K23" s="9">
        <v>19</v>
      </c>
    </row>
    <row r="24" spans="1:11" x14ac:dyDescent="0.2">
      <c r="A24" s="7">
        <v>22</v>
      </c>
      <c r="B24" s="15">
        <v>0</v>
      </c>
      <c r="C24" s="11">
        <v>7</v>
      </c>
      <c r="D24" s="8">
        <v>6.8</v>
      </c>
      <c r="E24" s="8">
        <v>6.6</v>
      </c>
      <c r="F24" s="8">
        <v>6.9</v>
      </c>
      <c r="G24" s="8">
        <v>6.61</v>
      </c>
      <c r="H24" s="9">
        <v>19</v>
      </c>
      <c r="I24" s="9">
        <v>19</v>
      </c>
      <c r="J24" s="9">
        <v>19</v>
      </c>
      <c r="K24" s="9">
        <v>19</v>
      </c>
    </row>
    <row r="25" spans="1:11" x14ac:dyDescent="0.2">
      <c r="A25" s="7">
        <v>23</v>
      </c>
      <c r="B25" s="15">
        <v>0</v>
      </c>
      <c r="C25" s="11">
        <v>7</v>
      </c>
      <c r="D25" s="8">
        <v>6.8</v>
      </c>
      <c r="E25" s="8">
        <v>6.6</v>
      </c>
      <c r="F25" s="8">
        <v>6.9</v>
      </c>
      <c r="G25" s="8">
        <v>6.61</v>
      </c>
      <c r="H25" s="9">
        <v>19</v>
      </c>
      <c r="I25" s="9">
        <v>19</v>
      </c>
      <c r="J25" s="9">
        <v>19</v>
      </c>
      <c r="K25" s="9">
        <v>19</v>
      </c>
    </row>
    <row r="26" spans="1:11" x14ac:dyDescent="0.2">
      <c r="A26" s="7">
        <v>24</v>
      </c>
      <c r="B26" s="15">
        <v>0</v>
      </c>
      <c r="C26" s="11">
        <v>7</v>
      </c>
      <c r="D26" s="8">
        <v>6.8</v>
      </c>
      <c r="E26" s="8">
        <v>6.6</v>
      </c>
      <c r="F26" s="8">
        <v>6.9</v>
      </c>
      <c r="G26" s="8">
        <v>6.61</v>
      </c>
      <c r="H26" s="9">
        <v>19</v>
      </c>
      <c r="I26" s="9">
        <v>19</v>
      </c>
      <c r="J26" s="9">
        <v>19</v>
      </c>
      <c r="K26" s="9">
        <v>19</v>
      </c>
    </row>
    <row r="27" spans="1:11" x14ac:dyDescent="0.2">
      <c r="A27" s="7">
        <v>25</v>
      </c>
      <c r="B27" s="13">
        <v>0</v>
      </c>
      <c r="C27" s="11">
        <v>7</v>
      </c>
      <c r="D27" s="8">
        <v>6.8</v>
      </c>
      <c r="E27" s="8">
        <v>6.6</v>
      </c>
      <c r="F27" s="8">
        <v>6.9</v>
      </c>
      <c r="G27" s="8">
        <v>6.61</v>
      </c>
      <c r="H27" s="9">
        <v>19</v>
      </c>
      <c r="I27" s="9">
        <v>19</v>
      </c>
      <c r="J27" s="9">
        <v>19</v>
      </c>
      <c r="K27" s="9">
        <v>19</v>
      </c>
    </row>
    <row r="28" spans="1:11" x14ac:dyDescent="0.2">
      <c r="A28" s="7">
        <v>26</v>
      </c>
      <c r="B28" s="13">
        <f>1290680*4</f>
        <v>5162720</v>
      </c>
      <c r="C28" s="11">
        <v>7</v>
      </c>
      <c r="D28" s="8">
        <v>6.8</v>
      </c>
      <c r="E28" s="8">
        <v>6.6</v>
      </c>
      <c r="F28" s="8">
        <v>6.9</v>
      </c>
      <c r="G28" s="8">
        <v>6.61</v>
      </c>
      <c r="H28" s="9">
        <v>19</v>
      </c>
      <c r="I28" s="9">
        <v>19</v>
      </c>
      <c r="J28" s="9">
        <v>19</v>
      </c>
      <c r="K28" s="9">
        <v>19</v>
      </c>
    </row>
    <row r="29" spans="1:11" x14ac:dyDescent="0.2">
      <c r="A29" s="7">
        <v>27</v>
      </c>
      <c r="B29" s="13">
        <v>0</v>
      </c>
      <c r="C29" s="11">
        <v>7</v>
      </c>
      <c r="D29" s="8">
        <v>6.8</v>
      </c>
      <c r="E29" s="8">
        <v>6.6</v>
      </c>
      <c r="F29" s="8">
        <v>6.9</v>
      </c>
      <c r="G29" s="8">
        <v>6.61</v>
      </c>
      <c r="H29" s="9">
        <v>19</v>
      </c>
      <c r="I29" s="9">
        <v>19</v>
      </c>
      <c r="J29" s="9">
        <v>19</v>
      </c>
      <c r="K29" s="9">
        <v>19</v>
      </c>
    </row>
    <row r="30" spans="1:11" x14ac:dyDescent="0.2">
      <c r="A30" s="7">
        <v>28</v>
      </c>
      <c r="B30" s="13">
        <v>0</v>
      </c>
      <c r="C30" s="11">
        <v>7</v>
      </c>
      <c r="D30" s="8">
        <v>6.8</v>
      </c>
      <c r="E30" s="8">
        <v>6.6</v>
      </c>
      <c r="F30" s="8">
        <v>6.9</v>
      </c>
      <c r="G30" s="8">
        <v>6.61</v>
      </c>
      <c r="H30" s="9">
        <v>19</v>
      </c>
      <c r="I30" s="9">
        <v>19</v>
      </c>
      <c r="J30" s="9">
        <v>19</v>
      </c>
      <c r="K30" s="9">
        <v>19</v>
      </c>
    </row>
    <row r="31" spans="1:11" x14ac:dyDescent="0.2">
      <c r="A31" s="7">
        <v>29</v>
      </c>
      <c r="B31" s="15">
        <v>0</v>
      </c>
      <c r="C31" s="11">
        <v>7</v>
      </c>
      <c r="D31" s="8">
        <v>6.8</v>
      </c>
      <c r="E31" s="8">
        <v>6.6</v>
      </c>
      <c r="F31" s="8">
        <v>6.9</v>
      </c>
      <c r="G31" s="8">
        <v>6.61</v>
      </c>
      <c r="H31" s="9">
        <v>19</v>
      </c>
      <c r="I31" s="9">
        <v>19</v>
      </c>
      <c r="J31" s="9">
        <v>19</v>
      </c>
      <c r="K31" s="9">
        <v>19</v>
      </c>
    </row>
    <row r="32" spans="1:11" x14ac:dyDescent="0.2">
      <c r="A32" s="7">
        <v>30</v>
      </c>
      <c r="B32" s="15">
        <v>0</v>
      </c>
      <c r="C32" s="11">
        <v>7</v>
      </c>
      <c r="D32" s="8">
        <v>6.8</v>
      </c>
      <c r="E32" s="8">
        <v>6.6</v>
      </c>
      <c r="F32" s="8">
        <v>6.9</v>
      </c>
      <c r="G32" s="8">
        <v>6.61</v>
      </c>
      <c r="H32" s="9">
        <v>19</v>
      </c>
      <c r="I32" s="9">
        <v>19</v>
      </c>
      <c r="J32" s="9">
        <v>19</v>
      </c>
      <c r="K32" s="9">
        <v>19</v>
      </c>
    </row>
    <row r="33" spans="1:11" x14ac:dyDescent="0.2">
      <c r="A33" s="7">
        <v>31</v>
      </c>
      <c r="B33" s="15">
        <v>0</v>
      </c>
      <c r="C33" s="11">
        <v>7</v>
      </c>
      <c r="D33" s="8">
        <v>6.8</v>
      </c>
      <c r="E33" s="8">
        <v>6.6</v>
      </c>
      <c r="F33" s="8">
        <v>6.9</v>
      </c>
      <c r="G33" s="8">
        <v>6.61</v>
      </c>
      <c r="H33" s="9">
        <v>19</v>
      </c>
      <c r="I33" s="9">
        <v>19</v>
      </c>
      <c r="J33" s="9">
        <v>19</v>
      </c>
      <c r="K33" s="9">
        <v>19</v>
      </c>
    </row>
    <row r="34" spans="1:11" x14ac:dyDescent="0.2">
      <c r="A34" s="7">
        <v>32</v>
      </c>
      <c r="B34" s="13">
        <v>0</v>
      </c>
      <c r="C34" s="11">
        <v>7</v>
      </c>
      <c r="D34" s="8">
        <v>6.8</v>
      </c>
      <c r="E34" s="8">
        <v>6.6</v>
      </c>
      <c r="F34" s="8">
        <v>6.9</v>
      </c>
      <c r="G34" s="8">
        <v>6.61</v>
      </c>
      <c r="H34" s="9">
        <v>19</v>
      </c>
      <c r="I34" s="9">
        <v>19</v>
      </c>
      <c r="J34" s="9">
        <v>19</v>
      </c>
      <c r="K34" s="9">
        <v>19</v>
      </c>
    </row>
    <row r="35" spans="1:11" x14ac:dyDescent="0.2">
      <c r="A35" s="7">
        <v>33</v>
      </c>
      <c r="B35" s="13">
        <f>1290680*2</f>
        <v>2581360</v>
      </c>
      <c r="C35" s="11">
        <v>7</v>
      </c>
      <c r="D35" s="8">
        <v>6.8</v>
      </c>
      <c r="E35" s="8">
        <v>6.6</v>
      </c>
      <c r="F35" s="8">
        <v>6.9</v>
      </c>
      <c r="G35" s="8">
        <v>6.61</v>
      </c>
      <c r="H35" s="9">
        <v>19</v>
      </c>
      <c r="I35" s="9">
        <v>19</v>
      </c>
      <c r="J35" s="9">
        <v>19</v>
      </c>
      <c r="K35" s="9">
        <v>19</v>
      </c>
    </row>
    <row r="36" spans="1:11" x14ac:dyDescent="0.2">
      <c r="A36" s="7">
        <v>34</v>
      </c>
      <c r="B36" s="15">
        <v>0</v>
      </c>
      <c r="C36" s="11">
        <v>7</v>
      </c>
      <c r="D36" s="8">
        <v>6.8</v>
      </c>
      <c r="E36" s="8">
        <v>6.6</v>
      </c>
      <c r="F36" s="8">
        <v>6.9</v>
      </c>
      <c r="G36" s="8">
        <v>6.61</v>
      </c>
      <c r="H36" s="9">
        <v>19</v>
      </c>
      <c r="I36" s="9">
        <v>19</v>
      </c>
      <c r="J36" s="9">
        <v>19</v>
      </c>
      <c r="K36" s="9">
        <v>19</v>
      </c>
    </row>
    <row r="37" spans="1:11" x14ac:dyDescent="0.2">
      <c r="A37" s="7">
        <v>35</v>
      </c>
      <c r="B37" s="15">
        <v>0</v>
      </c>
      <c r="C37" s="11">
        <v>7</v>
      </c>
      <c r="D37" s="8">
        <v>6.8</v>
      </c>
      <c r="E37" s="8">
        <v>6.6</v>
      </c>
      <c r="F37" s="8">
        <v>6.9</v>
      </c>
      <c r="G37" s="8">
        <v>6.61</v>
      </c>
      <c r="H37" s="9">
        <v>19</v>
      </c>
      <c r="I37" s="9">
        <v>19</v>
      </c>
      <c r="J37" s="9">
        <v>19</v>
      </c>
      <c r="K37" s="9">
        <v>19</v>
      </c>
    </row>
    <row r="38" spans="1:11" x14ac:dyDescent="0.2">
      <c r="A38" s="7">
        <v>36</v>
      </c>
      <c r="B38" s="15">
        <v>0</v>
      </c>
      <c r="C38" s="11">
        <v>7</v>
      </c>
      <c r="D38" s="8">
        <v>6.8</v>
      </c>
      <c r="E38" s="8">
        <v>6.6</v>
      </c>
      <c r="F38" s="8">
        <v>6.9</v>
      </c>
      <c r="G38" s="8">
        <v>6.61</v>
      </c>
      <c r="H38" s="9">
        <v>19</v>
      </c>
      <c r="I38" s="9">
        <v>19</v>
      </c>
      <c r="J38" s="9">
        <v>19</v>
      </c>
      <c r="K38" s="9">
        <v>19</v>
      </c>
    </row>
  </sheetData>
  <mergeCells count="5">
    <mergeCell ref="A1:A2"/>
    <mergeCell ref="D1:G1"/>
    <mergeCell ref="B1:B2"/>
    <mergeCell ref="C1:C2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BC</vt:lpstr>
      <vt:lpstr>BC_12</vt:lpstr>
      <vt:lpstr>boxcap</vt:lpstr>
      <vt:lpstr>BoxD</vt:lpstr>
      <vt:lpstr>BoxD12</vt:lpstr>
      <vt:lpstr>Bs</vt:lpstr>
      <vt:lpstr>BS_12</vt:lpstr>
      <vt:lpstr>OCap</vt:lpstr>
      <vt:lpstr>OS</vt:lpstr>
      <vt:lpstr>OS_12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2021-04-15T09:31:54Z</dcterms:created>
  <dcterms:modified xsi:type="dcterms:W3CDTF">2021-08-09T14:30:15Z</dcterms:modified>
</cp:coreProperties>
</file>