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0f9a5cd621b2eb/Desktop/"/>
    </mc:Choice>
  </mc:AlternateContent>
  <xr:revisionPtr revIDLastSave="0" documentId="8_{56BFCFDA-DA68-4CF9-BD4A-9369C0F8DCA2}" xr6:coauthVersionLast="47" xr6:coauthVersionMax="47" xr10:uidLastSave="{00000000-0000-0000-0000-000000000000}"/>
  <bookViews>
    <workbookView xWindow="-120" yWindow="-16320" windowWidth="29040" windowHeight="15720" activeTab="1" xr2:uid="{01155501-E491-42AD-8021-931FC87B991C}"/>
  </bookViews>
  <sheets>
    <sheet name="lk_tourist_arrivals_2023" sheetId="1" r:id="rId1"/>
    <sheet name="m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" i="1" a="1"/>
  <c r="B2" i="1" s="1"/>
  <c r="L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<sst xmlns="http://schemas.openxmlformats.org/spreadsheetml/2006/main" count="75" uniqueCount="44">
  <si>
    <t xml:space="preserve">3 United Kingdom 130,088 13.38 </t>
  </si>
  <si>
    <t xml:space="preserve">4 Germany 102,539 11.93 </t>
  </si>
  <si>
    <t xml:space="preserve">5 China 68,789 6.42 </t>
  </si>
  <si>
    <t xml:space="preserve">6 Australia 67,436 10.32 </t>
  </si>
  <si>
    <t xml:space="preserve">7 France 56,251 11.39 </t>
  </si>
  <si>
    <t xml:space="preserve">8 United States 46,344 7.32 </t>
  </si>
  <si>
    <t xml:space="preserve">9 Canada 43,944 11.25 </t>
  </si>
  <si>
    <t xml:space="preserve">10 Maldives 37,328 5.09 </t>
  </si>
  <si>
    <t xml:space="preserve">11 Netherlands 29,056 14.10 </t>
  </si>
  <si>
    <t xml:space="preserve">12 Spain 23,905 9.95 </t>
  </si>
  <si>
    <t xml:space="preserve">13 Switzerland 23,556 12.93 </t>
  </si>
  <si>
    <t xml:space="preserve">14 Italy 22,242 10.44 </t>
  </si>
  <si>
    <t xml:space="preserve">15 Israel 19,517 12.28 </t>
  </si>
  <si>
    <t xml:space="preserve">16 Japan 19,583 5.58 </t>
  </si>
  <si>
    <t xml:space="preserve">17 Poland 17,946 10.40 </t>
  </si>
  <si>
    <t xml:space="preserve">18 Bangladesh 17,846 3.85 </t>
  </si>
  <si>
    <t xml:space="preserve">19 Czech Republic 12,056 11.28 </t>
  </si>
  <si>
    <t xml:space="preserve">20 Belgium 10,667 12.89 </t>
  </si>
  <si>
    <t xml:space="preserve"> </t>
  </si>
  <si>
    <t>Raw</t>
  </si>
  <si>
    <t xml:space="preserve">2 Russian Federation 197,498 10.00 </t>
  </si>
  <si>
    <t>India</t>
  </si>
  <si>
    <t>Germany</t>
  </si>
  <si>
    <t>China</t>
  </si>
  <si>
    <t>Australia</t>
  </si>
  <si>
    <t>France</t>
  </si>
  <si>
    <t>Canada</t>
  </si>
  <si>
    <t>Maldives</t>
  </si>
  <si>
    <t>Netherlands</t>
  </si>
  <si>
    <t>Spain</t>
  </si>
  <si>
    <t>Switzerland</t>
  </si>
  <si>
    <t>Italy</t>
  </si>
  <si>
    <t>Israel</t>
  </si>
  <si>
    <t>Japan</t>
  </si>
  <si>
    <t>Poland</t>
  </si>
  <si>
    <t>Bangladesh</t>
  </si>
  <si>
    <t>Belgium</t>
  </si>
  <si>
    <t>Russian Federation</t>
  </si>
  <si>
    <t>United Kingdom</t>
  </si>
  <si>
    <t>Czech Republic</t>
  </si>
  <si>
    <t>United States</t>
  </si>
  <si>
    <t xml:space="preserve">1 India 302844 4.60 </t>
  </si>
  <si>
    <t>Source</t>
  </si>
  <si>
    <t>https://www.sltda.gov.lk/storage/common_media/YearInReview2023Latest-2024-06-26.pdf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</si>
</sst>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indent="1"/>
    </xf>
    <xf numFmtId="169" fontId="0" fillId="0" borderId="0" xfId="1" applyNumberFormat="1" applyFont="1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7855-8003-4B1A-B6BF-DDAC1C076DD7}">
  <dimension ref="A1:L53"/>
  <sheetViews>
    <sheetView workbookViewId="0">
      <selection activeCell="P2" sqref="P2"/>
    </sheetView>
  </sheetViews>
  <sheetFormatPr defaultRowHeight="14.4" x14ac:dyDescent="0.3"/>
  <cols>
    <col min="1" max="1" width="30.5546875" customWidth="1"/>
    <col min="3" max="3" width="22.77734375" customWidth="1"/>
    <col min="8" max="8" width="20.109375" customWidth="1"/>
    <col min="9" max="9" width="12.44140625" style="1" bestFit="1" customWidth="1"/>
  </cols>
  <sheetData>
    <row r="1" spans="1:12" x14ac:dyDescent="0.3">
      <c r="A1" t="s">
        <v>19</v>
      </c>
    </row>
    <row r="2" spans="1:12" x14ac:dyDescent="0.3">
      <c r="A2" t="s">
        <v>41</v>
      </c>
      <c r="B2" t="str" cm="1">
        <f t="array" ref="B2:F2">_xlfn.TEXTSPLIT(A2," ")</f>
        <v>1</v>
      </c>
      <c r="C2" t="str">
        <v>India</v>
      </c>
      <c r="D2" t="str">
        <v>302844</v>
      </c>
      <c r="E2" t="str">
        <v>4.60</v>
      </c>
      <c r="F2" t="str">
        <v/>
      </c>
      <c r="H2" t="s">
        <v>21</v>
      </c>
      <c r="I2" s="2">
        <v>302844</v>
      </c>
      <c r="L2" t="str">
        <f>"'"&amp;H2&amp;": "&amp;I2&amp;","</f>
        <v>'India: 302844,</v>
      </c>
    </row>
    <row r="3" spans="1:12" x14ac:dyDescent="0.3">
      <c r="A3" t="s">
        <v>20</v>
      </c>
      <c r="B3" t="str" cm="1">
        <f t="array" ref="B3:G3">_xlfn.TEXTSPLIT(A3," ")</f>
        <v>2</v>
      </c>
      <c r="C3" t="str">
        <v>Russian</v>
      </c>
      <c r="D3" t="str">
        <v>Federation</v>
      </c>
      <c r="E3" t="str">
        <v>197,498</v>
      </c>
      <c r="F3" t="str">
        <v>10.00</v>
      </c>
      <c r="G3" t="str">
        <v/>
      </c>
      <c r="H3" t="s">
        <v>37</v>
      </c>
      <c r="I3" s="2">
        <v>197498</v>
      </c>
      <c r="L3" t="str">
        <f t="shared" ref="L3:L21" si="0">"'"&amp;H3&amp;": "&amp;I3&amp;","</f>
        <v>'Russian Federation: 197498,</v>
      </c>
    </row>
    <row r="4" spans="1:12" x14ac:dyDescent="0.3">
      <c r="A4" t="s">
        <v>0</v>
      </c>
      <c r="B4" t="str" cm="1">
        <f t="array" ref="B4:G4">_xlfn.TEXTSPLIT(A4," ")</f>
        <v>3</v>
      </c>
      <c r="C4" t="str">
        <v>United</v>
      </c>
      <c r="D4" t="str">
        <v>Kingdom</v>
      </c>
      <c r="E4" t="str">
        <v>130,088</v>
      </c>
      <c r="F4" t="str">
        <v>13.38</v>
      </c>
      <c r="G4" t="str">
        <v/>
      </c>
      <c r="H4" t="s">
        <v>38</v>
      </c>
      <c r="I4" s="2">
        <v>130088</v>
      </c>
      <c r="L4" t="str">
        <f t="shared" si="0"/>
        <v>'United Kingdom: 130088,</v>
      </c>
    </row>
    <row r="5" spans="1:12" x14ac:dyDescent="0.3">
      <c r="A5" t="s">
        <v>1</v>
      </c>
      <c r="B5" t="str" cm="1">
        <f t="array" ref="B5:F5">_xlfn.TEXTSPLIT(A5," ")</f>
        <v>4</v>
      </c>
      <c r="C5" t="str">
        <v>Germany</v>
      </c>
      <c r="D5" t="str">
        <v>102,539</v>
      </c>
      <c r="E5" t="str">
        <v>11.93</v>
      </c>
      <c r="F5" t="str">
        <v/>
      </c>
      <c r="H5" t="s">
        <v>22</v>
      </c>
      <c r="I5" s="2">
        <v>102539</v>
      </c>
      <c r="L5" t="str">
        <f t="shared" si="0"/>
        <v>'Germany: 102539,</v>
      </c>
    </row>
    <row r="6" spans="1:12" x14ac:dyDescent="0.3">
      <c r="A6" t="s">
        <v>2</v>
      </c>
      <c r="B6" t="str" cm="1">
        <f t="array" ref="B6:F6">_xlfn.TEXTSPLIT(A6," ")</f>
        <v>5</v>
      </c>
      <c r="C6" t="str">
        <v>China</v>
      </c>
      <c r="D6" t="str">
        <v>68,789</v>
      </c>
      <c r="E6" t="str">
        <v>6.42</v>
      </c>
      <c r="F6" t="str">
        <v/>
      </c>
      <c r="H6" t="s">
        <v>23</v>
      </c>
      <c r="I6" s="2">
        <v>68789</v>
      </c>
      <c r="L6" t="str">
        <f t="shared" si="0"/>
        <v>'China: 68789,</v>
      </c>
    </row>
    <row r="7" spans="1:12" x14ac:dyDescent="0.3">
      <c r="A7" t="s">
        <v>3</v>
      </c>
      <c r="B7" t="str" cm="1">
        <f t="array" ref="B7:F7">_xlfn.TEXTSPLIT(A7," ")</f>
        <v>6</v>
      </c>
      <c r="C7" t="str">
        <v>Australia</v>
      </c>
      <c r="D7" t="str">
        <v>67,436</v>
      </c>
      <c r="E7" t="str">
        <v>10.32</v>
      </c>
      <c r="F7" t="str">
        <v/>
      </c>
      <c r="H7" t="s">
        <v>24</v>
      </c>
      <c r="I7" s="2">
        <v>67436</v>
      </c>
      <c r="L7" t="str">
        <f t="shared" si="0"/>
        <v>'Australia: 67436,</v>
      </c>
    </row>
    <row r="8" spans="1:12" x14ac:dyDescent="0.3">
      <c r="A8" t="s">
        <v>4</v>
      </c>
      <c r="B8" t="str" cm="1">
        <f t="array" ref="B8:F8">_xlfn.TEXTSPLIT(A8," ")</f>
        <v>7</v>
      </c>
      <c r="C8" t="str">
        <v>France</v>
      </c>
      <c r="D8" t="str">
        <v>56,251</v>
      </c>
      <c r="E8" t="str">
        <v>11.39</v>
      </c>
      <c r="F8" t="str">
        <v/>
      </c>
      <c r="H8" t="s">
        <v>25</v>
      </c>
      <c r="I8" s="2">
        <v>56251</v>
      </c>
      <c r="L8" t="str">
        <f t="shared" si="0"/>
        <v>'France: 56251,</v>
      </c>
    </row>
    <row r="9" spans="1:12" x14ac:dyDescent="0.3">
      <c r="A9" t="s">
        <v>5</v>
      </c>
      <c r="B9" t="str" cm="1">
        <f t="array" ref="B9:G9">_xlfn.TEXTSPLIT(A9," ")</f>
        <v>8</v>
      </c>
      <c r="C9" t="str">
        <v>United</v>
      </c>
      <c r="D9" t="str">
        <v>States</v>
      </c>
      <c r="E9" t="str">
        <v>46,344</v>
      </c>
      <c r="F9" t="str">
        <v>7.32</v>
      </c>
      <c r="G9" t="str">
        <v/>
      </c>
      <c r="H9" t="s">
        <v>40</v>
      </c>
      <c r="I9" s="2">
        <v>46344</v>
      </c>
      <c r="L9" t="str">
        <f t="shared" si="0"/>
        <v>'United States: 46344,</v>
      </c>
    </row>
    <row r="10" spans="1:12" x14ac:dyDescent="0.3">
      <c r="A10" t="s">
        <v>6</v>
      </c>
      <c r="B10" t="str" cm="1">
        <f t="array" ref="B10:F10">_xlfn.TEXTSPLIT(A10," ")</f>
        <v>9</v>
      </c>
      <c r="C10" t="str">
        <v>Canada</v>
      </c>
      <c r="D10" t="str">
        <v>43,944</v>
      </c>
      <c r="E10" t="str">
        <v>11.25</v>
      </c>
      <c r="F10" t="str">
        <v/>
      </c>
      <c r="H10" t="s">
        <v>26</v>
      </c>
      <c r="I10" s="2">
        <v>43944</v>
      </c>
      <c r="L10" t="str">
        <f t="shared" si="0"/>
        <v>'Canada: 43944,</v>
      </c>
    </row>
    <row r="11" spans="1:12" x14ac:dyDescent="0.3">
      <c r="A11" t="s">
        <v>7</v>
      </c>
      <c r="B11" t="str" cm="1">
        <f t="array" ref="B11:F11">_xlfn.TEXTSPLIT(A11," ")</f>
        <v>10</v>
      </c>
      <c r="C11" t="str">
        <v>Maldives</v>
      </c>
      <c r="D11" t="str">
        <v>37,328</v>
      </c>
      <c r="E11" t="str">
        <v>5.09</v>
      </c>
      <c r="F11" t="str">
        <v/>
      </c>
      <c r="H11" t="s">
        <v>27</v>
      </c>
      <c r="I11" s="2">
        <v>37328</v>
      </c>
      <c r="L11" t="str">
        <f t="shared" si="0"/>
        <v>'Maldives: 37328,</v>
      </c>
    </row>
    <row r="12" spans="1:12" x14ac:dyDescent="0.3">
      <c r="A12" t="s">
        <v>8</v>
      </c>
      <c r="B12" t="str" cm="1">
        <f t="array" ref="B12:F12">_xlfn.TEXTSPLIT(A12," ")</f>
        <v>11</v>
      </c>
      <c r="C12" t="str">
        <v>Netherlands</v>
      </c>
      <c r="D12" t="str">
        <v>29,056</v>
      </c>
      <c r="E12" t="str">
        <v>14.10</v>
      </c>
      <c r="F12" t="str">
        <v/>
      </c>
      <c r="H12" t="s">
        <v>28</v>
      </c>
      <c r="I12" s="2">
        <v>29056</v>
      </c>
      <c r="L12" t="str">
        <f t="shared" si="0"/>
        <v>'Netherlands: 29056,</v>
      </c>
    </row>
    <row r="13" spans="1:12" x14ac:dyDescent="0.3">
      <c r="A13" t="s">
        <v>9</v>
      </c>
      <c r="B13" t="str" cm="1">
        <f t="array" ref="B13:F13">_xlfn.TEXTSPLIT(A13," ")</f>
        <v>12</v>
      </c>
      <c r="C13" t="str">
        <v>Spain</v>
      </c>
      <c r="D13" t="str">
        <v>23,905</v>
      </c>
      <c r="E13" t="str">
        <v>9.95</v>
      </c>
      <c r="F13" t="str">
        <v/>
      </c>
      <c r="H13" t="s">
        <v>29</v>
      </c>
      <c r="I13" s="2">
        <v>23905</v>
      </c>
      <c r="L13" t="str">
        <f t="shared" si="0"/>
        <v>'Spain: 23905,</v>
      </c>
    </row>
    <row r="14" spans="1:12" x14ac:dyDescent="0.3">
      <c r="A14" t="s">
        <v>10</v>
      </c>
      <c r="B14" t="str" cm="1">
        <f t="array" ref="B14:F14">_xlfn.TEXTSPLIT(A14," ")</f>
        <v>13</v>
      </c>
      <c r="C14" t="str">
        <v>Switzerland</v>
      </c>
      <c r="D14" t="str">
        <v>23,556</v>
      </c>
      <c r="E14" t="str">
        <v>12.93</v>
      </c>
      <c r="F14" t="str">
        <v/>
      </c>
      <c r="H14" t="s">
        <v>30</v>
      </c>
      <c r="I14" s="2">
        <v>23556</v>
      </c>
      <c r="L14" t="str">
        <f t="shared" si="0"/>
        <v>'Switzerland: 23556,</v>
      </c>
    </row>
    <row r="15" spans="1:12" x14ac:dyDescent="0.3">
      <c r="A15" t="s">
        <v>11</v>
      </c>
      <c r="B15" t="str" cm="1">
        <f t="array" ref="B15:F15">_xlfn.TEXTSPLIT(A15," ")</f>
        <v>14</v>
      </c>
      <c r="C15" t="str">
        <v>Italy</v>
      </c>
      <c r="D15" t="str">
        <v>22,242</v>
      </c>
      <c r="E15" t="str">
        <v>10.44</v>
      </c>
      <c r="F15" t="str">
        <v/>
      </c>
      <c r="H15" t="s">
        <v>31</v>
      </c>
      <c r="I15" s="2">
        <v>22242</v>
      </c>
      <c r="L15" t="str">
        <f t="shared" si="0"/>
        <v>'Italy: 22242,</v>
      </c>
    </row>
    <row r="16" spans="1:12" x14ac:dyDescent="0.3">
      <c r="A16" t="s">
        <v>12</v>
      </c>
      <c r="B16" t="str" cm="1">
        <f t="array" ref="B16:F16">_xlfn.TEXTSPLIT(A16," ")</f>
        <v>15</v>
      </c>
      <c r="C16" t="str">
        <v>Israel</v>
      </c>
      <c r="D16" t="str">
        <v>19,517</v>
      </c>
      <c r="E16" t="str">
        <v>12.28</v>
      </c>
      <c r="F16" t="str">
        <v/>
      </c>
      <c r="H16" t="s">
        <v>32</v>
      </c>
      <c r="I16" s="2">
        <v>19517</v>
      </c>
      <c r="L16" t="str">
        <f t="shared" si="0"/>
        <v>'Israel: 19517,</v>
      </c>
    </row>
    <row r="17" spans="1:12" x14ac:dyDescent="0.3">
      <c r="A17" t="s">
        <v>13</v>
      </c>
      <c r="B17" t="str" cm="1">
        <f t="array" ref="B17:F17">_xlfn.TEXTSPLIT(A17," ")</f>
        <v>16</v>
      </c>
      <c r="C17" t="str">
        <v>Japan</v>
      </c>
      <c r="D17" t="str">
        <v>19,583</v>
      </c>
      <c r="E17" t="str">
        <v>5.58</v>
      </c>
      <c r="F17" t="str">
        <v/>
      </c>
      <c r="H17" t="s">
        <v>33</v>
      </c>
      <c r="I17" s="2">
        <v>19583</v>
      </c>
      <c r="L17" t="str">
        <f t="shared" si="0"/>
        <v>'Japan: 19583,</v>
      </c>
    </row>
    <row r="18" spans="1:12" x14ac:dyDescent="0.3">
      <c r="A18" t="s">
        <v>14</v>
      </c>
      <c r="B18" t="str" cm="1">
        <f t="array" ref="B18:F18">_xlfn.TEXTSPLIT(A18," ")</f>
        <v>17</v>
      </c>
      <c r="C18" t="str">
        <v>Poland</v>
      </c>
      <c r="D18" t="str">
        <v>17,946</v>
      </c>
      <c r="E18" t="str">
        <v>10.40</v>
      </c>
      <c r="F18" t="str">
        <v/>
      </c>
      <c r="H18" t="s">
        <v>34</v>
      </c>
      <c r="I18" s="2">
        <v>17946</v>
      </c>
      <c r="L18" t="str">
        <f t="shared" si="0"/>
        <v>'Poland: 17946,</v>
      </c>
    </row>
    <row r="19" spans="1:12" x14ac:dyDescent="0.3">
      <c r="A19" t="s">
        <v>15</v>
      </c>
      <c r="B19" t="str" cm="1">
        <f t="array" ref="B19:F19">_xlfn.TEXTSPLIT(A19," ")</f>
        <v>18</v>
      </c>
      <c r="C19" t="str">
        <v>Bangladesh</v>
      </c>
      <c r="D19" t="str">
        <v>17,846</v>
      </c>
      <c r="E19" t="str">
        <v>3.85</v>
      </c>
      <c r="F19" t="str">
        <v/>
      </c>
      <c r="H19" t="s">
        <v>35</v>
      </c>
      <c r="I19" s="2">
        <v>17846</v>
      </c>
      <c r="L19" t="str">
        <f t="shared" si="0"/>
        <v>'Bangladesh: 17846,</v>
      </c>
    </row>
    <row r="20" spans="1:12" x14ac:dyDescent="0.3">
      <c r="A20" t="s">
        <v>16</v>
      </c>
      <c r="B20" t="str" cm="1">
        <f t="array" ref="B20:G20">_xlfn.TEXTSPLIT(A20," ")</f>
        <v>19</v>
      </c>
      <c r="C20" t="str">
        <v>Czech</v>
      </c>
      <c r="D20" t="str">
        <v>Republic</v>
      </c>
      <c r="E20" t="str">
        <v>12,056</v>
      </c>
      <c r="F20" t="str">
        <v>11.28</v>
      </c>
      <c r="G20" t="str">
        <v/>
      </c>
      <c r="H20" t="s">
        <v>39</v>
      </c>
      <c r="I20" s="2">
        <v>12056</v>
      </c>
      <c r="L20" t="str">
        <f t="shared" si="0"/>
        <v>'Czech Republic: 12056,</v>
      </c>
    </row>
    <row r="21" spans="1:12" x14ac:dyDescent="0.3">
      <c r="A21" t="s">
        <v>17</v>
      </c>
      <c r="B21" t="str" cm="1">
        <f t="array" ref="B21:F21">_xlfn.TEXTSPLIT(A21," ")</f>
        <v>20</v>
      </c>
      <c r="C21" t="str">
        <v>Belgium</v>
      </c>
      <c r="D21" t="str">
        <v>10,667</v>
      </c>
      <c r="E21" t="str">
        <v>12.89</v>
      </c>
      <c r="F21" t="str">
        <v/>
      </c>
      <c r="H21" t="s">
        <v>36</v>
      </c>
      <c r="I21" s="2">
        <v>10667</v>
      </c>
      <c r="L21" t="str">
        <f t="shared" si="0"/>
        <v>'Belgium: 10667,</v>
      </c>
    </row>
    <row r="22" spans="1:12" x14ac:dyDescent="0.3">
      <c r="A22" t="s">
        <v>18</v>
      </c>
    </row>
    <row r="23" spans="1:12" x14ac:dyDescent="0.3">
      <c r="A23" t="s">
        <v>18</v>
      </c>
    </row>
    <row r="24" spans="1:12" x14ac:dyDescent="0.3">
      <c r="A24" t="s">
        <v>18</v>
      </c>
    </row>
    <row r="25" spans="1:12" x14ac:dyDescent="0.3">
      <c r="A25" t="s">
        <v>18</v>
      </c>
    </row>
    <row r="26" spans="1:12" x14ac:dyDescent="0.3">
      <c r="A26" t="s">
        <v>18</v>
      </c>
    </row>
    <row r="27" spans="1:12" x14ac:dyDescent="0.3">
      <c r="A27" t="s">
        <v>18</v>
      </c>
    </row>
    <row r="28" spans="1:12" x14ac:dyDescent="0.3">
      <c r="A28" t="s">
        <v>18</v>
      </c>
    </row>
    <row r="29" spans="1:12" x14ac:dyDescent="0.3">
      <c r="A29" t="s">
        <v>18</v>
      </c>
    </row>
    <row r="30" spans="1:12" x14ac:dyDescent="0.3">
      <c r="A30" t="s">
        <v>18</v>
      </c>
    </row>
    <row r="31" spans="1:12" x14ac:dyDescent="0.3">
      <c r="A31" t="s">
        <v>18</v>
      </c>
    </row>
    <row r="32" spans="1:12" x14ac:dyDescent="0.3">
      <c r="A32" t="s">
        <v>18</v>
      </c>
    </row>
    <row r="33" spans="1:1" x14ac:dyDescent="0.3">
      <c r="A33" t="s">
        <v>18</v>
      </c>
    </row>
    <row r="34" spans="1:1" x14ac:dyDescent="0.3">
      <c r="A34" t="s">
        <v>18</v>
      </c>
    </row>
    <row r="35" spans="1:1" x14ac:dyDescent="0.3">
      <c r="A35" t="s">
        <v>18</v>
      </c>
    </row>
    <row r="36" spans="1:1" x14ac:dyDescent="0.3">
      <c r="A36" t="s">
        <v>18</v>
      </c>
    </row>
    <row r="37" spans="1:1" x14ac:dyDescent="0.3">
      <c r="A37" t="s">
        <v>18</v>
      </c>
    </row>
    <row r="38" spans="1:1" x14ac:dyDescent="0.3">
      <c r="A38" t="s">
        <v>18</v>
      </c>
    </row>
    <row r="39" spans="1:1" x14ac:dyDescent="0.3">
      <c r="A39" t="s">
        <v>18</v>
      </c>
    </row>
    <row r="40" spans="1:1" x14ac:dyDescent="0.3">
      <c r="A40" t="s">
        <v>18</v>
      </c>
    </row>
    <row r="41" spans="1:1" x14ac:dyDescent="0.3">
      <c r="A41" t="s">
        <v>18</v>
      </c>
    </row>
    <row r="42" spans="1:1" x14ac:dyDescent="0.3">
      <c r="A42" t="s">
        <v>18</v>
      </c>
    </row>
    <row r="43" spans="1:1" x14ac:dyDescent="0.3">
      <c r="A43" t="s">
        <v>18</v>
      </c>
    </row>
    <row r="44" spans="1:1" x14ac:dyDescent="0.3">
      <c r="A44" t="s">
        <v>18</v>
      </c>
    </row>
    <row r="45" spans="1:1" x14ac:dyDescent="0.3">
      <c r="A45" t="s">
        <v>18</v>
      </c>
    </row>
    <row r="46" spans="1:1" x14ac:dyDescent="0.3">
      <c r="A46" t="s">
        <v>18</v>
      </c>
    </row>
    <row r="47" spans="1:1" x14ac:dyDescent="0.3">
      <c r="A47" t="s">
        <v>18</v>
      </c>
    </row>
    <row r="48" spans="1:1" x14ac:dyDescent="0.3">
      <c r="A48" t="s">
        <v>18</v>
      </c>
    </row>
    <row r="49" spans="1:1" x14ac:dyDescent="0.3">
      <c r="A49" t="s">
        <v>18</v>
      </c>
    </row>
    <row r="50" spans="1:1" x14ac:dyDescent="0.3">
      <c r="A50" t="s">
        <v>18</v>
      </c>
    </row>
    <row r="51" spans="1:1" x14ac:dyDescent="0.3">
      <c r="A51" t="s">
        <v>18</v>
      </c>
    </row>
    <row r="52" spans="1:1" x14ac:dyDescent="0.3">
      <c r="A52" t="s">
        <v>18</v>
      </c>
    </row>
    <row r="53" spans="1:1" x14ac:dyDescent="0.3">
      <c r="A5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608C-C074-4839-B62D-A316D1EDCD6C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lk_tourist_arrivals_2023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I. Senaratna</dc:creator>
  <cp:lastModifiedBy>Nuwan I. Senaratna</cp:lastModifiedBy>
  <dcterms:created xsi:type="dcterms:W3CDTF">2024-07-16T03:57:59Z</dcterms:created>
  <dcterms:modified xsi:type="dcterms:W3CDTF">2024-07-16T04:04:27Z</dcterms:modified>
</cp:coreProperties>
</file>