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Not.Dropbox\CODING\js_react\cwc2023\data\"/>
    </mc:Choice>
  </mc:AlternateContent>
  <xr:revisionPtr revIDLastSave="0" documentId="13_ncr:1_{8FACB643-D3C0-4E5D-BE6F-A898AC2A1EA8}" xr6:coauthVersionLast="47" xr6:coauthVersionMax="47" xr10:uidLastSave="{00000000-0000-0000-0000-000000000000}"/>
  <bookViews>
    <workbookView xWindow="15855" yWindow="-14490" windowWidth="12180" windowHeight="12660" activeTab="2" xr2:uid="{F3F4EFBD-B2C4-4E38-A904-43F7349B9BFB}"/>
  </bookViews>
  <sheets>
    <sheet name="raw" sheetId="1" r:id="rId1"/>
    <sheet name="winner_odds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B3" i="3"/>
  <c r="D3" i="3" s="1"/>
  <c r="F3" i="2"/>
  <c r="F4" i="2"/>
  <c r="F5" i="2"/>
  <c r="F6" i="2"/>
  <c r="F7" i="2"/>
  <c r="F8" i="2"/>
  <c r="F9" i="2"/>
  <c r="F10" i="2"/>
  <c r="F11" i="2"/>
  <c r="F2" i="2"/>
  <c r="D3" i="2"/>
  <c r="D4" i="2"/>
  <c r="D5" i="2"/>
  <c r="D6" i="2"/>
  <c r="D7" i="2"/>
  <c r="D8" i="2"/>
  <c r="D9" i="2"/>
  <c r="D10" i="2"/>
  <c r="D11" i="2"/>
  <c r="D2" i="2"/>
  <c r="C12" i="2"/>
  <c r="C3" i="2"/>
  <c r="C4" i="2"/>
  <c r="C5" i="2"/>
  <c r="C6" i="2"/>
  <c r="C7" i="2"/>
  <c r="C8" i="2"/>
  <c r="C9" i="2"/>
  <c r="C10" i="2"/>
  <c r="C11" i="2"/>
  <c r="C2" i="2"/>
  <c r="B3" i="2"/>
  <c r="B4" i="2"/>
  <c r="B5" i="2"/>
  <c r="B6" i="2"/>
  <c r="B7" i="2"/>
  <c r="B8" i="2"/>
  <c r="B9" i="2"/>
  <c r="B10" i="2"/>
  <c r="B11" i="2"/>
  <c r="A3" i="2"/>
  <c r="A4" i="2"/>
  <c r="A5" i="2"/>
  <c r="A6" i="2"/>
  <c r="A7" i="2"/>
  <c r="A8" i="2"/>
  <c r="A9" i="2"/>
  <c r="A10" i="2"/>
  <c r="A11" i="2"/>
  <c r="B2" i="2"/>
  <c r="A2" i="2"/>
  <c r="B4" i="3" l="1"/>
  <c r="C4" i="3"/>
</calcChain>
</file>

<file path=xl/sharedStrings.xml><?xml version="1.0" encoding="utf-8"?>
<sst xmlns="http://schemas.openxmlformats.org/spreadsheetml/2006/main" count="17" uniqueCount="17">
  <si>
    <t>India</t>
  </si>
  <si>
    <t>England</t>
  </si>
  <si>
    <t>Australia</t>
  </si>
  <si>
    <t>Pakistan</t>
  </si>
  <si>
    <t>South Africa</t>
  </si>
  <si>
    <t>New Zealand</t>
  </si>
  <si>
    <t>Sri Lanka</t>
  </si>
  <si>
    <t>Bangladesh</t>
  </si>
  <si>
    <t>Afghanistan</t>
  </si>
  <si>
    <t>Netherlands</t>
  </si>
  <si>
    <t>Team</t>
  </si>
  <si>
    <t>odds</t>
  </si>
  <si>
    <t>q</t>
  </si>
  <si>
    <t>p</t>
  </si>
  <si>
    <t>T1</t>
  </si>
  <si>
    <t>T2</t>
  </si>
  <si>
    <t>Decimal 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</si>
</sst>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A08F-5E9A-44CB-997B-B1D653FDEF2D}">
  <dimension ref="A2:Z11"/>
  <sheetViews>
    <sheetView workbookViewId="0">
      <selection activeCell="O23" sqref="O23"/>
    </sheetView>
  </sheetViews>
  <sheetFormatPr defaultRowHeight="14.4" x14ac:dyDescent="0.3"/>
  <sheetData>
    <row r="2" spans="1:26" x14ac:dyDescent="0.3">
      <c r="A2" t="s">
        <v>0</v>
      </c>
      <c r="B2">
        <v>3</v>
      </c>
      <c r="C2">
        <v>3</v>
      </c>
      <c r="D2">
        <v>2.8</v>
      </c>
      <c r="E2">
        <v>3</v>
      </c>
      <c r="F2">
        <v>3</v>
      </c>
      <c r="G2">
        <v>2.8</v>
      </c>
      <c r="H2">
        <v>3</v>
      </c>
      <c r="I2">
        <v>3</v>
      </c>
      <c r="J2">
        <v>3</v>
      </c>
      <c r="K2">
        <v>2.88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3.02</v>
      </c>
      <c r="Z2">
        <v>3.02</v>
      </c>
    </row>
    <row r="3" spans="1:26" x14ac:dyDescent="0.3">
      <c r="A3" t="s">
        <v>1</v>
      </c>
      <c r="B3">
        <v>4.33</v>
      </c>
      <c r="C3">
        <v>4</v>
      </c>
      <c r="D3">
        <v>4.2</v>
      </c>
      <c r="E3">
        <v>3.75</v>
      </c>
      <c r="F3">
        <v>4</v>
      </c>
      <c r="G3">
        <v>4.2</v>
      </c>
      <c r="H3">
        <v>4</v>
      </c>
      <c r="I3">
        <v>3.75</v>
      </c>
      <c r="J3">
        <v>4.33</v>
      </c>
      <c r="K3">
        <v>4</v>
      </c>
      <c r="L3">
        <v>4.33</v>
      </c>
      <c r="M3">
        <v>4.33</v>
      </c>
      <c r="N3">
        <v>3.75</v>
      </c>
      <c r="O3">
        <v>3.75</v>
      </c>
      <c r="P3">
        <v>4.33</v>
      </c>
      <c r="Q3">
        <v>4.33</v>
      </c>
      <c r="R3">
        <v>4</v>
      </c>
      <c r="S3">
        <v>4.33</v>
      </c>
      <c r="T3">
        <v>4</v>
      </c>
      <c r="U3">
        <v>3.75</v>
      </c>
      <c r="V3">
        <v>4.33</v>
      </c>
      <c r="W3">
        <v>4</v>
      </c>
      <c r="X3">
        <v>4.33</v>
      </c>
      <c r="Y3">
        <v>4.6500000000000004</v>
      </c>
      <c r="Z3">
        <v>4.6500000000000004</v>
      </c>
    </row>
    <row r="4" spans="1:26" x14ac:dyDescent="0.3">
      <c r="A4" t="s">
        <v>2</v>
      </c>
      <c r="B4">
        <v>5.5</v>
      </c>
      <c r="C4">
        <v>5.5</v>
      </c>
      <c r="D4">
        <v>4.5</v>
      </c>
      <c r="E4">
        <v>5.5</v>
      </c>
      <c r="F4">
        <v>5</v>
      </c>
      <c r="G4">
        <v>4.5</v>
      </c>
      <c r="H4">
        <v>5.5</v>
      </c>
      <c r="I4">
        <v>5</v>
      </c>
      <c r="J4">
        <v>5.5</v>
      </c>
      <c r="K4">
        <v>5</v>
      </c>
      <c r="L4">
        <v>5.5</v>
      </c>
      <c r="M4">
        <v>5.5</v>
      </c>
      <c r="N4">
        <v>5.5</v>
      </c>
      <c r="O4">
        <v>5</v>
      </c>
      <c r="P4">
        <v>5.5</v>
      </c>
      <c r="Q4">
        <v>5.5</v>
      </c>
      <c r="R4">
        <v>5.5</v>
      </c>
      <c r="S4">
        <v>5.5</v>
      </c>
      <c r="T4">
        <v>5</v>
      </c>
      <c r="U4">
        <v>5</v>
      </c>
      <c r="V4">
        <v>5.5</v>
      </c>
      <c r="W4">
        <v>5.5</v>
      </c>
      <c r="X4">
        <v>5.5</v>
      </c>
      <c r="Y4">
        <v>5.42</v>
      </c>
      <c r="Z4">
        <v>5.42</v>
      </c>
    </row>
    <row r="5" spans="1:26" x14ac:dyDescent="0.3">
      <c r="A5" t="s">
        <v>3</v>
      </c>
      <c r="B5">
        <v>7.5</v>
      </c>
      <c r="C5">
        <v>8</v>
      </c>
      <c r="D5">
        <v>7.5</v>
      </c>
      <c r="E5">
        <v>7</v>
      </c>
      <c r="F5">
        <v>7</v>
      </c>
      <c r="G5">
        <v>7.5</v>
      </c>
      <c r="H5">
        <v>7.5</v>
      </c>
      <c r="I5">
        <v>6.5</v>
      </c>
      <c r="J5">
        <v>8.5</v>
      </c>
      <c r="K5">
        <v>7.5</v>
      </c>
      <c r="L5">
        <v>8</v>
      </c>
      <c r="M5">
        <v>8.5</v>
      </c>
      <c r="N5">
        <v>7.5</v>
      </c>
      <c r="O5">
        <v>7</v>
      </c>
      <c r="P5">
        <v>7.5</v>
      </c>
      <c r="Q5">
        <v>8.5</v>
      </c>
      <c r="R5">
        <v>7.5</v>
      </c>
      <c r="S5">
        <v>7.5</v>
      </c>
      <c r="T5">
        <v>7.5</v>
      </c>
      <c r="U5">
        <v>6.5</v>
      </c>
      <c r="V5">
        <v>7.5</v>
      </c>
      <c r="W5">
        <v>7.5</v>
      </c>
      <c r="X5">
        <v>7.5</v>
      </c>
      <c r="Y5">
        <v>8.8800000000000008</v>
      </c>
      <c r="Z5">
        <v>8.8800000000000008</v>
      </c>
    </row>
    <row r="6" spans="1:26" x14ac:dyDescent="0.3">
      <c r="A6" t="s">
        <v>4</v>
      </c>
      <c r="B6">
        <v>10</v>
      </c>
      <c r="C6">
        <v>10</v>
      </c>
      <c r="D6">
        <v>8.5</v>
      </c>
      <c r="E6">
        <v>9</v>
      </c>
      <c r="F6">
        <v>9</v>
      </c>
      <c r="G6">
        <v>8.5</v>
      </c>
      <c r="H6">
        <v>10</v>
      </c>
      <c r="I6">
        <v>10</v>
      </c>
      <c r="J6">
        <v>8.5</v>
      </c>
      <c r="K6">
        <v>9.5</v>
      </c>
      <c r="L6">
        <v>11</v>
      </c>
      <c r="M6">
        <v>8.5</v>
      </c>
      <c r="N6">
        <v>10</v>
      </c>
      <c r="O6">
        <v>10</v>
      </c>
      <c r="P6">
        <v>9</v>
      </c>
      <c r="Q6">
        <v>8.5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10.6</v>
      </c>
      <c r="Z6">
        <v>10.6</v>
      </c>
    </row>
    <row r="7" spans="1:26" x14ac:dyDescent="0.3">
      <c r="A7" t="s">
        <v>5</v>
      </c>
      <c r="B7">
        <v>11</v>
      </c>
      <c r="C7">
        <v>10</v>
      </c>
      <c r="D7">
        <v>9.5</v>
      </c>
      <c r="E7">
        <v>10</v>
      </c>
      <c r="F7">
        <v>10</v>
      </c>
      <c r="G7">
        <v>9.5</v>
      </c>
      <c r="H7">
        <v>11</v>
      </c>
      <c r="I7">
        <v>11</v>
      </c>
      <c r="J7">
        <v>11</v>
      </c>
      <c r="K7">
        <v>11</v>
      </c>
      <c r="L7">
        <v>11</v>
      </c>
      <c r="M7">
        <v>11</v>
      </c>
      <c r="N7">
        <v>11</v>
      </c>
      <c r="O7">
        <v>11</v>
      </c>
      <c r="P7">
        <v>10</v>
      </c>
      <c r="Q7">
        <v>11</v>
      </c>
      <c r="R7">
        <v>10</v>
      </c>
      <c r="S7">
        <v>11</v>
      </c>
      <c r="T7">
        <v>11</v>
      </c>
      <c r="U7">
        <v>11</v>
      </c>
      <c r="V7">
        <v>11</v>
      </c>
      <c r="W7">
        <v>11</v>
      </c>
      <c r="X7">
        <v>11</v>
      </c>
      <c r="Y7">
        <v>11.6</v>
      </c>
      <c r="Z7">
        <v>11.6</v>
      </c>
    </row>
    <row r="8" spans="1:26" x14ac:dyDescent="0.3">
      <c r="A8" t="s">
        <v>6</v>
      </c>
      <c r="B8">
        <v>26</v>
      </c>
      <c r="C8">
        <v>26</v>
      </c>
      <c r="D8">
        <v>41</v>
      </c>
      <c r="E8">
        <v>21</v>
      </c>
      <c r="F8">
        <v>26</v>
      </c>
      <c r="G8">
        <v>41</v>
      </c>
      <c r="H8">
        <v>26</v>
      </c>
      <c r="I8">
        <v>26</v>
      </c>
      <c r="J8">
        <v>29</v>
      </c>
      <c r="K8">
        <v>34</v>
      </c>
      <c r="L8">
        <v>34</v>
      </c>
      <c r="M8">
        <v>29</v>
      </c>
      <c r="N8">
        <v>41</v>
      </c>
      <c r="O8">
        <v>23</v>
      </c>
      <c r="P8">
        <v>29</v>
      </c>
      <c r="Q8">
        <v>29</v>
      </c>
      <c r="R8">
        <v>26</v>
      </c>
      <c r="S8">
        <v>29</v>
      </c>
      <c r="T8">
        <v>34</v>
      </c>
      <c r="U8">
        <v>26</v>
      </c>
      <c r="V8">
        <v>29</v>
      </c>
      <c r="W8">
        <v>26</v>
      </c>
      <c r="X8">
        <v>26</v>
      </c>
      <c r="Y8">
        <v>63</v>
      </c>
      <c r="Z8">
        <v>63</v>
      </c>
    </row>
    <row r="9" spans="1:26" x14ac:dyDescent="0.3">
      <c r="A9" t="s">
        <v>7</v>
      </c>
      <c r="B9">
        <v>101</v>
      </c>
      <c r="C9">
        <v>67</v>
      </c>
      <c r="D9">
        <v>101</v>
      </c>
      <c r="E9">
        <v>101</v>
      </c>
      <c r="F9">
        <v>51</v>
      </c>
      <c r="G9">
        <v>101</v>
      </c>
      <c r="H9">
        <v>67</v>
      </c>
      <c r="I9">
        <v>51</v>
      </c>
      <c r="J9">
        <v>34</v>
      </c>
      <c r="K9">
        <v>81</v>
      </c>
      <c r="L9">
        <v>101</v>
      </c>
      <c r="M9">
        <v>34</v>
      </c>
      <c r="N9">
        <v>67</v>
      </c>
      <c r="O9">
        <v>51</v>
      </c>
      <c r="P9">
        <v>81</v>
      </c>
      <c r="Q9">
        <v>34</v>
      </c>
      <c r="R9">
        <v>51</v>
      </c>
      <c r="S9">
        <v>101</v>
      </c>
      <c r="T9">
        <v>101</v>
      </c>
      <c r="U9">
        <v>51</v>
      </c>
      <c r="V9">
        <v>101</v>
      </c>
      <c r="W9">
        <v>67</v>
      </c>
      <c r="X9">
        <v>51</v>
      </c>
      <c r="Y9">
        <v>164</v>
      </c>
      <c r="Z9">
        <v>164</v>
      </c>
    </row>
    <row r="10" spans="1:26" x14ac:dyDescent="0.3">
      <c r="A10" t="s">
        <v>8</v>
      </c>
      <c r="B10">
        <v>126</v>
      </c>
      <c r="C10">
        <v>101</v>
      </c>
      <c r="D10">
        <v>101</v>
      </c>
      <c r="E10">
        <v>101</v>
      </c>
      <c r="F10">
        <v>101</v>
      </c>
      <c r="G10">
        <v>101</v>
      </c>
      <c r="H10">
        <v>101</v>
      </c>
      <c r="I10">
        <v>67</v>
      </c>
      <c r="J10">
        <v>67</v>
      </c>
      <c r="K10">
        <v>101</v>
      </c>
      <c r="L10">
        <v>126</v>
      </c>
      <c r="M10">
        <v>67</v>
      </c>
      <c r="N10">
        <v>101</v>
      </c>
      <c r="O10">
        <v>67</v>
      </c>
      <c r="P10">
        <v>101</v>
      </c>
      <c r="Q10">
        <v>67</v>
      </c>
      <c r="R10">
        <v>67</v>
      </c>
      <c r="S10">
        <v>126</v>
      </c>
      <c r="T10">
        <v>101</v>
      </c>
      <c r="U10">
        <v>67</v>
      </c>
      <c r="V10">
        <v>126</v>
      </c>
      <c r="W10">
        <v>101</v>
      </c>
      <c r="X10">
        <v>126</v>
      </c>
      <c r="Y10">
        <v>202</v>
      </c>
      <c r="Z10">
        <v>202</v>
      </c>
    </row>
    <row r="11" spans="1:26" x14ac:dyDescent="0.3">
      <c r="A11" t="s">
        <v>9</v>
      </c>
      <c r="B11">
        <v>751</v>
      </c>
      <c r="C11">
        <v>501</v>
      </c>
      <c r="D11">
        <v>501</v>
      </c>
      <c r="E11">
        <v>501</v>
      </c>
      <c r="F11">
        <v>501</v>
      </c>
      <c r="G11">
        <v>501</v>
      </c>
      <c r="H11">
        <v>501</v>
      </c>
      <c r="I11">
        <v>501</v>
      </c>
      <c r="J11">
        <v>751</v>
      </c>
      <c r="K11">
        <v>501</v>
      </c>
      <c r="L11">
        <v>1001</v>
      </c>
      <c r="M11">
        <v>751</v>
      </c>
      <c r="N11">
        <v>501</v>
      </c>
      <c r="O11">
        <v>501</v>
      </c>
      <c r="P11">
        <v>751</v>
      </c>
      <c r="Q11">
        <v>751</v>
      </c>
      <c r="R11">
        <v>751</v>
      </c>
      <c r="S11">
        <v>501</v>
      </c>
      <c r="T11">
        <v>501</v>
      </c>
      <c r="U11">
        <v>501</v>
      </c>
      <c r="V11">
        <v>501</v>
      </c>
      <c r="W11">
        <v>501</v>
      </c>
      <c r="X11">
        <v>751</v>
      </c>
      <c r="Y11">
        <v>960</v>
      </c>
      <c r="Z11">
        <v>960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7CFB3-C335-48DE-B268-16C4EF6E1377}">
  <dimension ref="A1:F12"/>
  <sheetViews>
    <sheetView workbookViewId="0">
      <selection activeCell="F25" sqref="F25"/>
    </sheetView>
  </sheetViews>
  <sheetFormatPr defaultRowHeight="14.4" x14ac:dyDescent="0.3"/>
  <cols>
    <col min="1" max="1" width="19.5546875" customWidth="1"/>
  </cols>
  <sheetData>
    <row r="1" spans="1:6" x14ac:dyDescent="0.3">
      <c r="A1" s="1" t="s">
        <v>10</v>
      </c>
      <c r="B1" t="s">
        <v>11</v>
      </c>
      <c r="C1" t="s">
        <v>12</v>
      </c>
      <c r="D1" t="s">
        <v>13</v>
      </c>
    </row>
    <row r="2" spans="1:6" x14ac:dyDescent="0.3">
      <c r="A2" t="str">
        <f>raw!A2</f>
        <v>India</v>
      </c>
      <c r="B2">
        <f>AVERAGE(raw!B2:Z2)</f>
        <v>2.9807999999999999</v>
      </c>
      <c r="C2">
        <f>1/(1+B2)</f>
        <v>0.2512057877813505</v>
      </c>
      <c r="D2" s="2">
        <f>C2/C$12</f>
        <v>0.26343323636997201</v>
      </c>
      <c r="F2" t="str">
        <f>""""&amp;A2&amp;""": " &amp;D2&amp;","</f>
        <v>"India": 0.263433236369972,</v>
      </c>
    </row>
    <row r="3" spans="1:6" x14ac:dyDescent="0.3">
      <c r="A3" t="str">
        <f>raw!A3</f>
        <v>England</v>
      </c>
      <c r="B3">
        <f>AVERAGE(raw!B3:Z3)</f>
        <v>4.1368</v>
      </c>
      <c r="C3">
        <f t="shared" ref="C3:C11" si="0">1/(1+B3)</f>
        <v>0.1946737268338265</v>
      </c>
      <c r="D3" s="2">
        <f t="shared" ref="D3:D11" si="1">C3/C$12</f>
        <v>0.20414947581015114</v>
      </c>
      <c r="F3" t="str">
        <f t="shared" ref="F3:F11" si="2">""""&amp;A3&amp;""": " &amp;D3&amp;","</f>
        <v>"England": 0.204149475810151,</v>
      </c>
    </row>
    <row r="4" spans="1:6" x14ac:dyDescent="0.3">
      <c r="A4" t="str">
        <f>raw!A4</f>
        <v>Australia</v>
      </c>
      <c r="B4">
        <f>AVERAGE(raw!B4:Z4)</f>
        <v>5.2936000000000005</v>
      </c>
      <c r="C4">
        <f t="shared" si="0"/>
        <v>0.15889157239100038</v>
      </c>
      <c r="D4" s="2">
        <f t="shared" si="1"/>
        <v>0.16662562402147968</v>
      </c>
      <c r="F4" t="str">
        <f t="shared" si="2"/>
        <v>"Australia": 0.16662562402148,</v>
      </c>
    </row>
    <row r="5" spans="1:6" x14ac:dyDescent="0.3">
      <c r="A5" t="str">
        <f>raw!A5</f>
        <v>Pakistan</v>
      </c>
      <c r="B5">
        <f>AVERAGE(raw!B5:Z5)</f>
        <v>7.6303999999999998</v>
      </c>
      <c r="C5">
        <f t="shared" si="0"/>
        <v>0.11586948461253245</v>
      </c>
      <c r="D5" s="2">
        <f t="shared" si="1"/>
        <v>0.12150943494410277</v>
      </c>
      <c r="F5" t="str">
        <f t="shared" si="2"/>
        <v>"Pakistan": 0.121509434944103,</v>
      </c>
    </row>
    <row r="6" spans="1:6" x14ac:dyDescent="0.3">
      <c r="A6" t="str">
        <f>raw!A6</f>
        <v>South Africa</v>
      </c>
      <c r="B6">
        <f>AVERAGE(raw!B6:Z6)</f>
        <v>9.6479999999999997</v>
      </c>
      <c r="C6">
        <f t="shared" si="0"/>
        <v>9.391435011269722E-2</v>
      </c>
      <c r="D6" s="2">
        <f t="shared" si="1"/>
        <v>9.8485633672199896E-2</v>
      </c>
      <c r="F6" t="str">
        <f t="shared" si="2"/>
        <v>"South Africa": 0.0984856336721999,</v>
      </c>
    </row>
    <row r="7" spans="1:6" x14ac:dyDescent="0.3">
      <c r="A7" t="str">
        <f>raw!A7</f>
        <v>New Zealand</v>
      </c>
      <c r="B7">
        <f>AVERAGE(raw!B7:Z7)</f>
        <v>10.728000000000002</v>
      </c>
      <c r="C7">
        <f t="shared" si="0"/>
        <v>8.5266030013642552E-2</v>
      </c>
      <c r="D7" s="2">
        <f t="shared" si="1"/>
        <v>8.9416356355864965E-2</v>
      </c>
      <c r="F7" t="str">
        <f t="shared" si="2"/>
        <v>"New Zealand": 0.089416356355865,</v>
      </c>
    </row>
    <row r="8" spans="1:6" x14ac:dyDescent="0.3">
      <c r="A8" t="str">
        <f>raw!A8</f>
        <v>Sri Lanka</v>
      </c>
      <c r="B8">
        <f>AVERAGE(raw!B8:Z8)</f>
        <v>32.119999999999997</v>
      </c>
      <c r="C8">
        <f t="shared" si="0"/>
        <v>3.0193236714975848E-2</v>
      </c>
      <c r="D8" s="2">
        <f t="shared" si="1"/>
        <v>3.1662893337608231E-2</v>
      </c>
      <c r="F8" t="str">
        <f t="shared" si="2"/>
        <v>"Sri Lanka": 0.0316628933376082,</v>
      </c>
    </row>
    <row r="9" spans="1:6" x14ac:dyDescent="0.3">
      <c r="A9" t="str">
        <f>raw!A9</f>
        <v>Bangladesh</v>
      </c>
      <c r="B9">
        <f>AVERAGE(raw!B9:Z9)</f>
        <v>78.959999999999994</v>
      </c>
      <c r="C9">
        <f t="shared" si="0"/>
        <v>1.2506253126563283E-2</v>
      </c>
      <c r="D9" s="2">
        <f t="shared" si="1"/>
        <v>1.3114995339439526E-2</v>
      </c>
      <c r="F9" t="str">
        <f t="shared" si="2"/>
        <v>"Bangladesh": 0.0131149953394395,</v>
      </c>
    </row>
    <row r="10" spans="1:6" x14ac:dyDescent="0.3">
      <c r="A10" t="str">
        <f>raw!A10</f>
        <v>Afghanistan</v>
      </c>
      <c r="B10">
        <f>AVERAGE(raw!B10:Z10)</f>
        <v>104.56</v>
      </c>
      <c r="C10">
        <f t="shared" si="0"/>
        <v>9.4732853353543013E-3</v>
      </c>
      <c r="D10" s="2">
        <f t="shared" si="1"/>
        <v>9.9343977580673027E-3</v>
      </c>
      <c r="F10" t="str">
        <f t="shared" si="2"/>
        <v>"Afghanistan": 0.0099343977580673,</v>
      </c>
    </row>
    <row r="11" spans="1:6" x14ac:dyDescent="0.3">
      <c r="A11" t="str">
        <f>raw!A11</f>
        <v>Netherlands</v>
      </c>
      <c r="B11">
        <f>AVERAGE(raw!B11:Z11)</f>
        <v>627.72</v>
      </c>
      <c r="C11">
        <f t="shared" si="0"/>
        <v>1.5905331467107773E-3</v>
      </c>
      <c r="D11" s="2">
        <f t="shared" si="1"/>
        <v>1.6679523911146208E-3</v>
      </c>
      <c r="F11" t="str">
        <f t="shared" si="2"/>
        <v>"Netherlands": 0.00166795239111462,</v>
      </c>
    </row>
    <row r="12" spans="1:6" x14ac:dyDescent="0.3">
      <c r="C12">
        <f>SUM(C2:C11)</f>
        <v>0.95358426006865371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DCD2-A21E-4134-B438-C677749E69E9}">
  <dimension ref="A1:D4"/>
  <sheetViews>
    <sheetView tabSelected="1" workbookViewId="0">
      <selection activeCell="F9" sqref="F9"/>
    </sheetView>
  </sheetViews>
  <sheetFormatPr defaultRowHeight="14.4" x14ac:dyDescent="0.3"/>
  <cols>
    <col min="1" max="1" width="16.44140625" customWidth="1"/>
  </cols>
  <sheetData>
    <row r="1" spans="1:4" x14ac:dyDescent="0.3">
      <c r="B1" t="s">
        <v>14</v>
      </c>
      <c r="C1" t="s">
        <v>15</v>
      </c>
    </row>
    <row r="2" spans="1:4" x14ac:dyDescent="0.3">
      <c r="A2" t="s">
        <v>16</v>
      </c>
      <c r="B2">
        <v>1.67</v>
      </c>
      <c r="C2">
        <v>2.3199999999999998</v>
      </c>
    </row>
    <row r="3" spans="1:4" x14ac:dyDescent="0.3">
      <c r="B3">
        <f>1/B2</f>
        <v>0.5988023952095809</v>
      </c>
      <c r="C3">
        <f>1/C2</f>
        <v>0.43103448275862072</v>
      </c>
      <c r="D3">
        <f>SUM(B3:C3)</f>
        <v>1.0298368779682017</v>
      </c>
    </row>
    <row r="4" spans="1:4" x14ac:dyDescent="0.3">
      <c r="B4">
        <f>B3/D3</f>
        <v>0.581453634085213</v>
      </c>
      <c r="C4">
        <f>C3/D3</f>
        <v>0.41854636591478694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winner_odds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2023-10-03T08:31:46Z</dcterms:created>
  <dcterms:modified xsi:type="dcterms:W3CDTF">2023-10-04T03:50:32Z</dcterms:modified>
</cp:coreProperties>
</file>