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7.01.02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'!$A$1:$U$91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8" i="10" l="1"/>
  <c r="I78" i="10"/>
  <c r="J78" i="10"/>
  <c r="K78" i="10"/>
  <c r="L78" i="10"/>
  <c r="M78" i="10"/>
  <c r="N78" i="10"/>
  <c r="O78" i="10"/>
  <c r="P78" i="10"/>
  <c r="Q78" i="10"/>
  <c r="R78" i="10"/>
  <c r="G78" i="10"/>
  <c r="H77" i="10"/>
  <c r="I77" i="10"/>
  <c r="J77" i="10"/>
  <c r="K77" i="10"/>
  <c r="L77" i="10"/>
  <c r="M77" i="10"/>
  <c r="N77" i="10"/>
  <c r="O77" i="10"/>
  <c r="P77" i="10"/>
  <c r="Q77" i="10"/>
  <c r="R77" i="10"/>
  <c r="G77" i="10"/>
  <c r="H76" i="10"/>
  <c r="I76" i="10"/>
  <c r="J76" i="10"/>
  <c r="K76" i="10"/>
  <c r="L76" i="10"/>
  <c r="M76" i="10"/>
  <c r="N76" i="10"/>
  <c r="O76" i="10"/>
  <c r="P76" i="10"/>
  <c r="Q76" i="10"/>
  <c r="R76" i="10"/>
  <c r="G76" i="10"/>
  <c r="H74" i="10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<sst xmlns="http://schemas.openxmlformats.org/spreadsheetml/2006/main" count="650" uniqueCount="515">
  <si>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</si>
  <si>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</si>
  <si>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</si>
  <si>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</si>
  <si>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</si>
  <si>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</si>
  <si>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</si>
  <si>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</si>
  <si>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</si>
  <si>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</si>
  <si>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</si>
  <si>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</si>
  <si>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</si>
  <si>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</si>
  <si>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</si>
  <si>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</si>
  <si>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</si>
  <si>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</si>
  <si>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</si>
  <si>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</si>
  <si>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</si>
  <si>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</si>
  <si>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</si>
  <si>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</si>
  <si>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</si>
  <si>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</si>
  <si>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</si>
  <si>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</si>
  <si>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</si>
  <si>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</si>
  <si>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</si>
  <si>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</si>
  <si>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</si>
  <si>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</si>
  <si>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</si>
  <si>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</si>
  <si>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</si>
  <si>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</si>
  <si>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</si>
  <si>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</si>
  <si>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</si>
  <si>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</si>
  <si>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</si>
  <si>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</si>
  <si>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</si>
  <si>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</si>
  <si>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</si>
  <si>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</si>
  <si>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</si>
  <si>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</si>
  <si>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</si>
  <si>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</si>
  <si>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</si>
  <si>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</si>
  <si>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</si>
  <si>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</si>
  <si>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</si>
  <si>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</si>
  <si>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</si>
  <si>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</si>
  <si>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</si>
  <si>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</si>
  <si>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</si>
  <si>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</si>
  <si>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</si>
  <si>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</si>
  <si>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</si>
  <si>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</si>
  <si>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</si>
  <si>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</si>
  <si>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</si>
  <si>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</si>
  <si>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</si>
  <si>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</si>
  <si>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</si>
  <si>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</si>
  <si>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</si>
  <si>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</si>
  <si>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</si>
  <si>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</si>
  <si>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</si>
  <si>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</si>
  <si>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</si>
  <si>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</si>
  <si>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</si>
  <si>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</si>
  <si>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</si>
  <si>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</si>
  <si>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</si>
  <si>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</si>
  <si>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</si>
  <si>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</si>
  <si>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</si>
  <si>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</si>
  <si>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</si>
  <si>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</si>
  <si>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</si>
  <si>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</si>
  <si>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</si>
  <si>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</si>
  <si>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</si>
  <si>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</si>
  <si>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</si>
  <si>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</si>
  <si>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</si>
  <si>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</si>
  <si>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</si>
  <si>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</si>
  <si>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</si>
  <si>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</si>
  <si>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</si>
  <si>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</si>
  <si>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</si>
  <si>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</si>
  <si>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</si>
  <si>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</si>
  <si>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</si>
  <si>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</si>
  <si>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</si>
  <si>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</si>
  <si>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</si>
  <si>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</si>
  <si>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</si>
  <si>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</si>
  <si>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</si>
  <si>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</si>
  <si>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</si>
  <si>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</si>
  <si>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</si>
  <si>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</si>
  <si>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</si>
  <si>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</si>
  <si>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</si>
  <si>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</si>
  <si>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</si>
  <si>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</si>
  <si>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</si>
  <si>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</si>
  <si>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</si>
  <si>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</si>
  <si>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</si>
  <si>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</si>
  <si>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</si>
  <si>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</si>
  <si>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</si>
  <si>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</si>
  <si>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</si>
  <si>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</si>
  <si>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</si>
  <si>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</si>
  <si>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</si>
  <si>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</si>
  <si>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</si>
  <si>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</si>
  <si>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</si>
  <si>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</si>
  <si>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</si>
  <si>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</si>
  <si>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</si>
  <si>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</si>
  <si>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</si>
  <si>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</si>
  <si>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</si>
  <si>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</si>
  <si>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</si>
  <si>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</si>
  <si>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</si>
  <si>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</si>
  <si>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</si>
  <si>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</si>
  <si>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</si>
  <si>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</si>
  <si>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</si>
  <si>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</si>
  <si>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</si>
  <si>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</si>
  <si>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</si>
  <si>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</si>
  <si>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</si>
  <si>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</si>
  <si>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</si>
  <si>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</si>
  <si>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</si>
  <si>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</si>
  <si>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</si>
  <si>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</si>
  <si>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</si>
  <si>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</si>
  <si>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</si>
  <si>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</si>
  <si>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</si>
  <si>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</si>
  <si>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</si>
  <si>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</si>
  <si>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</si>
  <si>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</si>
  <si>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</si>
  <si>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</si>
  <si>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</si>
  <si>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</si>
  <si>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</si>
  <si>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</si>
  <si>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</si>
  <si>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</si>
  <si>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</si>
  <si>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</si>
  <si>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</si>
  <si>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</si>
  <si>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</si>
  <si>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</si>
  <si>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</si>
  <si>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</si>
  <si>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</si>
  <si>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</si>
  <si>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</si>
  <si>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</si>
  <si>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</si>
  <si>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</si>
  <si>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</si>
  <si>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</si>
  <si>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</si>
  <si>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</si>
  <si>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</si>
  <si>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</si>
  <si>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</si>
  <si>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</si>
  <si>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</si>
  <si>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</si>
  <si>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</si>
  <si>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</si>
  <si>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</si>
  <si>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</si>
  <si>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</si>
  <si>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</si>
  <si>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</si>
  <si>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</si>
  <si>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</si>
  <si>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</si>
  <si>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</si>
  <si>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</si>
  <si>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</si>
  <si>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</si>
  <si>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</si>
  <si>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</si>
  <si>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</si>
  <si>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</si>
  <si>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</si>
  <si>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</si>
  <si>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</si>
  <si>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</si>
  <si>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</si>
  <si>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</si>
  <si>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</si>
  <si>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</si>
  <si>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</si>
  <si>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</si>
  <si>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</si>
  <si>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</si>
  <si>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</si>
  <si>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</si>
  <si>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</si>
  <si>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</si>
  <si>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</si>
  <si>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</si>
  <si>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</si>
  <si>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</si>
  <si>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</si>
  <si>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</si>
  <si>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</si>
  <si>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</si>
  <si>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</si>
  <si>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</si>
  <si>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</si>
  <si>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</si>
  <si>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</si>
  <si>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</si>
  <si>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</si>
  <si>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</si>
  <si>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</si>
  <si>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</si>
  <si>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</si>
  <si>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</si>
  <si>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</si>
  <si>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</si>
  <si>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</si>
  <si>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</si>
  <si>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</si>
  <si>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</si>
  <si>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</si>
  <si>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</si>
  <si>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</si>
  <si>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</si>
  <si>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</si>
  <si>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</si>
  <si>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</si>
  <si>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</si>
  <si>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</si>
  <si>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</si>
  <si>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</si>
  <si>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</si>
  <si>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</si>
  <si>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</si>
  <si>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</si>
  <si>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</si>
  <si>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</si>
  <si>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</si>
  <si>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</si>
  <si>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</si>
  <si>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</si>
  <si>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</si>
  <si>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</si>
  <si>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</si>
  <si>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</si>
  <si>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</si>
  <si>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</si>
  <si>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</si>
  <si>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</si>
  <si>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</si>
  <si>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</si>
  <si>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</si>
  <si>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</si>
  <si>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</si>
  <si>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</si>
  <si>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</si>
  <si>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</si>
  <si>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</si>
  <si>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</si>
  <si>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</si>
  <si>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</si>
  <si>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</si>
  <si>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</si>
  <si>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</si>
  <si>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</si>
  <si>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</si>
  <si>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</si>
  <si>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</si>
  <si>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</si>
  <si>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</si>
  <si>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</si>
  <si>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</si>
  <si>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</si>
  <si>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</si>
  <si>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</si>
  <si>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</si>
  <si>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</si>
  <si>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</si>
  <si>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</si>
  <si>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</si>
  <si>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</si>
  <si>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</si>
  <si>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</si>
  <si>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</si>
  <si>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</si>
  <si>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</si>
  <si>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</si>
  <si>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</si>
  <si>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</si>
  <si>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</si>
  <si>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</si>
  <si>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</si>
  <si>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</si>
  <si>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</si>
  <si>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</si>
  <si>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</si>
  <si>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</si>
  <si>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</si>
  <si>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</si>
  <si>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</si>
  <si>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</si>
  <si>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</si>
  <si>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</si>
  <si>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</si>
  <si>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</si>
  <si>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</si>
  <si>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</si>
  <si>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</si>
  <si>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</si>
  <si>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</si>
  <si>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</si>
  <si>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</si>
  <si>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</si>
  <si>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</si>
  <si>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</si>
  <si>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</si>
  <si>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</si>
  <si>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</si>
  <si>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</si>
  <si>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</si>
  <si>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</si>
  <si>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</si>
  <si>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</si>
  <si>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</si>
  <si>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</si>
  <si>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</si>
  <si>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</si>
  <si>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</si>
  <si>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</si>
  <si>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</si>
  <si>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</si>
  <si>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</si>
  <si>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</si>
  <si>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</si>
  <si>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</si>
  <si>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</si>
  <si>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</si>
  <si>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</si>
  <si>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</si>
  <si>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</si>
  <si>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</si>
  <si>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</si>
  <si>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</si>
  <si>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</si>
  <si>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</si>
  <si>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</si>
  <si>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</si>
  <si>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</si>
  <si>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</si>
  <si>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</si>
  <si>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</si>
  <si>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</si>
  <si>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</si>
  <si>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</si>
  <si>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</si>
  <si>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</si>
  <si>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</si>
  <si>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</si>
  <si>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</si>
  <si>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</si>
  <si>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</si>
  <si>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</si>
  <si>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</si>
  <si>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</si>
  <si>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</si>
  <si>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</si>
  <si>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</si>
  <si>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</si>
  <si>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</si>
  <si>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</si>
  <si>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</si>
  <si>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</si>
  <si>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</si>
  <si>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</si>
  <si>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</si>
  <si>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</si>
  <si>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</si>
  <si>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</si>
  <si>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</si>
  <si>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</si>
  <si>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</si>
  <si>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</si>
  <si>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</si>
  <si>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</si>
  <si>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</si>
  <si>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</si>
  <si>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</si>
  <si>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</si>
  <si>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</si>
  <si>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</si>
  <si>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</si>
  <si>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</si>
  <si>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</si>
  <si>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</si>
  <si>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</si>
  <si>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</si>
  <si>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</si>
  <si>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</si>
  <si>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</si>
  <si>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</si>
  <si>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</si>
  <si>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</si>
  <si>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</si>
  <si>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</si>
  <si>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</si>
  <si>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</si>
  <si>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</si>
  <si>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</si>
  <si>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</si>
  <si>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</si>
  <si>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</si>
  <si>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</si>
  <si>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</si>
  <si>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</si>
  <si>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</si>
  <si>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</si>
  <si>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</si>
  <si>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</si>
  <si>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</si>
  <si>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</si>
  <si>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</si>
  <si>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</si>
  <si>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</si>
  <si>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</si>
  <si>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</si>
  <si>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</si>
  <si>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</si>
  <si>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</si>
  <si>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</si>
  <si>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</si>
  <si>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</si>
  <si>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</si>
  <si>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</si>
  <si>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</si>
  <si>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 P L Roshan Weerawardhane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</si>
  <si>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</si>
  <si>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02nd January 2018 at 1800 hrs                                                           </t>
    </r>
  </si>
  <si>
    <r>
      <t>කෑගල්ල</t>
    </r>
    <r>
      <rPr>
        <sz val="36"/>
        <rFont val="Times New Roman"/>
        <family val="1"/>
      </rPr>
      <t>/</t>
    </r>
    <r>
      <rPr>
        <sz val="36"/>
        <rFont val="Kalaham"/>
      </rPr>
      <t>Nffhiy</t>
    </r>
    <r>
      <rPr>
        <sz val="36"/>
        <rFont val="Arial"/>
        <family val="2"/>
      </rPr>
      <t>/Kegalle</t>
    </r>
  </si>
  <si>
    <t>Dehiowita</t>
  </si>
  <si>
    <r>
      <t>සබරගමුව පලාත</t>
    </r>
    <r>
      <rPr>
        <sz val="36"/>
        <rFont val="Times New Roman"/>
        <family val="1"/>
      </rPr>
      <t>/</t>
    </r>
    <r>
      <rPr>
        <sz val="36"/>
        <rFont val="Kalaham"/>
      </rPr>
      <t>rg;ufKt</t>
    </r>
    <r>
      <rPr>
        <sz val="36"/>
        <rFont val="Arial"/>
        <family val="2"/>
      </rPr>
      <t xml:space="preserve">/ </t>
    </r>
    <r>
      <rPr>
        <sz val="28"/>
        <rFont val="Arial"/>
        <family val="2"/>
      </rPr>
      <t>Sabaragamuw</t>
    </r>
    <r>
      <rPr>
        <sz val="36"/>
        <rFont val="Arial"/>
        <family val="2"/>
      </rPr>
      <t xml:space="preserve">a/ 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</si>
  <si>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</si>
  <si>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2017.11.28 to 2018.01.02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</si>
  <si>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</si>
  <si>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r>
      <t>හම්බන්තොට/</t>
    </r>
    <r>
      <rPr>
        <sz val="36"/>
        <rFont val="Kalaham"/>
      </rPr>
      <t>`k;ghe;Njhl;il</t>
    </r>
    <r>
      <rPr>
        <sz val="36"/>
        <rFont val="Arial"/>
        <family val="2"/>
      </rPr>
      <t xml:space="preserve"> Hambantota</t>
    </r>
  </si>
  <si>
    <t>Lunugamwehera</t>
  </si>
  <si>
    <t>2018.01.01</t>
  </si>
  <si>
    <t xml:space="preserve">Monaragala, Kaluthara, Gampaha, Kegalle, Puttalama, Galle, Matara, Manner, Anuradhapura, Kandy,Jaffna, Kurunagala,Colombo, Nuwaraeliya, Rathnapura &amp; Hambantota Districts Situation are Normalize and Removed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</si>
</sst>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vertical="center" wrapText="1"/>
    </xf>
    <xf numFmtId="0" fontId="59" fillId="0" borderId="13" xfId="1" applyFont="1" applyFill="1" applyBorder="1" applyAlignment="1">
      <alignment horizontal="left" vertical="center" wrapText="1"/>
    </xf>
    <xf numFmtId="0" fontId="59" fillId="0" borderId="14" xfId="1" applyFont="1" applyFill="1" applyBorder="1" applyAlignment="1">
      <alignment horizontal="left" vertical="center" wrapText="1"/>
    </xf>
    <xf numFmtId="0" fontId="59" fillId="0" borderId="15" xfId="1" applyFont="1" applyFill="1" applyBorder="1" applyAlignment="1">
      <alignment horizontal="left" vertical="center" wrapText="1"/>
    </xf>
    <xf numFmtId="14" fontId="59" fillId="0" borderId="5" xfId="1" applyNumberFormat="1" applyFont="1" applyFill="1" applyBorder="1" applyAlignment="1">
      <alignment horizontal="left" vertical="center" wrapText="1"/>
    </xf>
    <xf numFmtId="14" fontId="59" fillId="0" borderId="6" xfId="1" applyNumberFormat="1" applyFont="1" applyFill="1" applyBorder="1" applyAlignment="1">
      <alignment horizontal="left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02nd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2"/>
  <sheetViews>
    <sheetView tabSelected="1" view="pageBreakPreview" zoomScale="24" zoomScaleNormal="24" zoomScaleSheetLayoutView="24" zoomScalePageLayoutView="25" workbookViewId="0">
      <selection activeCell="G18" sqref="G18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2" t="s">
        <v>504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9"/>
      <c r="N1" s="369"/>
      <c r="O1" s="369"/>
      <c r="P1" s="369"/>
      <c r="Q1" s="369"/>
      <c r="R1" s="369"/>
      <c r="S1" s="370"/>
    </row>
    <row r="2" spans="1:19" ht="66.75" customHeight="1">
      <c r="A2" s="375" t="s">
        <v>365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</row>
    <row r="3" spans="1:19" ht="66.75" customHeight="1">
      <c r="A3" s="375" t="s">
        <v>363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</row>
    <row r="4" spans="1:19" ht="229.5" customHeight="1">
      <c r="A4" s="371" t="s">
        <v>366</v>
      </c>
      <c r="B4" s="376" t="s">
        <v>0</v>
      </c>
      <c r="C4" s="377" t="s">
        <v>364</v>
      </c>
      <c r="D4" s="378"/>
      <c r="E4" s="371" t="s">
        <v>367</v>
      </c>
      <c r="F4" s="371" t="s">
        <v>368</v>
      </c>
      <c r="G4" s="377" t="s">
        <v>369</v>
      </c>
      <c r="H4" s="378"/>
      <c r="I4" s="371" t="s">
        <v>370</v>
      </c>
      <c r="J4" s="371" t="s">
        <v>371</v>
      </c>
      <c r="K4" s="371" t="s">
        <v>372</v>
      </c>
      <c r="L4" s="377" t="s">
        <v>373</v>
      </c>
      <c r="M4" s="378"/>
      <c r="N4" s="377" t="s">
        <v>362</v>
      </c>
      <c r="O4" s="378"/>
      <c r="P4" s="377" t="s">
        <v>374</v>
      </c>
      <c r="Q4" s="379"/>
      <c r="R4" s="378"/>
      <c r="S4" s="371" t="s">
        <v>375</v>
      </c>
    </row>
    <row r="5" spans="1:19" ht="327" customHeight="1">
      <c r="A5" s="372"/>
      <c r="B5" s="376"/>
      <c r="C5" s="229" t="s">
        <v>376</v>
      </c>
      <c r="D5" s="229" t="s">
        <v>392</v>
      </c>
      <c r="E5" s="372"/>
      <c r="F5" s="372"/>
      <c r="G5" s="229" t="s">
        <v>377</v>
      </c>
      <c r="H5" s="229" t="s">
        <v>378</v>
      </c>
      <c r="I5" s="372"/>
      <c r="J5" s="372"/>
      <c r="K5" s="372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2"/>
    </row>
    <row r="6" spans="1:19" s="2" customFormat="1" ht="270" customHeight="1">
      <c r="A6" s="345" t="s">
        <v>498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501</v>
      </c>
    </row>
    <row r="7" spans="1:19" s="2" customFormat="1" ht="51" customHeight="1">
      <c r="A7" s="346"/>
      <c r="B7" s="373" t="s">
        <v>383</v>
      </c>
      <c r="C7" s="374"/>
      <c r="D7" s="374"/>
      <c r="E7" s="374"/>
      <c r="F7" s="374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5" t="s">
        <v>384</v>
      </c>
      <c r="C8" s="354"/>
      <c r="D8" s="354"/>
      <c r="E8" s="354"/>
      <c r="F8" s="354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6" t="s">
        <v>495</v>
      </c>
      <c r="B9" s="347">
        <v>2</v>
      </c>
      <c r="C9" s="345" t="s">
        <v>453</v>
      </c>
      <c r="D9" s="164" t="s">
        <v>404</v>
      </c>
      <c r="E9" s="345" t="s">
        <v>417</v>
      </c>
      <c r="F9" s="345" t="s">
        <v>509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6"/>
      <c r="B10" s="348"/>
      <c r="C10" s="346"/>
      <c r="D10" s="188" t="s">
        <v>405</v>
      </c>
      <c r="E10" s="346"/>
      <c r="F10" s="346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6"/>
      <c r="B11" s="348"/>
      <c r="C11" s="346"/>
      <c r="D11" s="188" t="s">
        <v>406</v>
      </c>
      <c r="E11" s="346"/>
      <c r="F11" s="346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6"/>
      <c r="B12" s="348"/>
      <c r="C12" s="346"/>
      <c r="D12" s="188" t="s">
        <v>407</v>
      </c>
      <c r="E12" s="346"/>
      <c r="F12" s="346"/>
      <c r="G12" s="196">
        <v>13</v>
      </c>
      <c r="H12" s="196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6"/>
      <c r="B13" s="348"/>
      <c r="C13" s="346"/>
      <c r="D13" s="188" t="s">
        <v>408</v>
      </c>
      <c r="E13" s="346"/>
      <c r="F13" s="346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94</v>
      </c>
      <c r="R13" s="196">
        <v>340</v>
      </c>
      <c r="S13" s="231" t="s">
        <v>456</v>
      </c>
    </row>
    <row r="14" spans="1:19" s="163" customFormat="1" ht="90.75" customHeight="1">
      <c r="A14" s="346"/>
      <c r="B14" s="348"/>
      <c r="C14" s="346"/>
      <c r="D14" s="188" t="s">
        <v>409</v>
      </c>
      <c r="E14" s="346"/>
      <c r="F14" s="346"/>
      <c r="G14" s="196">
        <v>437</v>
      </c>
      <c r="H14" s="196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46"/>
      <c r="B15" s="348"/>
      <c r="C15" s="346"/>
      <c r="D15" s="188" t="s">
        <v>410</v>
      </c>
      <c r="E15" s="346"/>
      <c r="F15" s="346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6"/>
      <c r="B16" s="348"/>
      <c r="C16" s="346"/>
      <c r="D16" s="188" t="s">
        <v>411</v>
      </c>
      <c r="E16" s="346"/>
      <c r="F16" s="346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6"/>
      <c r="B17" s="348"/>
      <c r="C17" s="346"/>
      <c r="D17" s="188" t="s">
        <v>79</v>
      </c>
      <c r="E17" s="346"/>
      <c r="F17" s="346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6"/>
      <c r="B18" s="348"/>
      <c r="C18" s="346"/>
      <c r="D18" s="188" t="s">
        <v>412</v>
      </c>
      <c r="E18" s="346"/>
      <c r="F18" s="346"/>
      <c r="G18" s="196">
        <v>418</v>
      </c>
      <c r="H18" s="196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6"/>
      <c r="B19" s="348"/>
      <c r="C19" s="346"/>
      <c r="D19" s="188" t="s">
        <v>413</v>
      </c>
      <c r="E19" s="346"/>
      <c r="F19" s="346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6"/>
      <c r="B20" s="348"/>
      <c r="C20" s="346"/>
      <c r="D20" s="188" t="s">
        <v>414</v>
      </c>
      <c r="E20" s="346"/>
      <c r="F20" s="346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6"/>
      <c r="B21" s="348"/>
      <c r="C21" s="346"/>
      <c r="D21" s="188" t="s">
        <v>415</v>
      </c>
      <c r="E21" s="346"/>
      <c r="F21" s="346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6"/>
      <c r="B22" s="361" t="s">
        <v>383</v>
      </c>
      <c r="C22" s="361"/>
      <c r="D22" s="361"/>
      <c r="E22" s="361"/>
      <c r="F22" s="361"/>
      <c r="G22" s="193">
        <f t="shared" ref="G22:R22" si="2">SUM(G9:G21)</f>
        <v>1663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5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84"/>
      <c r="B23" s="357" t="s">
        <v>384</v>
      </c>
      <c r="C23" s="357"/>
      <c r="D23" s="357"/>
      <c r="E23" s="357"/>
      <c r="F23" s="357"/>
      <c r="G23" s="195">
        <f>SUM(G22)</f>
        <v>1663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5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45" t="s">
        <v>493</v>
      </c>
      <c r="B24" s="347">
        <v>3</v>
      </c>
      <c r="C24" s="382" t="s">
        <v>402</v>
      </c>
      <c r="D24" s="164" t="s">
        <v>49</v>
      </c>
      <c r="E24" s="345" t="s">
        <v>3</v>
      </c>
      <c r="F24" s="358" t="s">
        <v>484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6"/>
      <c r="B25" s="348"/>
      <c r="C25" s="383"/>
      <c r="D25" s="164" t="s">
        <v>478</v>
      </c>
      <c r="E25" s="346"/>
      <c r="F25" s="359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6"/>
      <c r="B26" s="348"/>
      <c r="C26" s="383"/>
      <c r="D26" s="164" t="s">
        <v>91</v>
      </c>
      <c r="E26" s="346"/>
      <c r="F26" s="359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6"/>
      <c r="B27" s="348"/>
      <c r="C27" s="383"/>
      <c r="D27" s="164" t="s">
        <v>479</v>
      </c>
      <c r="E27" s="346"/>
      <c r="F27" s="359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6"/>
      <c r="B28" s="348"/>
      <c r="C28" s="383"/>
      <c r="D28" s="164" t="s">
        <v>47</v>
      </c>
      <c r="E28" s="346"/>
      <c r="F28" s="359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6"/>
      <c r="B29" s="348"/>
      <c r="C29" s="383"/>
      <c r="D29" s="164" t="s">
        <v>480</v>
      </c>
      <c r="E29" s="346"/>
      <c r="F29" s="359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6"/>
      <c r="B30" s="348"/>
      <c r="C30" s="383"/>
      <c r="D30" s="164" t="s">
        <v>481</v>
      </c>
      <c r="E30" s="346"/>
      <c r="F30" s="359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6"/>
      <c r="B31" s="348"/>
      <c r="C31" s="383"/>
      <c r="D31" s="164" t="s">
        <v>482</v>
      </c>
      <c r="E31" s="346"/>
      <c r="F31" s="359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6"/>
      <c r="B32" s="348"/>
      <c r="C32" s="383"/>
      <c r="D32" s="164" t="s">
        <v>50</v>
      </c>
      <c r="E32" s="346"/>
      <c r="F32" s="359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6"/>
      <c r="B33" s="348"/>
      <c r="C33" s="383"/>
      <c r="D33" s="164" t="s">
        <v>118</v>
      </c>
      <c r="E33" s="346"/>
      <c r="F33" s="359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6"/>
      <c r="B34" s="348"/>
      <c r="C34" s="383"/>
      <c r="D34" s="164" t="s">
        <v>483</v>
      </c>
      <c r="E34" s="346"/>
      <c r="F34" s="359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6"/>
      <c r="B35" s="361" t="s">
        <v>383</v>
      </c>
      <c r="C35" s="361"/>
      <c r="D35" s="361"/>
      <c r="E35" s="361"/>
      <c r="F35" s="361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0">
        <v>4</v>
      </c>
      <c r="C36" s="382" t="s">
        <v>490</v>
      </c>
      <c r="D36" s="208" t="s">
        <v>464</v>
      </c>
      <c r="E36" s="388" t="s">
        <v>3</v>
      </c>
      <c r="F36" s="360" t="s">
        <v>474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1"/>
      <c r="C37" s="383"/>
      <c r="D37" s="208" t="s">
        <v>35</v>
      </c>
      <c r="E37" s="388"/>
      <c r="F37" s="360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1"/>
      <c r="C38" s="383"/>
      <c r="D38" s="208" t="s">
        <v>465</v>
      </c>
      <c r="E38" s="388"/>
      <c r="F38" s="360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1"/>
      <c r="C39" s="383"/>
      <c r="D39" s="208" t="s">
        <v>466</v>
      </c>
      <c r="E39" s="388"/>
      <c r="F39" s="360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1"/>
      <c r="C40" s="383"/>
      <c r="D40" s="208" t="s">
        <v>467</v>
      </c>
      <c r="E40" s="388"/>
      <c r="F40" s="360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1"/>
      <c r="C41" s="383"/>
      <c r="D41" s="208" t="s">
        <v>114</v>
      </c>
      <c r="E41" s="388"/>
      <c r="F41" s="360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1"/>
      <c r="C42" s="383"/>
      <c r="D42" s="208" t="s">
        <v>468</v>
      </c>
      <c r="E42" s="388"/>
      <c r="F42" s="360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1"/>
      <c r="C43" s="383"/>
      <c r="D43" s="208" t="s">
        <v>469</v>
      </c>
      <c r="E43" s="388"/>
      <c r="F43" s="360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1"/>
      <c r="C44" s="383"/>
      <c r="D44" s="208" t="s">
        <v>470</v>
      </c>
      <c r="E44" s="388"/>
      <c r="F44" s="360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1"/>
      <c r="C45" s="383"/>
      <c r="D45" s="208" t="s">
        <v>471</v>
      </c>
      <c r="E45" s="388"/>
      <c r="F45" s="360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1"/>
      <c r="C46" s="383"/>
      <c r="D46" s="208" t="s">
        <v>472</v>
      </c>
      <c r="E46" s="388"/>
      <c r="F46" s="360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1"/>
      <c r="C47" s="383"/>
      <c r="D47" s="208" t="s">
        <v>473</v>
      </c>
      <c r="E47" s="388"/>
      <c r="F47" s="360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1" t="s">
        <v>383</v>
      </c>
      <c r="C48" s="361"/>
      <c r="D48" s="361"/>
      <c r="E48" s="361"/>
      <c r="F48" s="361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57" t="s">
        <v>384</v>
      </c>
      <c r="C49" s="357"/>
      <c r="D49" s="357"/>
      <c r="E49" s="357"/>
      <c r="F49" s="357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6" t="s">
        <v>398</v>
      </c>
      <c r="B50" s="385">
        <v>5</v>
      </c>
      <c r="C50" s="388" t="s">
        <v>418</v>
      </c>
      <c r="D50" s="166" t="s">
        <v>419</v>
      </c>
      <c r="E50" s="382" t="s">
        <v>403</v>
      </c>
      <c r="F50" s="389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46"/>
      <c r="B51" s="386"/>
      <c r="C51" s="388"/>
      <c r="D51" s="166" t="s">
        <v>420</v>
      </c>
      <c r="E51" s="383"/>
      <c r="F51" s="390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6"/>
      <c r="B52" s="386"/>
      <c r="C52" s="388"/>
      <c r="D52" s="166" t="s">
        <v>450</v>
      </c>
      <c r="E52" s="383"/>
      <c r="F52" s="391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6"/>
      <c r="B53" s="386"/>
      <c r="C53" s="388"/>
      <c r="D53" s="166" t="s">
        <v>458</v>
      </c>
      <c r="E53" s="383"/>
      <c r="F53" s="205" t="s">
        <v>459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6"/>
      <c r="B54" s="386"/>
      <c r="C54" s="388"/>
      <c r="D54" s="155" t="s">
        <v>487</v>
      </c>
      <c r="E54" s="383"/>
      <c r="F54" s="205" t="s">
        <v>488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6"/>
      <c r="B55" s="386"/>
      <c r="C55" s="388"/>
      <c r="D55" s="155" t="s">
        <v>489</v>
      </c>
      <c r="E55" s="383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6"/>
      <c r="B56" s="387"/>
      <c r="C56" s="388"/>
      <c r="D56" s="155" t="s">
        <v>494</v>
      </c>
      <c r="E56" s="392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6"/>
      <c r="B57" s="373" t="s">
        <v>383</v>
      </c>
      <c r="C57" s="374"/>
      <c r="D57" s="374"/>
      <c r="E57" s="374"/>
      <c r="F57" s="374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4"/>
      <c r="B58" s="354" t="s">
        <v>384</v>
      </c>
      <c r="C58" s="354"/>
      <c r="D58" s="354"/>
      <c r="E58" s="354"/>
      <c r="F58" s="354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5" t="s">
        <v>500</v>
      </c>
      <c r="B59" s="225">
        <v>7</v>
      </c>
      <c r="C59" s="221" t="s">
        <v>448</v>
      </c>
      <c r="D59" s="164" t="s">
        <v>463</v>
      </c>
      <c r="E59" s="210" t="s">
        <v>3</v>
      </c>
      <c r="F59" s="164" t="s">
        <v>499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6"/>
      <c r="B60" s="356" t="s">
        <v>383</v>
      </c>
      <c r="C60" s="356"/>
      <c r="D60" s="356"/>
      <c r="E60" s="356"/>
      <c r="F60" s="356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4"/>
      <c r="B61" s="357" t="s">
        <v>384</v>
      </c>
      <c r="C61" s="357"/>
      <c r="D61" s="357"/>
      <c r="E61" s="357"/>
      <c r="F61" s="357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45" t="s">
        <v>497</v>
      </c>
      <c r="B62" s="347">
        <v>8</v>
      </c>
      <c r="C62" s="345" t="s">
        <v>460</v>
      </c>
      <c r="D62" s="164" t="s">
        <v>110</v>
      </c>
      <c r="E62" s="358" t="s">
        <v>3</v>
      </c>
      <c r="F62" s="358" t="s">
        <v>474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6"/>
      <c r="B63" s="348"/>
      <c r="C63" s="346"/>
      <c r="D63" s="207" t="s">
        <v>111</v>
      </c>
      <c r="E63" s="359"/>
      <c r="F63" s="359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6"/>
      <c r="B64" s="348"/>
      <c r="C64" s="346"/>
      <c r="D64" s="207" t="s">
        <v>461</v>
      </c>
      <c r="E64" s="359"/>
      <c r="F64" s="359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6"/>
      <c r="B65" s="348"/>
      <c r="C65" s="346"/>
      <c r="D65" s="227" t="s">
        <v>462</v>
      </c>
      <c r="E65" s="359"/>
      <c r="F65" s="359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46"/>
      <c r="B66" s="361" t="s">
        <v>383</v>
      </c>
      <c r="C66" s="361"/>
      <c r="D66" s="361"/>
      <c r="E66" s="361"/>
      <c r="F66" s="361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46"/>
      <c r="B67" s="367">
        <v>9</v>
      </c>
      <c r="C67" s="422" t="s">
        <v>475</v>
      </c>
      <c r="D67" s="164" t="s">
        <v>476</v>
      </c>
      <c r="E67" s="368" t="s">
        <v>3</v>
      </c>
      <c r="F67" s="368" t="s">
        <v>474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46"/>
      <c r="B68" s="367"/>
      <c r="C68" s="422"/>
      <c r="D68" s="164" t="s">
        <v>477</v>
      </c>
      <c r="E68" s="368"/>
      <c r="F68" s="368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6"/>
      <c r="B69" s="356" t="s">
        <v>383</v>
      </c>
      <c r="C69" s="356"/>
      <c r="D69" s="356"/>
      <c r="E69" s="356"/>
      <c r="F69" s="356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84"/>
      <c r="B70" s="365" t="s">
        <v>384</v>
      </c>
      <c r="C70" s="354"/>
      <c r="D70" s="354"/>
      <c r="E70" s="354"/>
      <c r="F70" s="366"/>
      <c r="G70" s="200">
        <f>SUM(G69,G66)</f>
        <v>4140</v>
      </c>
      <c r="H70" s="200">
        <f>SUM(H69,H66)</f>
        <v>14443</v>
      </c>
      <c r="I70" s="200">
        <f>SUM(I69,I66)</f>
        <v>0</v>
      </c>
      <c r="J70" s="200">
        <f>SUM(J69,J66)</f>
        <v>0</v>
      </c>
      <c r="K70" s="200">
        <f>SUM(K69,K66)</f>
        <v>0</v>
      </c>
      <c r="L70" s="200">
        <f>SUM(L69,L66)</f>
        <v>0</v>
      </c>
      <c r="M70" s="200">
        <f>SUM(M69,M66)</f>
        <v>0</v>
      </c>
      <c r="N70" s="200">
        <f>SUM(N69,N66)</f>
        <v>0</v>
      </c>
      <c r="O70" s="200">
        <f>SUM(O69,O66)</f>
        <v>0</v>
      </c>
      <c r="P70" s="200">
        <f>SUM(P69,P66)</f>
        <v>0</v>
      </c>
      <c r="Q70" s="200">
        <f>SUM(Q69,Q66)</f>
        <v>0</v>
      </c>
      <c r="R70" s="200">
        <f>SUM(R69,R66)</f>
        <v>0</v>
      </c>
      <c r="S70" s="134"/>
    </row>
    <row r="71" spans="1:19" s="2" customFormat="1" ht="63" customHeight="1">
      <c r="A71" s="424" t="s">
        <v>507</v>
      </c>
      <c r="B71" s="420">
        <v>10</v>
      </c>
      <c r="C71" s="345" t="s">
        <v>505</v>
      </c>
      <c r="D71" s="221" t="s">
        <v>506</v>
      </c>
      <c r="E71" s="345" t="s">
        <v>508</v>
      </c>
      <c r="F71" s="427">
        <v>43100</v>
      </c>
      <c r="G71" s="221">
        <v>1</v>
      </c>
      <c r="H71" s="221">
        <v>5</v>
      </c>
      <c r="I71" s="221"/>
      <c r="J71" s="221"/>
      <c r="K71" s="221"/>
      <c r="L71" s="221"/>
      <c r="M71" s="221">
        <v>1</v>
      </c>
      <c r="N71" s="221"/>
      <c r="O71" s="221"/>
      <c r="P71" s="221"/>
      <c r="Q71" s="221"/>
      <c r="R71" s="221"/>
      <c r="S71" s="134"/>
    </row>
    <row r="72" spans="1:19" s="2" customFormat="1" ht="69" customHeight="1">
      <c r="A72" s="425"/>
      <c r="B72" s="421"/>
      <c r="C72" s="384"/>
      <c r="D72" s="221" t="s">
        <v>338</v>
      </c>
      <c r="E72" s="384"/>
      <c r="F72" s="428"/>
      <c r="G72" s="221">
        <v>2</v>
      </c>
      <c r="H72" s="221">
        <v>11</v>
      </c>
      <c r="I72" s="221"/>
      <c r="J72" s="221"/>
      <c r="K72" s="221"/>
      <c r="L72" s="221"/>
      <c r="M72" s="221">
        <v>2</v>
      </c>
      <c r="N72" s="221"/>
      <c r="O72" s="221"/>
      <c r="P72" s="221"/>
      <c r="Q72" s="221"/>
      <c r="R72" s="221"/>
      <c r="S72" s="134"/>
    </row>
    <row r="73" spans="1:19" s="2" customFormat="1" ht="65.25" customHeight="1">
      <c r="A73" s="425"/>
      <c r="B73" s="361" t="s">
        <v>383</v>
      </c>
      <c r="C73" s="361"/>
      <c r="D73" s="361"/>
      <c r="E73" s="361"/>
      <c r="F73" s="361"/>
      <c r="G73" s="423">
        <f>SUM(G71:G72)</f>
        <v>3</v>
      </c>
      <c r="H73" s="423">
        <f t="shared" ref="H73:R73" si="13">SUM(H71:H72)</f>
        <v>16</v>
      </c>
      <c r="I73" s="423">
        <f t="shared" si="13"/>
        <v>0</v>
      </c>
      <c r="J73" s="423">
        <f t="shared" si="13"/>
        <v>0</v>
      </c>
      <c r="K73" s="423">
        <f t="shared" si="13"/>
        <v>0</v>
      </c>
      <c r="L73" s="423">
        <f t="shared" si="13"/>
        <v>0</v>
      </c>
      <c r="M73" s="423">
        <f t="shared" si="13"/>
        <v>3</v>
      </c>
      <c r="N73" s="423">
        <f t="shared" si="13"/>
        <v>0</v>
      </c>
      <c r="O73" s="423">
        <f t="shared" si="13"/>
        <v>0</v>
      </c>
      <c r="P73" s="423">
        <f t="shared" si="13"/>
        <v>0</v>
      </c>
      <c r="Q73" s="423">
        <f t="shared" si="13"/>
        <v>0</v>
      </c>
      <c r="R73" s="423">
        <f t="shared" si="13"/>
        <v>0</v>
      </c>
      <c r="S73" s="134"/>
    </row>
    <row r="74" spans="1:19" s="2" customFormat="1" ht="59.25" customHeight="1">
      <c r="A74" s="426"/>
      <c r="B74" s="365" t="s">
        <v>384</v>
      </c>
      <c r="C74" s="354"/>
      <c r="D74" s="354"/>
      <c r="E74" s="354"/>
      <c r="F74" s="366"/>
      <c r="G74" s="200">
        <f>SUM(G73)</f>
        <v>3</v>
      </c>
      <c r="H74" s="200">
        <f t="shared" ref="H74:R74" si="14">SUM(H73)</f>
        <v>16</v>
      </c>
      <c r="I74" s="200">
        <f t="shared" si="14"/>
        <v>0</v>
      </c>
      <c r="J74" s="200">
        <f t="shared" si="14"/>
        <v>0</v>
      </c>
      <c r="K74" s="200">
        <f t="shared" si="14"/>
        <v>0</v>
      </c>
      <c r="L74" s="200">
        <f t="shared" si="14"/>
        <v>0</v>
      </c>
      <c r="M74" s="200">
        <f t="shared" si="14"/>
        <v>3</v>
      </c>
      <c r="N74" s="200">
        <f t="shared" si="14"/>
        <v>0</v>
      </c>
      <c r="O74" s="200">
        <f t="shared" si="14"/>
        <v>0</v>
      </c>
      <c r="P74" s="200">
        <f t="shared" si="14"/>
        <v>0</v>
      </c>
      <c r="Q74" s="200">
        <f t="shared" si="14"/>
        <v>0</v>
      </c>
      <c r="R74" s="200">
        <f t="shared" si="14"/>
        <v>0</v>
      </c>
      <c r="S74" s="134"/>
    </row>
    <row r="75" spans="1:19" s="2" customFormat="1" ht="141" customHeight="1">
      <c r="A75" s="422" t="s">
        <v>510</v>
      </c>
      <c r="B75" s="156">
        <v>11</v>
      </c>
      <c r="C75" s="210" t="s">
        <v>511</v>
      </c>
      <c r="D75" s="232" t="s">
        <v>512</v>
      </c>
      <c r="E75" s="232" t="s">
        <v>508</v>
      </c>
      <c r="F75" s="232" t="s">
        <v>513</v>
      </c>
      <c r="G75" s="201">
        <v>1</v>
      </c>
      <c r="H75" s="201">
        <v>2</v>
      </c>
      <c r="I75" s="201"/>
      <c r="J75" s="201"/>
      <c r="K75" s="201"/>
      <c r="L75" s="201">
        <v>1</v>
      </c>
      <c r="M75" s="201"/>
      <c r="N75" s="201"/>
      <c r="O75" s="201"/>
      <c r="P75" s="201"/>
      <c r="Q75" s="201"/>
      <c r="R75" s="201"/>
      <c r="S75" s="134"/>
    </row>
    <row r="76" spans="1:19" s="2" customFormat="1" ht="75" customHeight="1">
      <c r="A76" s="422"/>
      <c r="B76" s="356" t="s">
        <v>383</v>
      </c>
      <c r="C76" s="356"/>
      <c r="D76" s="356"/>
      <c r="E76" s="356"/>
      <c r="F76" s="356"/>
      <c r="G76" s="198">
        <f>SUM(G75)</f>
        <v>1</v>
      </c>
      <c r="H76" s="198">
        <f t="shared" ref="H76:R77" si="15">SUM(H75)</f>
        <v>2</v>
      </c>
      <c r="I76" s="198">
        <f t="shared" si="15"/>
        <v>0</v>
      </c>
      <c r="J76" s="198">
        <f t="shared" si="15"/>
        <v>0</v>
      </c>
      <c r="K76" s="198">
        <f t="shared" si="15"/>
        <v>0</v>
      </c>
      <c r="L76" s="198">
        <f t="shared" si="15"/>
        <v>1</v>
      </c>
      <c r="M76" s="198">
        <f t="shared" si="15"/>
        <v>0</v>
      </c>
      <c r="N76" s="198">
        <f t="shared" si="15"/>
        <v>0</v>
      </c>
      <c r="O76" s="198">
        <f t="shared" si="15"/>
        <v>0</v>
      </c>
      <c r="P76" s="198">
        <f t="shared" si="15"/>
        <v>0</v>
      </c>
      <c r="Q76" s="198">
        <f t="shared" si="15"/>
        <v>0</v>
      </c>
      <c r="R76" s="198">
        <f t="shared" si="15"/>
        <v>0</v>
      </c>
      <c r="S76" s="134"/>
    </row>
    <row r="77" spans="1:19" s="2" customFormat="1" ht="59.25" customHeight="1">
      <c r="A77" s="422"/>
      <c r="B77" s="365"/>
      <c r="C77" s="354"/>
      <c r="D77" s="354"/>
      <c r="E77" s="354"/>
      <c r="F77" s="366"/>
      <c r="G77" s="200">
        <f>SUM(G76)</f>
        <v>1</v>
      </c>
      <c r="H77" s="200">
        <f t="shared" si="15"/>
        <v>2</v>
      </c>
      <c r="I77" s="200">
        <f t="shared" si="15"/>
        <v>0</v>
      </c>
      <c r="J77" s="200">
        <f t="shared" si="15"/>
        <v>0</v>
      </c>
      <c r="K77" s="200">
        <f t="shared" si="15"/>
        <v>0</v>
      </c>
      <c r="L77" s="200">
        <f t="shared" si="15"/>
        <v>1</v>
      </c>
      <c r="M77" s="200">
        <f t="shared" si="15"/>
        <v>0</v>
      </c>
      <c r="N77" s="200">
        <f t="shared" si="15"/>
        <v>0</v>
      </c>
      <c r="O77" s="200">
        <f t="shared" si="15"/>
        <v>0</v>
      </c>
      <c r="P77" s="200">
        <f t="shared" si="15"/>
        <v>0</v>
      </c>
      <c r="Q77" s="200">
        <f t="shared" si="15"/>
        <v>0</v>
      </c>
      <c r="R77" s="200">
        <f t="shared" si="15"/>
        <v>0</v>
      </c>
      <c r="S77" s="134"/>
    </row>
    <row r="78" spans="1:19" s="2" customFormat="1" ht="65.25" customHeight="1">
      <c r="A78" s="349" t="s">
        <v>399</v>
      </c>
      <c r="B78" s="350"/>
      <c r="C78" s="350"/>
      <c r="D78" s="350"/>
      <c r="E78" s="350"/>
      <c r="F78" s="350"/>
      <c r="G78" s="226">
        <f>SUM(G77,G74,G70,G61,G58,G49,G23,G8)</f>
        <v>85728</v>
      </c>
      <c r="H78" s="226">
        <f t="shared" ref="H78:R78" si="16">SUM(H77,H74,H70,H61,H58,H49,H23,H8)</f>
        <v>273242</v>
      </c>
      <c r="I78" s="226">
        <f t="shared" si="16"/>
        <v>3</v>
      </c>
      <c r="J78" s="226">
        <f t="shared" si="16"/>
        <v>4</v>
      </c>
      <c r="K78" s="226">
        <f t="shared" si="16"/>
        <v>0</v>
      </c>
      <c r="L78" s="226">
        <f t="shared" si="16"/>
        <v>45</v>
      </c>
      <c r="M78" s="226">
        <f t="shared" si="16"/>
        <v>1095</v>
      </c>
      <c r="N78" s="226">
        <f t="shared" si="16"/>
        <v>4</v>
      </c>
      <c r="O78" s="226">
        <f t="shared" si="16"/>
        <v>0</v>
      </c>
      <c r="P78" s="226">
        <f t="shared" si="16"/>
        <v>8</v>
      </c>
      <c r="Q78" s="226">
        <f t="shared" si="16"/>
        <v>143</v>
      </c>
      <c r="R78" s="226">
        <f t="shared" si="16"/>
        <v>557</v>
      </c>
      <c r="S78" s="135"/>
    </row>
    <row r="79" spans="1:19" s="3" customFormat="1" ht="6.75" customHeight="1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230"/>
    </row>
    <row r="80" spans="1:19" s="3" customFormat="1" ht="108.75" customHeight="1">
      <c r="A80" s="351" t="s">
        <v>514</v>
      </c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</row>
    <row r="81" spans="1:20" s="2" customFormat="1" ht="50.25" customHeight="1">
      <c r="A81" s="136"/>
      <c r="B81" s="137"/>
      <c r="C81" s="22"/>
      <c r="D81" s="22"/>
      <c r="E81" s="131"/>
      <c r="F81" s="131"/>
      <c r="G81" s="138"/>
      <c r="H81" s="139"/>
      <c r="I81" s="352" t="s">
        <v>385</v>
      </c>
      <c r="J81" s="352"/>
      <c r="K81" s="352"/>
      <c r="L81" s="352"/>
      <c r="M81" s="352"/>
      <c r="N81" s="352"/>
      <c r="O81" s="352"/>
      <c r="P81" s="352"/>
      <c r="Q81" s="352"/>
      <c r="R81" s="352"/>
      <c r="S81" s="352"/>
    </row>
    <row r="82" spans="1:20" s="2" customFormat="1" ht="50.25" customHeight="1">
      <c r="A82" s="136"/>
      <c r="B82" s="140"/>
      <c r="C82" s="22"/>
      <c r="D82" s="138"/>
      <c r="E82" s="157"/>
      <c r="F82" s="131"/>
      <c r="G82" s="22"/>
      <c r="H82" s="141"/>
      <c r="I82" s="353" t="s">
        <v>386</v>
      </c>
      <c r="J82" s="353"/>
      <c r="K82" s="353"/>
      <c r="L82" s="353"/>
      <c r="M82" s="353"/>
      <c r="N82" s="353"/>
      <c r="O82" s="353"/>
      <c r="P82" s="353"/>
      <c r="Q82" s="353"/>
      <c r="R82" s="353"/>
      <c r="S82" s="353"/>
    </row>
    <row r="83" spans="1:20" s="2" customFormat="1" ht="50.25" customHeight="1">
      <c r="A83" s="136"/>
      <c r="B83" s="142"/>
      <c r="C83" s="143"/>
      <c r="D83" s="138"/>
      <c r="E83" s="131" t="s">
        <v>396</v>
      </c>
      <c r="F83" s="144"/>
      <c r="G83" s="22"/>
      <c r="H83" s="145" t="s">
        <v>264</v>
      </c>
      <c r="I83" s="189" t="s">
        <v>387</v>
      </c>
      <c r="J83" s="146"/>
      <c r="K83" s="189"/>
      <c r="L83" s="189"/>
      <c r="M83" s="160"/>
      <c r="N83" s="189"/>
      <c r="O83" s="189"/>
      <c r="P83" s="189"/>
      <c r="Q83" s="189"/>
      <c r="R83" s="189"/>
      <c r="S83" s="185"/>
    </row>
    <row r="84" spans="1:20" s="2" customFormat="1" ht="50.25" customHeight="1">
      <c r="A84" s="136"/>
      <c r="B84" s="147"/>
      <c r="C84" s="22"/>
      <c r="D84" s="138"/>
      <c r="E84" s="131"/>
      <c r="F84" s="131"/>
      <c r="G84" s="22"/>
      <c r="H84" s="145"/>
      <c r="I84" s="189" t="s">
        <v>388</v>
      </c>
      <c r="J84" s="189"/>
      <c r="K84" s="189"/>
      <c r="L84" s="189"/>
      <c r="M84" s="160"/>
      <c r="N84" s="189"/>
      <c r="O84" s="189"/>
      <c r="P84" s="189"/>
      <c r="Q84" s="189"/>
      <c r="R84" s="189"/>
      <c r="S84" s="189"/>
    </row>
    <row r="85" spans="1:20" s="2" customFormat="1" ht="50.25" customHeight="1">
      <c r="A85" s="147"/>
      <c r="B85" s="148"/>
      <c r="C85" s="22"/>
      <c r="D85" s="22"/>
      <c r="E85" s="131" t="s">
        <v>263</v>
      </c>
      <c r="F85" s="131"/>
      <c r="G85" s="22" t="s">
        <v>395</v>
      </c>
      <c r="H85" s="145"/>
      <c r="I85" s="189" t="s">
        <v>492</v>
      </c>
      <c r="J85" s="189"/>
      <c r="K85" s="189"/>
      <c r="L85" s="189"/>
      <c r="M85" s="160"/>
      <c r="N85" s="189"/>
      <c r="O85" s="189"/>
      <c r="P85" s="189"/>
      <c r="Q85" s="189"/>
      <c r="R85" s="189"/>
      <c r="S85" s="189"/>
    </row>
    <row r="86" spans="1:20" s="2" customFormat="1" ht="46.5">
      <c r="A86" s="148"/>
      <c r="B86" s="149"/>
      <c r="C86" s="22"/>
      <c r="D86" s="22"/>
      <c r="E86" s="131"/>
      <c r="F86" s="131"/>
      <c r="G86" s="22"/>
      <c r="H86" s="145"/>
      <c r="I86" s="189" t="s">
        <v>389</v>
      </c>
      <c r="J86" s="189"/>
      <c r="K86" s="189"/>
      <c r="L86" s="189"/>
      <c r="M86" s="160"/>
      <c r="N86" s="189"/>
      <c r="O86" s="189"/>
      <c r="P86" s="189"/>
      <c r="Q86" s="189"/>
      <c r="R86" s="189"/>
      <c r="S86" s="189"/>
    </row>
    <row r="87" spans="1:20" s="2" customFormat="1" ht="50.25" customHeight="1">
      <c r="A87" s="149"/>
      <c r="B87" s="22"/>
      <c r="C87" s="22"/>
      <c r="D87" s="22"/>
      <c r="E87" s="131"/>
      <c r="F87" s="131"/>
      <c r="G87" s="22"/>
      <c r="H87" s="145"/>
      <c r="I87" s="189" t="s">
        <v>390</v>
      </c>
      <c r="J87" s="189"/>
      <c r="K87" s="136"/>
      <c r="L87" s="150"/>
      <c r="M87" s="161"/>
      <c r="N87" s="150"/>
      <c r="O87" s="150"/>
      <c r="P87" s="150"/>
      <c r="Q87" s="151"/>
      <c r="R87" s="20"/>
      <c r="S87" s="189"/>
    </row>
    <row r="88" spans="1:20" s="2" customFormat="1" ht="170.25" customHeight="1">
      <c r="A88" s="22"/>
      <c r="B88" s="22"/>
      <c r="C88" s="22"/>
      <c r="D88" s="152"/>
      <c r="E88" s="131"/>
      <c r="F88" s="131"/>
      <c r="G88" s="22"/>
      <c r="H88" s="136"/>
      <c r="I88" s="136"/>
      <c r="J88" s="136"/>
      <c r="K88" s="136"/>
      <c r="L88" s="150"/>
      <c r="M88" s="162" t="s">
        <v>115</v>
      </c>
      <c r="N88" s="20"/>
      <c r="O88" s="20"/>
      <c r="P88" s="20"/>
      <c r="Q88" s="20"/>
      <c r="R88" s="21"/>
      <c r="S88" s="21"/>
    </row>
    <row r="89" spans="1:20" s="2" customFormat="1" ht="54.75" customHeight="1">
      <c r="A89" s="22"/>
      <c r="B89" s="22"/>
      <c r="C89" s="22"/>
      <c r="D89" s="152"/>
      <c r="E89" s="131"/>
      <c r="F89" s="131"/>
      <c r="G89" s="22"/>
      <c r="H89" s="136"/>
      <c r="I89" s="136"/>
      <c r="J89" s="136"/>
      <c r="K89" s="136"/>
      <c r="L89" s="150" t="s">
        <v>395</v>
      </c>
      <c r="M89" s="364" t="s">
        <v>502</v>
      </c>
      <c r="N89" s="364"/>
      <c r="O89" s="364"/>
      <c r="P89" s="364"/>
      <c r="Q89" s="364"/>
      <c r="R89" s="364"/>
      <c r="S89" s="364"/>
    </row>
    <row r="90" spans="1:20" s="2" customFormat="1" ht="54.75" customHeight="1">
      <c r="A90" s="22"/>
      <c r="B90" s="22"/>
      <c r="C90" s="22"/>
      <c r="D90" s="152"/>
      <c r="E90" s="131"/>
      <c r="F90" s="131"/>
      <c r="G90" s="22"/>
      <c r="H90" s="136"/>
      <c r="I90" s="136"/>
      <c r="J90" s="136"/>
      <c r="K90" s="136"/>
      <c r="L90" s="150"/>
      <c r="M90" s="364" t="s">
        <v>503</v>
      </c>
      <c r="N90" s="364"/>
      <c r="O90" s="364"/>
      <c r="P90" s="364"/>
      <c r="Q90" s="364"/>
      <c r="R90" s="364"/>
      <c r="S90" s="364"/>
      <c r="T90" s="21" t="s">
        <v>391</v>
      </c>
    </row>
    <row r="91" spans="1:20" s="2" customFormat="1" ht="54.75" customHeight="1">
      <c r="A91" s="22"/>
      <c r="B91" s="22"/>
      <c r="C91" s="22"/>
      <c r="D91" s="22"/>
      <c r="E91" s="131"/>
      <c r="F91" s="131"/>
      <c r="G91" s="22"/>
      <c r="H91" s="153"/>
      <c r="I91" s="153"/>
      <c r="J91" s="153"/>
      <c r="K91" s="153"/>
      <c r="L91" s="150"/>
      <c r="M91" s="355" t="s">
        <v>122</v>
      </c>
      <c r="N91" s="355"/>
      <c r="O91" s="355"/>
      <c r="P91" s="355"/>
      <c r="Q91" s="355"/>
      <c r="R91" s="355"/>
      <c r="S91" s="219"/>
    </row>
    <row r="92" spans="1:20" s="2" customFormat="1" ht="55.5" customHeight="1">
      <c r="A92" s="22"/>
      <c r="B92" s="22"/>
      <c r="C92" s="154"/>
      <c r="D92" s="154"/>
      <c r="E92" s="184"/>
      <c r="F92" s="184"/>
      <c r="G92" s="154"/>
      <c r="H92" s="154"/>
      <c r="I92" s="154"/>
      <c r="J92" s="154"/>
      <c r="K92" s="154"/>
      <c r="L92" s="154"/>
      <c r="M92" s="344" t="s">
        <v>121</v>
      </c>
      <c r="N92" s="344"/>
      <c r="O92" s="344"/>
      <c r="P92" s="344"/>
      <c r="Q92" s="344"/>
      <c r="R92" s="344"/>
      <c r="S92" s="344"/>
    </row>
    <row r="93" spans="1:20" s="2" customFormat="1" ht="66" customHeight="1">
      <c r="A93" s="8"/>
      <c r="B93" s="8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6" customHeight="1">
      <c r="A94" s="8"/>
      <c r="B94" s="8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 t="s">
        <v>395</v>
      </c>
      <c r="O94" s="1"/>
      <c r="P94" s="1"/>
      <c r="Q94" s="1"/>
      <c r="R94" s="1"/>
      <c r="S94" s="1"/>
    </row>
    <row r="95" spans="1:20" s="2" customFormat="1" ht="83.25" customHeight="1">
      <c r="A95" s="8"/>
      <c r="B95" s="8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88.5" customHeight="1">
      <c r="A96" s="8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4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099999999999994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44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5.099999999999994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5.099999999999994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3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2.25" customHeight="1">
      <c r="A104" s="12"/>
      <c r="B104" s="12"/>
      <c r="C104" s="12"/>
      <c r="D104" s="12"/>
      <c r="E104" s="133"/>
      <c r="F104" s="133"/>
      <c r="G104" s="12"/>
      <c r="H104" s="12"/>
      <c r="I104" s="12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99.75" customHeight="1">
      <c r="A105" s="12"/>
      <c r="B105" s="12"/>
      <c r="C105" s="12"/>
      <c r="D105" s="12"/>
      <c r="E105" s="133"/>
      <c r="F105" s="133"/>
      <c r="G105" s="12"/>
      <c r="H105" s="12"/>
      <c r="I105" s="12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" customHeight="1">
      <c r="A106" s="12"/>
      <c r="B106" s="12"/>
      <c r="C106" s="12"/>
      <c r="D106" s="12"/>
      <c r="E106" s="133"/>
      <c r="F106" s="133"/>
      <c r="G106" s="12"/>
      <c r="H106" s="12"/>
      <c r="I106" s="12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5.5" customHeight="1">
      <c r="A107" s="12"/>
      <c r="B107" s="12"/>
      <c r="C107" s="12"/>
      <c r="D107" s="12"/>
      <c r="E107" s="133"/>
      <c r="F107" s="133"/>
      <c r="G107" s="12"/>
      <c r="H107" s="12"/>
      <c r="I107" s="12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57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59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24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3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5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5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3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81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5.9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1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61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96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9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88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9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9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20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2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4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9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6.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1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235.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7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0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4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2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32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8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3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8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1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78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50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5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4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77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6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8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47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8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44" hidden="1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86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7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9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94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00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04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6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7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189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3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5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3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8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02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3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7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63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1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8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53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53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53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55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31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51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5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5.9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9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26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95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89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89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8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5.7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150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0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80.2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77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7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5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94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4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2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4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2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68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9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2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6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6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6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05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4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21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6.9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66.9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66.9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6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0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124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74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73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19" s="2" customFormat="1" ht="78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19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19" s="2" customFormat="1" ht="8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19" s="2" customFormat="1" ht="155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19" s="2" customFormat="1" ht="58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19" s="2" customFormat="1" ht="69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19" s="2" customFormat="1" ht="65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19" s="2" customFormat="1" ht="70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19" s="2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19" s="2" customFormat="1" ht="73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19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19" s="2" customFormat="1" ht="71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19" s="2" customFormat="1" ht="76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19" s="2" customFormat="1" ht="50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19" s="2" customFormat="1" ht="52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19" s="2" customFormat="1" ht="56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2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65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150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202"/>
      <c r="U260" s="202"/>
    </row>
    <row r="261" spans="1:21" s="2" customFormat="1" ht="57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9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3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54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2" customFormat="1" ht="52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21" s="2" customFormat="1" ht="138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51.7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202"/>
      <c r="U268" s="202"/>
    </row>
    <row r="269" spans="1:21" s="2" customFormat="1" ht="57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202"/>
      <c r="U269" s="202"/>
    </row>
    <row r="270" spans="1:21" s="2" customFormat="1" ht="62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202"/>
      <c r="U270" s="202"/>
    </row>
    <row r="271" spans="1:21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21" s="2" customFormat="1" ht="68.2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19" s="3" customFormat="1" ht="2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70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38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3" customFormat="1" ht="2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</row>
    <row r="277" spans="1:19" s="3" customFormat="1" ht="68.2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</row>
    <row r="278" spans="1:19" s="3" customFormat="1" ht="29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</row>
    <row r="279" spans="1:19" s="3" customFormat="1" ht="72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</row>
    <row r="280" spans="1:19" s="2" customFormat="1" ht="68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14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78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132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72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8.2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1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6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82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69.9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72.9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67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5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80.2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8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4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14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52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51.7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8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6"/>
      <c r="U301" s="16"/>
    </row>
    <row r="302" spans="1:21" s="2" customFormat="1" ht="51.7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6"/>
      <c r="U302" s="16"/>
    </row>
    <row r="303" spans="1:21" s="2" customFormat="1" ht="59.2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6"/>
      <c r="U303" s="16"/>
    </row>
    <row r="304" spans="1:21" s="2" customFormat="1" ht="58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21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3"/>
      <c r="U305" s="13"/>
    </row>
    <row r="306" spans="1:21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3"/>
      <c r="U306" s="13"/>
    </row>
    <row r="307" spans="1:21" s="2" customFormat="1" ht="57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3"/>
      <c r="U307" s="13"/>
    </row>
    <row r="308" spans="1:21" s="2" customFormat="1" ht="51.7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21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21" s="2" customFormat="1" ht="54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21" s="2" customFormat="1" ht="4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21" s="2" customFormat="1" ht="52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21" s="2" customFormat="1" ht="43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21" s="2" customFormat="1" ht="97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21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21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21" s="2" customFormat="1" ht="46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21" s="2" customFormat="1" ht="4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21" s="2" customFormat="1" ht="60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21" s="2" customFormat="1" ht="54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7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57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7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6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7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52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55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50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62.1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14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62.1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62.1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10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40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36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8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7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102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6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2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4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6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4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84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3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3.2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3.2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60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58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51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0.2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70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4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5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79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4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1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5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6"/>
      <c r="U365" s="16"/>
    </row>
    <row r="366" spans="1:21" s="2" customFormat="1" ht="57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6"/>
      <c r="U366" s="16"/>
    </row>
    <row r="367" spans="1:21" s="2" customFormat="1" ht="60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6"/>
      <c r="U367" s="16"/>
    </row>
    <row r="368" spans="1:21" s="2" customFormat="1" ht="58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1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7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5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8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0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1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1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0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88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54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9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52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3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7.2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7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6" hidden="1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41.2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2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39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4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4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7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2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6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6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8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0.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0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4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4"/>
      <c r="U406" s="14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4"/>
      <c r="U407" s="14"/>
    </row>
    <row r="408" spans="1:21" s="2" customFormat="1" ht="39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4"/>
      <c r="U408" s="14"/>
    </row>
    <row r="409" spans="1:21" s="2" customFormat="1" ht="75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9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85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9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9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45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3" customFormat="1" ht="48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</row>
    <row r="417" spans="1:21" s="2" customFormat="1" ht="39.7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56.2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6.75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56.2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35.25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33.7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3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9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42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s="2" customFormat="1" ht="90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7.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5"/>
      <c r="U427" s="15"/>
    </row>
    <row r="428" spans="1:21" s="2" customFormat="1" ht="12" hidden="1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5"/>
      <c r="U428" s="15"/>
    </row>
    <row r="429" spans="1:21" s="2" customFormat="1" ht="40.5" customHeight="1">
      <c r="A429" s="1"/>
      <c r="B429" s="1"/>
      <c r="C429" s="1"/>
      <c r="D429" s="1"/>
      <c r="E429" s="132"/>
      <c r="F429" s="132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5"/>
      <c r="U429" s="15"/>
    </row>
    <row r="430" spans="1:21" s="2" customFormat="1" ht="38.25" customHeight="1">
      <c r="A430" s="1"/>
      <c r="B430" s="1"/>
      <c r="C430" s="1"/>
      <c r="D430" s="1"/>
      <c r="E430" s="132"/>
      <c r="F430" s="132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</row>
    <row r="431" spans="1:21" s="2" customFormat="1" ht="30.75" customHeight="1">
      <c r="A431" s="1"/>
      <c r="B431" s="1"/>
      <c r="C431" s="1"/>
      <c r="D431" s="1"/>
      <c r="E431" s="132"/>
      <c r="F431" s="132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</row>
    <row r="432" spans="1:21" s="2" customFormat="1" ht="33" customHeight="1">
      <c r="A432" s="1"/>
      <c r="B432" s="1"/>
      <c r="C432" s="1"/>
      <c r="D432" s="1"/>
      <c r="E432" s="132"/>
      <c r="F432" s="132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</row>
    <row r="433" ht="33" hidden="1" customHeight="1"/>
    <row r="434" ht="33" customHeight="1"/>
    <row r="435" ht="34.5" customHeight="1"/>
    <row r="436" ht="40.5" customHeight="1"/>
    <row r="437" ht="37.5" customHeight="1"/>
    <row r="438" ht="44.25" customHeight="1"/>
    <row r="439" ht="56.25" customHeight="1"/>
    <row r="440" ht="33.75" customHeight="1"/>
    <row r="441" ht="34.5" customHeight="1"/>
    <row r="442" ht="29.25" customHeight="1"/>
    <row r="443" ht="33.75" customHeight="1"/>
    <row r="444" ht="33.75" customHeight="1"/>
    <row r="445" ht="38.25" customHeight="1"/>
    <row r="446" ht="28.5" customHeight="1"/>
    <row r="447" ht="30.75" customHeight="1"/>
    <row r="448" ht="32.25" customHeight="1"/>
    <row r="449" ht="36.75" customHeight="1"/>
    <row r="450" ht="32.25" customHeight="1"/>
    <row r="451" ht="40.5" customHeight="1"/>
    <row r="452" ht="36.75" customHeight="1"/>
    <row r="453" ht="37.5" customHeight="1"/>
    <row r="454" ht="33.75" customHeight="1"/>
    <row r="455" ht="34.5" customHeight="1"/>
    <row r="456" ht="32.25" customHeight="1"/>
    <row r="457" ht="31.5" customHeight="1"/>
    <row r="458" ht="33.75" customHeight="1"/>
    <row r="459" ht="137.25" customHeight="1"/>
    <row r="460" ht="31.5" customHeight="1"/>
    <row r="461" ht="31.5" customHeight="1"/>
    <row r="462" ht="32.25" customHeight="1"/>
    <row r="463" ht="34.5" customHeight="1"/>
    <row r="464" ht="33.75" customHeight="1"/>
    <row r="465" ht="38.25" customHeight="1"/>
    <row r="466" ht="93.75" customHeight="1"/>
    <row r="467" ht="36.75" customHeight="1"/>
    <row r="468" ht="31.5" customHeight="1"/>
    <row r="469" ht="29.25" customHeight="1"/>
    <row r="470" ht="40.5" customHeight="1"/>
    <row r="471" ht="63.75" customHeight="1"/>
    <row r="472" ht="27" hidden="1" customHeight="1"/>
    <row r="473" ht="55.5" customHeight="1"/>
    <row r="474" ht="37.5" customHeight="1"/>
    <row r="475" ht="30.75" customHeight="1"/>
    <row r="476" ht="30.75" customHeight="1"/>
    <row r="477" ht="30.75" customHeight="1"/>
    <row r="478" ht="33.75" customHeight="1"/>
    <row r="479" ht="107.25" customHeight="1"/>
    <row r="480" ht="33.75" customHeight="1"/>
    <row r="481" ht="30.75" customHeight="1"/>
    <row r="482" ht="35.25" customHeight="1"/>
    <row r="483" ht="60" customHeight="1"/>
    <row r="484" ht="39" customHeight="1"/>
    <row r="485" ht="64.5" customHeight="1"/>
    <row r="486" ht="36" customHeight="1"/>
    <row r="487" ht="39" customHeight="1"/>
    <row r="488" ht="39.75" customHeight="1"/>
    <row r="489" ht="42" customHeight="1"/>
    <row r="490" ht="35.25" customHeight="1"/>
    <row r="491" ht="87.75" customHeight="1"/>
    <row r="492" ht="36.75" customHeight="1"/>
    <row r="493" ht="33" customHeight="1"/>
    <row r="494" ht="29.25" customHeight="1"/>
    <row r="495" ht="27.75" customHeight="1"/>
    <row r="496" ht="31.5" customHeight="1"/>
    <row r="497" ht="29.25" customHeight="1"/>
    <row r="498" ht="100.5" customHeight="1"/>
    <row r="499" ht="30" customHeight="1"/>
    <row r="500" ht="36" customHeight="1"/>
    <row r="501" ht="31.5" customHeight="1"/>
    <row r="502" ht="71.25" customHeight="1"/>
    <row r="503" ht="38.25" customHeight="1"/>
    <row r="504" ht="40.5" customHeight="1"/>
    <row r="505" ht="47.25" customHeight="1"/>
    <row r="506" ht="41.25" customHeight="1"/>
    <row r="507" ht="57.75" customHeight="1"/>
    <row r="508" ht="31.5" customHeight="1"/>
    <row r="509" ht="34.5" customHeight="1"/>
    <row r="510" ht="36" customHeight="1"/>
    <row r="511" ht="35.25" customHeight="1"/>
    <row r="512" ht="30" customHeight="1"/>
    <row r="513" ht="33.75" customHeight="1"/>
    <row r="514" ht="39.75" customHeight="1"/>
    <row r="515" ht="124.5" customHeight="1"/>
    <row r="516" ht="37.5" customHeight="1"/>
    <row r="517" ht="32.25" customHeight="1"/>
    <row r="518" ht="35.25" customHeight="1"/>
    <row r="519" ht="33.75" customHeight="1"/>
    <row r="520" ht="76.5" customHeight="1"/>
    <row r="521" ht="39.75" customHeight="1"/>
    <row r="522" ht="39" customHeight="1"/>
    <row r="523" ht="70.5" customHeight="1"/>
    <row r="524" ht="28.5" customHeight="1"/>
    <row r="525" ht="36" customHeight="1"/>
    <row r="526" ht="54" customHeight="1"/>
    <row r="527" ht="38.25" customHeight="1"/>
    <row r="528" ht="54" customHeight="1"/>
    <row r="529" ht="35.25" customHeight="1"/>
    <row r="530" ht="64.5" customHeight="1"/>
    <row r="531" ht="37.5" customHeight="1"/>
    <row r="532" ht="38.25" customHeight="1"/>
    <row r="533" ht="32.25" customHeight="1"/>
    <row r="534" ht="29.25" customHeight="1"/>
    <row r="535" ht="31.5" customHeight="1"/>
    <row r="536" ht="65.25" customHeight="1"/>
    <row r="537" ht="33.75" customHeight="1"/>
    <row r="538" ht="35.25" customHeight="1"/>
    <row r="539" ht="37.5" customHeight="1"/>
    <row r="540" ht="37.5" customHeight="1"/>
    <row r="541" ht="37.5" customHeight="1"/>
    <row r="542" ht="36" customHeight="1"/>
    <row r="543" ht="30.75" customHeight="1"/>
    <row r="544" ht="33" customHeight="1"/>
    <row r="545" ht="36.75" customHeight="1"/>
    <row r="546" ht="93.75" customHeight="1"/>
    <row r="547" ht="34.5" customHeight="1"/>
    <row r="548" ht="33" customHeight="1"/>
    <row r="549" ht="38.25" customHeight="1"/>
    <row r="550" ht="54.75" customHeight="1"/>
    <row r="551" ht="28.5" customHeight="1"/>
    <row r="552" ht="57" customHeight="1"/>
    <row r="553" ht="30" customHeight="1"/>
    <row r="554" ht="30" customHeight="1"/>
    <row r="555" ht="30" customHeight="1"/>
    <row r="556" ht="34.5" customHeight="1"/>
    <row r="557" ht="33" customHeight="1"/>
    <row r="558" ht="30.75" customHeight="1"/>
    <row r="559" ht="32.25" customHeight="1"/>
    <row r="560" ht="31.5" customHeight="1"/>
    <row r="561" ht="31.5" customHeight="1"/>
    <row r="562" ht="26.25" customHeight="1"/>
    <row r="563" ht="61.5" customHeight="1"/>
    <row r="564" ht="30" customHeight="1"/>
    <row r="565" ht="25.5" customHeight="1"/>
    <row r="566" ht="29.25" customHeight="1"/>
    <row r="567" ht="29.25" customHeight="1"/>
    <row r="568" ht="27.75" customHeight="1"/>
    <row r="569" ht="38.25" customHeight="1"/>
    <row r="570" ht="30.75" customHeight="1"/>
    <row r="571" ht="87" customHeight="1"/>
    <row r="572" ht="32.25" customHeight="1"/>
    <row r="573" ht="29.25" customHeight="1"/>
    <row r="574" ht="31.5" customHeight="1"/>
    <row r="575" ht="33.75" customHeight="1"/>
    <row r="576" ht="29.25" customHeight="1"/>
    <row r="577" ht="32.25" customHeight="1"/>
    <row r="578" ht="30.75" customHeight="1"/>
    <row r="579" ht="82.5" customHeight="1"/>
    <row r="580" ht="32.25" customHeight="1"/>
    <row r="581" ht="30.75" customHeight="1"/>
    <row r="582" ht="33.75" customHeight="1"/>
    <row r="583" ht="38.25" customHeight="1"/>
    <row r="584" ht="34.5" customHeight="1"/>
    <row r="585" ht="37.5" customHeight="1"/>
    <row r="586" ht="84.75" customHeight="1"/>
    <row r="587" ht="32.25" customHeight="1"/>
    <row r="588" ht="32.25" customHeight="1"/>
    <row r="589" ht="39" customHeight="1"/>
    <row r="590" ht="32.25" customHeight="1"/>
    <row r="591" ht="30" customHeight="1"/>
    <row r="592" ht="32.25" customHeight="1"/>
    <row r="593" ht="39" customHeight="1"/>
    <row r="594" ht="36" customHeight="1"/>
    <row r="595" ht="39" customHeight="1"/>
    <row r="596" ht="39" customHeight="1"/>
    <row r="597" ht="39" customHeight="1"/>
    <row r="598" ht="39" customHeight="1"/>
    <row r="599" ht="39" customHeight="1"/>
    <row r="600" ht="72" customHeight="1"/>
    <row r="601" ht="40.5" customHeight="1"/>
    <row r="602" ht="36" customHeight="1"/>
    <row r="603" ht="37.5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27" customHeight="1"/>
    <row r="614" ht="27" customHeight="1"/>
    <row r="615" ht="27" customHeight="1"/>
    <row r="616" ht="27" customHeight="1"/>
    <row r="617" ht="34.5" customHeight="1"/>
    <row r="618" ht="79.5" customHeight="1"/>
    <row r="619" ht="34.5" customHeight="1"/>
    <row r="620" ht="48.75" customHeight="1"/>
    <row r="621" ht="60.75" customHeight="1"/>
    <row r="622" ht="40.5" customHeight="1"/>
    <row r="623" ht="60" customHeight="1"/>
    <row r="624" ht="36.75" customHeight="1"/>
    <row r="625" ht="61.5" customHeight="1"/>
    <row r="626" ht="36" customHeight="1"/>
    <row r="627" ht="33" customHeight="1"/>
    <row r="628" ht="33.75" customHeight="1"/>
    <row r="629" ht="39" customHeight="1"/>
    <row r="630" ht="31.5" customHeight="1"/>
    <row r="631" ht="113.25" customHeight="1"/>
    <row r="632" ht="31.5" customHeight="1"/>
    <row r="633" ht="30.75" customHeight="1"/>
    <row r="634" ht="36.75" customHeight="1"/>
    <row r="635" ht="97.5" customHeight="1"/>
    <row r="636" ht="33.75" customHeight="1"/>
    <row r="637" ht="33.75" customHeight="1"/>
    <row r="638" ht="35.25" customHeight="1"/>
    <row r="639" ht="36.75" customHeight="1"/>
    <row r="640" ht="91.5" customHeight="1"/>
    <row r="641" ht="39" customHeight="1"/>
    <row r="642" ht="36.75" customHeight="1"/>
    <row r="643" ht="33.75" customHeight="1"/>
    <row r="644" ht="32.25" customHeight="1"/>
    <row r="645" ht="44.25" customHeight="1"/>
    <row r="646" ht="36.75" customHeight="1"/>
    <row r="647" ht="45" customHeight="1"/>
    <row r="648" ht="43.5" customHeight="1"/>
    <row r="649" ht="103.5" customHeight="1"/>
    <row r="650" ht="41.25" customHeight="1"/>
    <row r="651" ht="43.5" customHeight="1"/>
    <row r="652" ht="41.25" customHeight="1"/>
    <row r="653" ht="36.75" customHeight="1"/>
    <row r="654" ht="52.5" customHeight="1"/>
    <row r="655" ht="102.75" customHeight="1"/>
    <row r="656" ht="34.5" customHeight="1"/>
    <row r="657" ht="36.75" customHeight="1"/>
    <row r="658" ht="36" customHeight="1"/>
    <row r="659" ht="36.75" customHeight="1"/>
    <row r="660" ht="94.5" customHeight="1"/>
    <row r="661" ht="39.75" customHeight="1"/>
    <row r="662" ht="36" customHeight="1"/>
    <row r="663" ht="43.5" customHeight="1"/>
    <row r="664" ht="34.5" customHeight="1"/>
    <row r="665" ht="31.5" customHeight="1"/>
    <row r="666" ht="33.75" customHeight="1"/>
    <row r="667" ht="43.5" customHeight="1"/>
    <row r="668" ht="32.25" customHeight="1"/>
    <row r="669" ht="35.25" customHeight="1"/>
    <row r="670" ht="38.25" customHeight="1"/>
    <row r="671" ht="33" customHeight="1"/>
    <row r="672" ht="42.75" customHeight="1"/>
    <row r="673" ht="35.25" customHeight="1"/>
    <row r="674" ht="34.5" customHeight="1"/>
    <row r="675" ht="36.75" customHeight="1"/>
    <row r="676" ht="36.75" customHeight="1"/>
    <row r="677" ht="36" customHeight="1"/>
    <row r="678" ht="35.25" customHeight="1"/>
    <row r="679" ht="39" customHeight="1"/>
    <row r="680" ht="38.25" customHeight="1"/>
    <row r="681" ht="36.75" customHeight="1"/>
    <row r="682" ht="35.25" customHeight="1"/>
    <row r="683" ht="31.5" customHeight="1"/>
    <row r="684" ht="32.25" customHeight="1"/>
    <row r="685" ht="95.25" customHeight="1"/>
    <row r="686" ht="32.25" customHeight="1"/>
    <row r="687" ht="39" customHeight="1"/>
    <row r="688" ht="39" customHeight="1"/>
    <row r="689" ht="39" customHeight="1"/>
    <row r="690" ht="36" customHeight="1"/>
    <row r="691" ht="35.25" customHeight="1"/>
    <row r="692" ht="32.25" customHeight="1"/>
    <row r="693" ht="72.75" customHeight="1"/>
    <row r="694" ht="35.25" customHeight="1"/>
    <row r="695" ht="35.25" customHeight="1"/>
    <row r="696" ht="33.75" customHeight="1"/>
    <row r="697" ht="34.5" customHeight="1"/>
    <row r="698" ht="39" customHeight="1"/>
    <row r="699" ht="69" customHeight="1"/>
    <row r="700" ht="34.5" customHeight="1"/>
    <row r="701" ht="34.5" customHeight="1"/>
    <row r="702" ht="34.5" customHeight="1"/>
    <row r="703" ht="35.25" customHeight="1"/>
    <row r="704" ht="47.25" customHeight="1"/>
    <row r="705" ht="60" customHeight="1"/>
    <row r="706" ht="65.25" customHeight="1"/>
    <row r="707" ht="33.75" customHeight="1"/>
    <row r="708" ht="99" customHeight="1"/>
    <row r="709" ht="36.75" customHeight="1"/>
    <row r="710" ht="35.25" customHeight="1"/>
    <row r="711" ht="31.5" customHeight="1"/>
    <row r="712" ht="33" customHeight="1"/>
    <row r="713" ht="36" customHeight="1"/>
    <row r="714" ht="38.25" customHeight="1"/>
    <row r="715" ht="38.25" customHeight="1"/>
    <row r="716" ht="34.5" customHeight="1"/>
    <row r="717" ht="34.5" customHeight="1"/>
    <row r="718" ht="34.5" customHeight="1"/>
    <row r="719" ht="37.5" customHeight="1"/>
    <row r="720" ht="43.5" customHeight="1"/>
    <row r="721" ht="43.5" customHeight="1"/>
    <row r="722" ht="43.5" customHeight="1"/>
    <row r="723" ht="43.5" customHeight="1"/>
    <row r="724" ht="43.5" customHeight="1"/>
    <row r="725" ht="40.5" customHeight="1"/>
    <row r="726" ht="43.5" customHeight="1"/>
    <row r="727" ht="37.5" customHeight="1"/>
    <row r="728" ht="34.5" customHeight="1"/>
    <row r="729" ht="40.5" customHeight="1"/>
    <row r="730" ht="47.25" customHeight="1"/>
    <row r="731" ht="40.5" customHeight="1"/>
    <row r="732" ht="36.75" customHeight="1"/>
    <row r="733" ht="33" customHeight="1"/>
    <row r="734" ht="35.25" customHeight="1"/>
    <row r="735" ht="42" customHeight="1"/>
    <row r="736" ht="41.25" customHeight="1"/>
    <row r="737" ht="33.75" customHeight="1"/>
    <row r="738" ht="45" customHeight="1"/>
    <row r="739" ht="51" customHeight="1"/>
    <row r="740" ht="48" customHeight="1"/>
    <row r="741" ht="53.25" customHeight="1"/>
    <row r="742" ht="53.25" customHeight="1"/>
    <row r="743" ht="40.5" customHeight="1"/>
    <row r="744" ht="60" customHeight="1"/>
    <row r="745" ht="51" customHeight="1"/>
    <row r="746" ht="63.75" customHeight="1"/>
    <row r="747" ht="46.5" customHeight="1"/>
    <row r="748" ht="59.25" customHeight="1"/>
    <row r="749" ht="74.25" customHeight="1"/>
    <row r="750" ht="58.5" customHeight="1"/>
    <row r="751" ht="42.75" customHeight="1"/>
    <row r="752" ht="42" customHeight="1"/>
    <row r="753" ht="53.25" customHeight="1"/>
    <row r="754" ht="53.25" customHeight="1"/>
    <row r="755" ht="66.75" customHeight="1"/>
    <row r="756" ht="72" customHeight="1"/>
    <row r="757" ht="53.25" customHeight="1"/>
    <row r="758" ht="60.75" customHeight="1"/>
    <row r="759" ht="60" customHeight="1"/>
    <row r="760" ht="64.5" customHeight="1"/>
    <row r="761" ht="93" customHeight="1"/>
    <row r="762" ht="66.75" customHeight="1"/>
    <row r="763" ht="65.25" customHeight="1"/>
    <row r="764" ht="57" customHeight="1"/>
    <row r="765" ht="40.5" customHeight="1"/>
    <row r="766" ht="51" customHeight="1"/>
    <row r="767" ht="57" customHeight="1"/>
    <row r="768" ht="43.5" customHeight="1"/>
    <row r="769" ht="39.75" customHeight="1"/>
    <row r="770" ht="33.75" customHeight="1"/>
    <row r="771" ht="36" customHeight="1"/>
    <row r="772" ht="32.25" customHeight="1"/>
  </sheetData>
  <mergeCells count="80">
    <mergeCell ref="A75:A77"/>
    <mergeCell ref="B77:F77"/>
    <mergeCell ref="B76:F76"/>
    <mergeCell ref="B71:B72"/>
    <mergeCell ref="C71:C72"/>
    <mergeCell ref="B73:F73"/>
    <mergeCell ref="A71:A74"/>
    <mergeCell ref="B74:F74"/>
    <mergeCell ref="E71:E72"/>
    <mergeCell ref="F71:F72"/>
    <mergeCell ref="A9:A23"/>
    <mergeCell ref="E9:E21"/>
    <mergeCell ref="C62:C65"/>
    <mergeCell ref="B57:F57"/>
    <mergeCell ref="A62:A70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B36:B47"/>
    <mergeCell ref="C36:C47"/>
    <mergeCell ref="A50:A58"/>
    <mergeCell ref="B50:B56"/>
    <mergeCell ref="A59:A61"/>
    <mergeCell ref="C50:C56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A1:L1"/>
    <mergeCell ref="M90:S90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9:S89"/>
    <mergeCell ref="B62:B65"/>
    <mergeCell ref="A6:A7"/>
    <mergeCell ref="M1:S1"/>
    <mergeCell ref="J4:J5"/>
    <mergeCell ref="M92:S92"/>
    <mergeCell ref="C9:C21"/>
    <mergeCell ref="B9:B21"/>
    <mergeCell ref="A78:F78"/>
    <mergeCell ref="A79:R79"/>
    <mergeCell ref="I81:S81"/>
    <mergeCell ref="I82:S82"/>
    <mergeCell ref="B58:F58"/>
    <mergeCell ref="M91:R91"/>
    <mergeCell ref="B60:F60"/>
    <mergeCell ref="B61:F61"/>
    <mergeCell ref="F9:F21"/>
    <mergeCell ref="F36:F47"/>
    <mergeCell ref="B49:F49"/>
    <mergeCell ref="A80:S80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L1" sqref="L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17" ht="198" customHeight="1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17" ht="219" customHeight="1">
      <c r="A4" s="413" t="s">
        <v>421</v>
      </c>
      <c r="B4" s="393" t="s">
        <v>422</v>
      </c>
      <c r="C4" s="394"/>
      <c r="D4" s="414" t="s">
        <v>423</v>
      </c>
      <c r="E4" s="414" t="s">
        <v>424</v>
      </c>
      <c r="F4" s="393" t="s">
        <v>425</v>
      </c>
      <c r="G4" s="394"/>
      <c r="H4" s="414" t="s">
        <v>426</v>
      </c>
      <c r="I4" s="414" t="s">
        <v>427</v>
      </c>
      <c r="J4" s="414" t="s">
        <v>428</v>
      </c>
      <c r="K4" s="393" t="s">
        <v>429</v>
      </c>
      <c r="L4" s="394"/>
      <c r="M4" s="393" t="s">
        <v>362</v>
      </c>
      <c r="N4" s="394"/>
      <c r="O4" s="395" t="s">
        <v>430</v>
      </c>
      <c r="P4" s="396"/>
      <c r="Q4" s="397"/>
    </row>
    <row r="5" spans="1:17" ht="409.5" customHeight="1">
      <c r="A5" s="413"/>
      <c r="B5" s="212" t="s">
        <v>431</v>
      </c>
      <c r="C5" s="167" t="s">
        <v>432</v>
      </c>
      <c r="D5" s="415"/>
      <c r="E5" s="415"/>
      <c r="F5" s="167" t="s">
        <v>433</v>
      </c>
      <c r="G5" s="167" t="s">
        <v>434</v>
      </c>
      <c r="H5" s="415"/>
      <c r="I5" s="415"/>
      <c r="J5" s="415"/>
      <c r="K5" s="167" t="s">
        <v>435</v>
      </c>
      <c r="L5" s="167" t="s">
        <v>436</v>
      </c>
      <c r="M5" s="204" t="s">
        <v>457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398"/>
      <c r="D6" s="399" t="s">
        <v>3</v>
      </c>
      <c r="E6" s="402" t="s">
        <v>486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8"/>
      <c r="D7" s="400"/>
      <c r="E7" s="403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398"/>
      <c r="D8" s="400"/>
      <c r="E8" s="403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8"/>
      <c r="D9" s="400"/>
      <c r="E9" s="403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485</v>
      </c>
      <c r="C10" s="398"/>
      <c r="D10" s="401"/>
      <c r="E10" s="404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5" t="s">
        <v>441</v>
      </c>
      <c r="B11" s="406"/>
      <c r="C11" s="406"/>
      <c r="D11" s="406"/>
      <c r="E11" s="407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8" t="s">
        <v>442</v>
      </c>
      <c r="I13" s="408"/>
      <c r="J13" s="408"/>
      <c r="K13" s="408"/>
      <c r="L13" s="408"/>
      <c r="M13" s="408"/>
      <c r="N13" s="408"/>
      <c r="O13" s="408"/>
      <c r="P13" s="408"/>
      <c r="Q13" s="408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09" t="s">
        <v>443</v>
      </c>
      <c r="I14" s="409"/>
      <c r="J14" s="409"/>
      <c r="K14" s="409"/>
      <c r="L14" s="409"/>
      <c r="M14" s="409"/>
      <c r="N14" s="409"/>
      <c r="O14" s="409"/>
      <c r="P14" s="409"/>
      <c r="Q14" s="40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491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0" t="s">
        <v>496</v>
      </c>
      <c r="M20" s="410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4" t="s">
        <v>502</v>
      </c>
      <c r="M21" s="364"/>
      <c r="N21" s="364"/>
      <c r="O21" s="364"/>
      <c r="P21" s="364"/>
      <c r="Q21" s="364"/>
      <c r="R21" s="36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4" t="s">
        <v>503</v>
      </c>
      <c r="M22" s="364"/>
      <c r="N22" s="364"/>
      <c r="O22" s="364"/>
      <c r="P22" s="364"/>
      <c r="Q22" s="364"/>
      <c r="R22" s="36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5" t="s">
        <v>122</v>
      </c>
      <c r="M23" s="355"/>
      <c r="N23" s="355"/>
      <c r="O23" s="355"/>
      <c r="P23" s="355"/>
      <c r="Q23" s="355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6" t="s">
        <v>75</v>
      </c>
      <c r="B3" s="125" t="s">
        <v>75</v>
      </c>
      <c r="D3" s="416" t="s">
        <v>88</v>
      </c>
      <c r="E3" s="125" t="s">
        <v>340</v>
      </c>
    </row>
    <row r="4" spans="1:5">
      <c r="A4" s="417"/>
      <c r="B4" s="419" t="s">
        <v>265</v>
      </c>
      <c r="D4" s="417"/>
      <c r="E4" s="126" t="s">
        <v>341</v>
      </c>
    </row>
    <row r="5" spans="1:5">
      <c r="A5" s="417"/>
      <c r="B5" s="419"/>
      <c r="D5" s="417"/>
      <c r="E5" s="126" t="s">
        <v>342</v>
      </c>
    </row>
    <row r="6" spans="1:5">
      <c r="A6" s="417"/>
      <c r="B6" s="126" t="s">
        <v>318</v>
      </c>
      <c r="D6" s="417"/>
      <c r="E6" s="126" t="s">
        <v>343</v>
      </c>
    </row>
    <row r="7" spans="1:5">
      <c r="A7" s="417"/>
      <c r="B7" s="126" t="s">
        <v>268</v>
      </c>
      <c r="D7" s="417"/>
      <c r="E7" s="126" t="s">
        <v>344</v>
      </c>
    </row>
    <row r="8" spans="1:5">
      <c r="A8" s="417"/>
      <c r="B8" s="126" t="s">
        <v>314</v>
      </c>
      <c r="D8" s="417"/>
      <c r="E8" s="126" t="s">
        <v>345</v>
      </c>
    </row>
    <row r="9" spans="1:5">
      <c r="A9" s="417"/>
      <c r="B9" s="126" t="s">
        <v>269</v>
      </c>
      <c r="D9" s="417"/>
      <c r="E9" s="126" t="s">
        <v>346</v>
      </c>
    </row>
    <row r="10" spans="1:5">
      <c r="A10" s="417"/>
      <c r="B10" s="126" t="s">
        <v>336</v>
      </c>
      <c r="D10" s="417"/>
      <c r="E10" s="126" t="s">
        <v>347</v>
      </c>
    </row>
    <row r="11" spans="1:5">
      <c r="A11" s="417"/>
      <c r="B11" s="126" t="s">
        <v>317</v>
      </c>
      <c r="D11" s="417"/>
      <c r="E11" s="126" t="s">
        <v>348</v>
      </c>
    </row>
    <row r="12" spans="1:5">
      <c r="A12" s="417"/>
      <c r="B12" s="126" t="s">
        <v>273</v>
      </c>
      <c r="D12" s="417"/>
      <c r="E12" s="126" t="s">
        <v>349</v>
      </c>
    </row>
    <row r="13" spans="1:5">
      <c r="A13" s="417"/>
      <c r="B13" s="126" t="s">
        <v>319</v>
      </c>
      <c r="D13" s="417"/>
      <c r="E13" s="126" t="s">
        <v>350</v>
      </c>
    </row>
    <row r="14" spans="1:5">
      <c r="A14" s="417"/>
      <c r="B14" s="126" t="s">
        <v>316</v>
      </c>
      <c r="D14" s="417"/>
      <c r="E14" s="126" t="s">
        <v>351</v>
      </c>
    </row>
    <row r="15" spans="1:5">
      <c r="A15" s="417"/>
      <c r="B15" s="126" t="s">
        <v>274</v>
      </c>
      <c r="D15" s="417"/>
      <c r="E15" s="126" t="s">
        <v>294</v>
      </c>
    </row>
    <row r="16" spans="1:5">
      <c r="A16" s="417"/>
      <c r="B16" s="126" t="s">
        <v>275</v>
      </c>
      <c r="D16" s="417"/>
      <c r="E16" s="126" t="s">
        <v>352</v>
      </c>
    </row>
    <row r="17" spans="1:5">
      <c r="A17" s="417"/>
      <c r="B17" s="126" t="s">
        <v>315</v>
      </c>
      <c r="D17" s="417"/>
      <c r="E17" s="126" t="s">
        <v>353</v>
      </c>
    </row>
    <row r="18" spans="1:5" ht="16.5" thickBot="1">
      <c r="A18" s="417"/>
      <c r="B18" s="126" t="s">
        <v>276</v>
      </c>
      <c r="D18" s="418"/>
      <c r="E18" s="127" t="s">
        <v>339</v>
      </c>
    </row>
    <row r="19" spans="1:5" ht="16.5" thickBot="1">
      <c r="A19" s="417"/>
      <c r="B19" s="126" t="s">
        <v>356</v>
      </c>
      <c r="D19" s="128"/>
      <c r="E19" s="128"/>
    </row>
    <row r="20" spans="1:5" ht="16.5" thickBot="1">
      <c r="A20" s="418"/>
      <c r="B20" s="127" t="s">
        <v>337</v>
      </c>
      <c r="D20" s="416" t="s">
        <v>328</v>
      </c>
      <c r="E20" s="125" t="s">
        <v>327</v>
      </c>
    </row>
    <row r="21" spans="1:5" ht="16.5" thickBot="1">
      <c r="A21" s="128"/>
      <c r="B21" s="128"/>
      <c r="D21" s="417"/>
      <c r="E21" s="129" t="s">
        <v>325</v>
      </c>
    </row>
    <row r="22" spans="1:5">
      <c r="A22" s="416" t="s">
        <v>359</v>
      </c>
      <c r="B22" s="125" t="s">
        <v>271</v>
      </c>
      <c r="D22" s="417"/>
      <c r="E22" s="129" t="s">
        <v>357</v>
      </c>
    </row>
    <row r="23" spans="1:5">
      <c r="A23" s="417"/>
      <c r="B23" s="126" t="s">
        <v>272</v>
      </c>
      <c r="D23" s="417"/>
      <c r="E23" s="126" t="s">
        <v>301</v>
      </c>
    </row>
    <row r="24" spans="1:5">
      <c r="A24" s="417"/>
      <c r="B24" s="126" t="s">
        <v>338</v>
      </c>
      <c r="D24" s="417"/>
      <c r="E24" s="129" t="s">
        <v>293</v>
      </c>
    </row>
    <row r="25" spans="1:5">
      <c r="A25" s="417"/>
      <c r="B25" s="126" t="s">
        <v>322</v>
      </c>
      <c r="D25" s="417"/>
      <c r="E25" s="126" t="s">
        <v>354</v>
      </c>
    </row>
    <row r="26" spans="1:5">
      <c r="A26" s="417"/>
      <c r="B26" s="126" t="s">
        <v>323</v>
      </c>
      <c r="D26" s="417"/>
      <c r="E26" s="126" t="s">
        <v>355</v>
      </c>
    </row>
    <row r="27" spans="1:5">
      <c r="A27" s="417"/>
      <c r="B27" s="126" t="s">
        <v>76</v>
      </c>
      <c r="D27" s="417"/>
      <c r="E27" s="129" t="s">
        <v>292</v>
      </c>
    </row>
    <row r="28" spans="1:5" ht="16.5" thickBot="1">
      <c r="A28" s="418"/>
      <c r="B28" s="127" t="s">
        <v>270</v>
      </c>
      <c r="D28" s="417"/>
      <c r="E28" s="129" t="s">
        <v>324</v>
      </c>
    </row>
    <row r="29" spans="1:5">
      <c r="D29" s="417"/>
      <c r="E29" s="126" t="s">
        <v>328</v>
      </c>
    </row>
    <row r="30" spans="1:5">
      <c r="D30" s="417"/>
      <c r="E30" s="126" t="s">
        <v>358</v>
      </c>
    </row>
    <row r="31" spans="1:5" ht="16.5" thickBot="1">
      <c r="D31" s="418"/>
      <c r="E31" s="127" t="s">
        <v>326</v>
      </c>
    </row>
    <row r="32" spans="1:5" ht="6" customHeight="1" thickBot="1">
      <c r="D32" s="128"/>
      <c r="E32" s="128"/>
    </row>
    <row r="33" spans="4:5">
      <c r="D33" s="416" t="s">
        <v>89</v>
      </c>
      <c r="E33" s="125" t="s">
        <v>277</v>
      </c>
    </row>
    <row r="34" spans="4:5">
      <c r="D34" s="417"/>
      <c r="E34" s="126" t="s">
        <v>278</v>
      </c>
    </row>
    <row r="35" spans="4:5">
      <c r="D35" s="417"/>
      <c r="E35" s="126" t="s">
        <v>279</v>
      </c>
    </row>
    <row r="36" spans="4:5">
      <c r="D36" s="417"/>
      <c r="E36" s="126" t="s">
        <v>280</v>
      </c>
    </row>
    <row r="37" spans="4:5">
      <c r="D37" s="417"/>
      <c r="E37" s="126" t="s">
        <v>332</v>
      </c>
    </row>
    <row r="38" spans="4:5">
      <c r="D38" s="417"/>
      <c r="E38" s="126" t="s">
        <v>281</v>
      </c>
    </row>
    <row r="39" spans="4:5">
      <c r="D39" s="417"/>
      <c r="E39" s="126" t="s">
        <v>266</v>
      </c>
    </row>
    <row r="40" spans="4:5">
      <c r="D40" s="417"/>
      <c r="E40" s="126" t="s">
        <v>282</v>
      </c>
    </row>
    <row r="41" spans="4:5">
      <c r="D41" s="417"/>
      <c r="E41" s="126" t="s">
        <v>283</v>
      </c>
    </row>
    <row r="42" spans="4:5">
      <c r="D42" s="417"/>
      <c r="E42" s="126" t="s">
        <v>284</v>
      </c>
    </row>
    <row r="43" spans="4:5">
      <c r="D43" s="417"/>
      <c r="E43" s="126" t="s">
        <v>285</v>
      </c>
    </row>
    <row r="44" spans="4:5">
      <c r="D44" s="417"/>
      <c r="E44" s="126" t="s">
        <v>286</v>
      </c>
    </row>
    <row r="45" spans="4:5">
      <c r="D45" s="417"/>
      <c r="E45" s="126" t="s">
        <v>287</v>
      </c>
    </row>
    <row r="46" spans="4:5">
      <c r="D46" s="417"/>
      <c r="E46" s="126" t="s">
        <v>288</v>
      </c>
    </row>
    <row r="47" spans="4:5">
      <c r="D47" s="417"/>
      <c r="E47" s="126" t="s">
        <v>289</v>
      </c>
    </row>
    <row r="48" spans="4:5">
      <c r="D48" s="417"/>
      <c r="E48" s="126" t="s">
        <v>290</v>
      </c>
    </row>
    <row r="49" spans="1:5">
      <c r="D49" s="417"/>
      <c r="E49" s="126" t="s">
        <v>291</v>
      </c>
    </row>
    <row r="50" spans="1:5">
      <c r="D50" s="417"/>
      <c r="E50" s="126" t="s">
        <v>333</v>
      </c>
    </row>
    <row r="51" spans="1:5" ht="16.5" thickBot="1">
      <c r="D51" s="41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6" t="s">
        <v>86</v>
      </c>
      <c r="B53" s="125" t="s">
        <v>295</v>
      </c>
    </row>
    <row r="54" spans="1:5">
      <c r="A54" s="417"/>
      <c r="B54" s="126" t="s">
        <v>330</v>
      </c>
    </row>
    <row r="55" spans="1:5">
      <c r="A55" s="417"/>
      <c r="B55" s="126" t="s">
        <v>296</v>
      </c>
    </row>
    <row r="56" spans="1:5">
      <c r="A56" s="417"/>
      <c r="B56" s="126" t="s">
        <v>297</v>
      </c>
    </row>
    <row r="57" spans="1:5">
      <c r="A57" s="417"/>
      <c r="B57" s="126" t="s">
        <v>329</v>
      </c>
    </row>
    <row r="58" spans="1:5">
      <c r="A58" s="417"/>
      <c r="B58" s="126" t="s">
        <v>331</v>
      </c>
    </row>
    <row r="59" spans="1:5">
      <c r="A59" s="417"/>
      <c r="B59" s="126" t="s">
        <v>86</v>
      </c>
    </row>
    <row r="60" spans="1:5" ht="16.5" thickBot="1">
      <c r="A60" s="418"/>
      <c r="B60" s="127" t="s">
        <v>298</v>
      </c>
    </row>
    <row r="61" spans="1:5" ht="16.5" thickBot="1">
      <c r="A61" s="128"/>
      <c r="B61" s="128"/>
    </row>
    <row r="62" spans="1:5">
      <c r="A62" s="416" t="s">
        <v>360</v>
      </c>
      <c r="B62" s="125" t="s">
        <v>302</v>
      </c>
    </row>
    <row r="63" spans="1:5">
      <c r="A63" s="417"/>
      <c r="B63" s="126" t="s">
        <v>303</v>
      </c>
    </row>
    <row r="64" spans="1:5">
      <c r="A64" s="417"/>
      <c r="B64" s="126" t="s">
        <v>304</v>
      </c>
    </row>
    <row r="65" spans="1:2">
      <c r="A65" s="417"/>
      <c r="B65" s="126" t="s">
        <v>305</v>
      </c>
    </row>
    <row r="66" spans="1:2">
      <c r="A66" s="417"/>
      <c r="B66" s="126" t="s">
        <v>267</v>
      </c>
    </row>
    <row r="67" spans="1:2">
      <c r="A67" s="417"/>
      <c r="B67" s="126" t="s">
        <v>306</v>
      </c>
    </row>
    <row r="68" spans="1:2">
      <c r="A68" s="417"/>
      <c r="B68" s="126" t="s">
        <v>307</v>
      </c>
    </row>
    <row r="69" spans="1:2">
      <c r="A69" s="417"/>
      <c r="B69" s="126" t="s">
        <v>308</v>
      </c>
    </row>
    <row r="70" spans="1:2">
      <c r="A70" s="417"/>
      <c r="B70" s="126" t="s">
        <v>309</v>
      </c>
    </row>
    <row r="71" spans="1:2">
      <c r="A71" s="417"/>
      <c r="B71" s="126" t="s">
        <v>310</v>
      </c>
    </row>
    <row r="72" spans="1:2">
      <c r="A72" s="417"/>
      <c r="B72" s="126" t="s">
        <v>311</v>
      </c>
    </row>
    <row r="73" spans="1:2">
      <c r="A73" s="417"/>
      <c r="B73" s="126" t="s">
        <v>312</v>
      </c>
    </row>
    <row r="74" spans="1:2">
      <c r="A74" s="417"/>
      <c r="B74" s="126" t="s">
        <v>313</v>
      </c>
    </row>
    <row r="75" spans="1:2" ht="16.5" thickBot="1">
      <c r="A75" s="418"/>
      <c r="B75" s="127" t="s">
        <v>335</v>
      </c>
    </row>
    <row r="76" spans="1:2" ht="16.5" thickBot="1">
      <c r="A76" s="128"/>
      <c r="B76" s="128"/>
    </row>
    <row r="77" spans="1:2">
      <c r="A77" s="416" t="s">
        <v>85</v>
      </c>
      <c r="B77" s="125" t="s">
        <v>299</v>
      </c>
    </row>
    <row r="78" spans="1:2">
      <c r="A78" s="417"/>
      <c r="B78" s="126" t="s">
        <v>9</v>
      </c>
    </row>
    <row r="79" spans="1:2">
      <c r="A79" s="417"/>
      <c r="B79" s="126" t="s">
        <v>300</v>
      </c>
    </row>
    <row r="80" spans="1:2">
      <c r="A80" s="417"/>
      <c r="B80" s="126" t="s">
        <v>321</v>
      </c>
    </row>
    <row r="81" spans="1:2">
      <c r="A81" s="417"/>
      <c r="B81" s="126" t="s">
        <v>85</v>
      </c>
    </row>
    <row r="82" spans="1:2" ht="16.5" thickBot="1">
      <c r="A82" s="41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2018-01-02T11:50:36Z</cp:lastPrinted>
  <dcterms:created xsi:type="dcterms:W3CDTF">2015-05-12T04:00:00Z</dcterms:created>
  <dcterms:modified xsi:type="dcterms:W3CDTF">2018-01-02T12:09:43Z</dcterms:modified>
</cp:coreProperties>
</file>