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1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M53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53" i="10" l="1"/>
  <c r="G53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3" i="10" s="1"/>
  <c r="N45" i="10"/>
  <c r="N53" i="10" s="1"/>
  <c r="J45" i="10"/>
  <c r="J53" i="10" s="1"/>
  <c r="R39" i="10"/>
  <c r="N39" i="10"/>
  <c r="J39" i="10"/>
  <c r="Q45" i="10"/>
  <c r="Q53" i="10" s="1"/>
  <c r="I45" i="10"/>
  <c r="I53" i="10" s="1"/>
  <c r="Q39" i="10"/>
  <c r="I39" i="10"/>
  <c r="P45" i="10"/>
  <c r="P53" i="10" s="1"/>
  <c r="L45" i="10"/>
  <c r="L53" i="10" s="1"/>
  <c r="P39" i="10"/>
  <c r="L39" i="10"/>
  <c r="O45" i="10"/>
  <c r="O53" i="10" s="1"/>
  <c r="K45" i="10"/>
  <c r="K53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<sst xmlns="http://schemas.openxmlformats.org/spreadsheetml/2006/main" count="616" uniqueCount="485">
  <si>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</si>
  <si>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</si>
  <si>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</si>
  <si>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</si>
  <si>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</si>
  <si>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</si>
  <si>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</si>
  <si>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</si>
  <si>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</si>
  <si>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</si>
  <si>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</si>
  <si>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</si>
  <si>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</si>
  <si>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</si>
  <si>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</si>
  <si>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</si>
  <si>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</si>
  <si>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</si>
  <si>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</si>
  <si>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</si>
  <si>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</si>
  <si>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</si>
  <si>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</si>
  <si>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</si>
  <si>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</si>
  <si>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</si>
  <si>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</si>
  <si>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</si>
  <si>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</si>
  <si>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</si>
  <si>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</si>
  <si>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</si>
  <si>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</si>
  <si>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</si>
  <si>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</si>
  <si>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</si>
  <si>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</si>
  <si>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</si>
  <si>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</si>
  <si>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</si>
  <si>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</si>
  <si>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</si>
  <si>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</si>
  <si>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</si>
  <si>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</si>
  <si>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</si>
  <si>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</si>
  <si>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</si>
  <si>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</si>
  <si>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</si>
  <si>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</si>
  <si>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</si>
  <si>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</si>
  <si>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</si>
  <si>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</si>
  <si>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</si>
  <si>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</si>
  <si>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</si>
  <si>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</si>
  <si>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</si>
  <si>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</si>
  <si>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</si>
  <si>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</si>
  <si>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</si>
  <si>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</si>
  <si>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</si>
  <si>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</si>
  <si>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</si>
  <si>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</si>
  <si>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</si>
  <si>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</si>
  <si>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</si>
  <si>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</si>
  <si>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</si>
  <si>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</si>
  <si>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</si>
  <si>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</si>
  <si>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</si>
  <si>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</si>
  <si>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</si>
  <si>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</si>
  <si>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</si>
  <si>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</si>
  <si>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</si>
  <si>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</si>
  <si>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</si>
  <si>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</si>
  <si>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</si>
  <si>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</si>
  <si>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</si>
  <si>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</si>
  <si>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</si>
  <si>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</si>
  <si>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</si>
  <si>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</si>
  <si>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</si>
  <si>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</si>
  <si>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</si>
  <si>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</si>
  <si>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</si>
  <si>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</si>
  <si>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</si>
  <si>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</si>
  <si>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</si>
  <si>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</si>
  <si>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</si>
  <si>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</si>
  <si>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</si>
  <si>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</si>
  <si>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</si>
  <si>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</si>
  <si>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</si>
  <si>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</si>
  <si>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</si>
  <si>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</si>
  <si>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</si>
  <si>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</si>
  <si>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</si>
  <si>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</si>
  <si>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</si>
  <si>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</si>
  <si>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</si>
  <si>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</si>
  <si>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</si>
  <si>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</si>
  <si>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</si>
  <si>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</si>
  <si>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</si>
  <si>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</si>
  <si>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</si>
  <si>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</si>
  <si>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</si>
  <si>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</si>
  <si>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</si>
  <si>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</si>
  <si>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</si>
  <si>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</si>
  <si>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</si>
  <si>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</si>
  <si>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</si>
  <si>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</si>
  <si>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</si>
  <si>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</si>
  <si>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</si>
  <si>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</si>
  <si>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</si>
  <si>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</si>
  <si>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</si>
  <si>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</si>
  <si>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</si>
  <si>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</si>
  <si>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</si>
  <si>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</si>
  <si>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</si>
  <si>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</si>
  <si>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</si>
  <si>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</si>
  <si>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</si>
  <si>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</si>
  <si>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</si>
  <si>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</si>
  <si>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</si>
  <si>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</si>
  <si>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</si>
  <si>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</si>
  <si>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</si>
  <si>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</si>
  <si>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</si>
  <si>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</si>
  <si>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</si>
  <si>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</si>
  <si>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</si>
  <si>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</si>
  <si>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</si>
  <si>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</si>
  <si>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</si>
  <si>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</si>
  <si>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</si>
  <si>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</si>
  <si>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</si>
  <si>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</si>
  <si>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</si>
  <si>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</si>
  <si>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</si>
  <si>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</si>
  <si>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</si>
  <si>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</si>
  <si>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</si>
  <si>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</si>
  <si>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</si>
  <si>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</si>
  <si>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</si>
  <si>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</si>
  <si>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</si>
  <si>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</si>
  <si>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</si>
  <si>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</si>
  <si>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</si>
  <si>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</si>
  <si>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</si>
  <si>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</si>
  <si>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</si>
  <si>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</si>
  <si>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</si>
  <si>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</si>
  <si>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</si>
  <si>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</si>
  <si>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</si>
  <si>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</si>
  <si>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</si>
  <si>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</si>
  <si>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</si>
  <si>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</si>
  <si>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</si>
  <si>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</si>
  <si>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</si>
  <si>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</si>
  <si>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</si>
  <si>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</si>
  <si>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</si>
  <si>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</si>
  <si>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</si>
  <si>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</si>
  <si>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</si>
  <si>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</si>
  <si>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</si>
  <si>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</si>
  <si>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</si>
  <si>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</si>
  <si>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</si>
  <si>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</si>
  <si>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</si>
  <si>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</si>
  <si>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</si>
  <si>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</si>
  <si>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</si>
  <si>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</si>
  <si>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</si>
  <si>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</si>
  <si>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</si>
  <si>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</si>
  <si>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</si>
  <si>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</si>
  <si>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</si>
  <si>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</si>
  <si>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</si>
  <si>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</si>
  <si>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</si>
  <si>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</si>
  <si>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</si>
  <si>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</si>
  <si>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</si>
  <si>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</si>
  <si>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</si>
  <si>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</si>
  <si>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</si>
  <si>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</si>
  <si>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</si>
  <si>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</si>
  <si>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</si>
  <si>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</si>
  <si>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</si>
  <si>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</si>
  <si>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</si>
  <si>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</si>
  <si>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</si>
  <si>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</si>
  <si>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</si>
  <si>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</si>
  <si>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</si>
  <si>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</si>
  <si>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</si>
  <si>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</si>
  <si>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</si>
  <si>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</si>
  <si>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</si>
  <si>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</si>
  <si>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</si>
  <si>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</si>
  <si>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</si>
  <si>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</si>
  <si>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</si>
  <si>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</si>
  <si>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</si>
  <si>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</si>
  <si>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</si>
  <si>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</si>
  <si>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</si>
  <si>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</si>
  <si>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</si>
  <si>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</si>
  <si>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</si>
  <si>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</si>
  <si>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</si>
  <si>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</si>
  <si>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</si>
  <si>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</si>
  <si>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</si>
  <si>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</si>
  <si>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</si>
  <si>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</si>
  <si>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</si>
  <si>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</si>
  <si>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</si>
  <si>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</si>
  <si>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</si>
  <si>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</si>
  <si>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</si>
  <si>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</si>
  <si>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</si>
  <si>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</si>
  <si>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</si>
  <si>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</si>
  <si>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</si>
  <si>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</si>
  <si>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</si>
  <si>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</si>
  <si>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</si>
  <si>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</si>
  <si>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</si>
  <si>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</si>
  <si>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</si>
  <si>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</si>
  <si>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</si>
  <si>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</si>
  <si>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</si>
  <si>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</si>
  <si>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</si>
  <si>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</si>
  <si>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</si>
  <si>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</si>
  <si>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</si>
  <si>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</si>
  <si>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</si>
  <si>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</si>
  <si>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</si>
  <si>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</si>
  <si>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</si>
  <si>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</si>
  <si>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</si>
  <si>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</si>
  <si>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</si>
  <si>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</si>
  <si>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</si>
  <si>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</si>
  <si>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</si>
  <si>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</si>
  <si>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</si>
  <si>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</si>
  <si>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</si>
  <si>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</si>
  <si>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</si>
  <si>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</si>
  <si>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</si>
  <si>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</si>
  <si>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</si>
  <si>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</si>
  <si>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</si>
  <si>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</si>
  <si>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</si>
  <si>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</si>
  <si>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</si>
  <si>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</si>
  <si>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</si>
  <si>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</si>
  <si>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</si>
  <si>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</si>
  <si>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</si>
  <si>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</si>
  <si>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</si>
  <si>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</si>
  <si>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</si>
  <si>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</si>
  <si>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</si>
  <si>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</si>
  <si>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</si>
  <si>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</si>
  <si>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</si>
  <si>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</si>
  <si>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</si>
  <si>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</si>
  <si>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</si>
  <si>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</si>
  <si>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</si>
  <si>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</si>
  <si>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</si>
  <si>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</si>
  <si>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</si>
  <si>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</si>
  <si>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</si>
  <si>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</si>
  <si>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</si>
  <si>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</si>
  <si>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</si>
  <si>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</si>
  <si>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</si>
  <si>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</si>
  <si>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</si>
  <si>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</si>
  <si>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</si>
  <si>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</si>
  <si>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</si>
  <si>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</si>
  <si>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</si>
  <si>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</si>
  <si>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</si>
  <si>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</si>
  <si>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</si>
  <si>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</si>
  <si>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</si>
  <si>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</si>
  <si>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</si>
  <si>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</si>
  <si>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</si>
  <si>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</si>
  <si>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</si>
  <si>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</si>
  <si>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</si>
  <si>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</si>
  <si>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</si>
  <si>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</si>
  <si>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</si>
  <si>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</si>
  <si>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</si>
  <si>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</si>
  <si>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</si>
  <si>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</si>
  <si>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</si>
  <si>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</si>
  <si>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</si>
  <si>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</si>
  <si>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</si>
  <si>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</si>
  <si>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</si>
  <si>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</si>
  <si>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</si>
  <si>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</si>
  <si>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</si>
  <si>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</si>
  <si>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</si>
  <si>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</si>
  <si>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</si>
  <si>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</si>
  <si>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</si>
  <si>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</si>
  <si>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</si>
  <si>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</si>
  <si>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</si>
  <si>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</si>
  <si>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</si>
  <si>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</si>
  <si>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</si>
  <si>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</si>
  <si>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</si>
  <si>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</si>
  <si>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</si>
  <si>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</si>
  <si>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</si>
  <si>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</si>
  <si>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</si>
  <si>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</si>
  <si>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</si>
  <si>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</si>
  <si>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</si>
  <si>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</si>
  <si>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</si>
  <si>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</si>
  <si>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</si>
  <si>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</si>
  <si>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</si>
  <si>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</si>
  <si>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</si>
  <si>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</si>
  <si>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</si>
  <si>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</si>
  <si>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</si>
  <si>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</si>
  <si>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</si>
  <si>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Duty Officer</t>
  </si>
  <si>
    <t>2017.11.29</t>
  </si>
  <si>
    <t>S.Hapuarachchi</t>
  </si>
  <si>
    <t>Kobaigane</t>
  </si>
  <si>
    <t xml:space="preserve">lighting </t>
  </si>
  <si>
    <t>2017.12.18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</si>
  <si>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11th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</si>
</sst>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11th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9" t="s">
        <v>205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1"/>
    </row>
    <row r="3" spans="1:17" ht="45" customHeight="1">
      <c r="A3" s="312" t="s">
        <v>172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</row>
    <row r="4" spans="1:17" ht="45" customHeight="1">
      <c r="A4" s="312" t="s">
        <v>206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 ht="45" customHeight="1">
      <c r="A5" s="312" t="s">
        <v>207</v>
      </c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</row>
    <row r="6" spans="1:17" ht="45" customHeight="1">
      <c r="A6" s="312" t="s">
        <v>208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</row>
    <row r="7" spans="1:17" ht="45" customHeight="1">
      <c r="A7" s="312" t="s">
        <v>1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</row>
    <row r="8" spans="1:17" ht="77.25" customHeight="1">
      <c r="A8" s="307" t="s">
        <v>209</v>
      </c>
      <c r="B8" s="300" t="s">
        <v>0</v>
      </c>
      <c r="C8" s="304" t="s">
        <v>210</v>
      </c>
      <c r="D8" s="304" t="s">
        <v>211</v>
      </c>
      <c r="E8" s="302" t="s">
        <v>212</v>
      </c>
      <c r="F8" s="304" t="s">
        <v>213</v>
      </c>
      <c r="G8" s="300" t="s">
        <v>214</v>
      </c>
      <c r="H8" s="300"/>
      <c r="I8" s="302" t="s">
        <v>215</v>
      </c>
      <c r="J8" s="304" t="s">
        <v>216</v>
      </c>
      <c r="K8" s="304" t="s">
        <v>217</v>
      </c>
      <c r="L8" s="305" t="s">
        <v>218</v>
      </c>
      <c r="M8" s="306"/>
      <c r="N8" s="304" t="s">
        <v>219</v>
      </c>
      <c r="O8" s="304"/>
      <c r="P8" s="304"/>
      <c r="Q8" s="300" t="s">
        <v>220</v>
      </c>
    </row>
    <row r="9" spans="1:17" ht="144.75" customHeight="1">
      <c r="A9" s="308"/>
      <c r="B9" s="300"/>
      <c r="C9" s="304"/>
      <c r="D9" s="304"/>
      <c r="E9" s="303"/>
      <c r="F9" s="304"/>
      <c r="G9" s="67" t="s">
        <v>221</v>
      </c>
      <c r="H9" s="68" t="s">
        <v>222</v>
      </c>
      <c r="I9" s="303"/>
      <c r="J9" s="304"/>
      <c r="K9" s="30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0"/>
    </row>
    <row r="10" spans="1:17" ht="69">
      <c r="A10" s="250" t="s">
        <v>228</v>
      </c>
      <c r="B10" s="272">
        <v>1</v>
      </c>
      <c r="C10" s="280" t="s">
        <v>229</v>
      </c>
      <c r="D10" s="274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1"/>
      <c r="B11" s="273"/>
      <c r="C11" s="281"/>
      <c r="D11" s="275"/>
      <c r="E11" s="274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1"/>
      <c r="B12" s="273"/>
      <c r="C12" s="281"/>
      <c r="D12" s="275"/>
      <c r="E12" s="275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1"/>
      <c r="B13" s="273"/>
      <c r="C13" s="281"/>
      <c r="D13" s="275"/>
      <c r="E13" s="275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1"/>
      <c r="B14" s="273"/>
      <c r="C14" s="281"/>
      <c r="D14" s="275"/>
      <c r="E14" s="275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1"/>
      <c r="B15" s="273"/>
      <c r="C15" s="281"/>
      <c r="D15" s="275"/>
      <c r="E15" s="275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1"/>
      <c r="B16" s="273"/>
      <c r="C16" s="281"/>
      <c r="D16" s="275"/>
      <c r="E16" s="275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1"/>
      <c r="B17" s="273"/>
      <c r="C17" s="281"/>
      <c r="D17" s="275"/>
      <c r="E17" s="275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1"/>
      <c r="B18" s="273"/>
      <c r="C18" s="281"/>
      <c r="D18" s="275"/>
      <c r="E18" s="275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1"/>
      <c r="B19" s="273"/>
      <c r="C19" s="281"/>
      <c r="D19" s="275"/>
      <c r="E19" s="275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1"/>
      <c r="B20" s="273"/>
      <c r="C20" s="281"/>
      <c r="D20" s="275"/>
      <c r="E20" s="275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1"/>
      <c r="B21" s="292" t="s">
        <v>230</v>
      </c>
      <c r="C21" s="256"/>
      <c r="D21" s="256"/>
      <c r="E21" s="256"/>
      <c r="F21" s="25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1"/>
      <c r="B22" s="285">
        <v>2</v>
      </c>
      <c r="C22" s="260" t="s">
        <v>231</v>
      </c>
      <c r="D22" s="285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1"/>
      <c r="B23" s="286"/>
      <c r="C23" s="260"/>
      <c r="D23" s="286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1"/>
      <c r="B24" s="286"/>
      <c r="C24" s="260"/>
      <c r="D24" s="28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1"/>
      <c r="B25" s="286"/>
      <c r="C25" s="260"/>
      <c r="D25" s="28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1"/>
      <c r="B26" s="287"/>
      <c r="C26" s="260"/>
      <c r="D26" s="28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1"/>
      <c r="B27" s="292" t="s">
        <v>230</v>
      </c>
      <c r="C27" s="256"/>
      <c r="D27" s="256"/>
      <c r="E27" s="256"/>
      <c r="F27" s="25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2"/>
      <c r="B28" s="293" t="s">
        <v>232</v>
      </c>
      <c r="C28" s="258"/>
      <c r="D28" s="258"/>
      <c r="E28" s="258"/>
      <c r="F28" s="25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0" t="s">
        <v>233</v>
      </c>
      <c r="B29" s="285">
        <v>3</v>
      </c>
      <c r="C29" s="260" t="s">
        <v>234</v>
      </c>
      <c r="D29" s="29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9" t="s">
        <v>23</v>
      </c>
    </row>
    <row r="30" spans="1:17">
      <c r="A30" s="251"/>
      <c r="B30" s="286"/>
      <c r="C30" s="260"/>
      <c r="D30" s="29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0"/>
    </row>
    <row r="31" spans="1:17">
      <c r="A31" s="251"/>
      <c r="B31" s="286"/>
      <c r="C31" s="260"/>
      <c r="D31" s="29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0"/>
    </row>
    <row r="32" spans="1:17">
      <c r="A32" s="251"/>
      <c r="B32" s="286"/>
      <c r="C32" s="260"/>
      <c r="D32" s="29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0"/>
    </row>
    <row r="33" spans="1:17">
      <c r="A33" s="251"/>
      <c r="B33" s="286"/>
      <c r="C33" s="260"/>
      <c r="D33" s="29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0"/>
    </row>
    <row r="34" spans="1:17">
      <c r="A34" s="251"/>
      <c r="B34" s="286"/>
      <c r="C34" s="260"/>
      <c r="D34" s="298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0"/>
    </row>
    <row r="35" spans="1:17">
      <c r="A35" s="251"/>
      <c r="B35" s="286"/>
      <c r="C35" s="260"/>
      <c r="D35" s="298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0"/>
    </row>
    <row r="36" spans="1:17">
      <c r="A36" s="251"/>
      <c r="B36" s="287"/>
      <c r="C36" s="260"/>
      <c r="D36" s="299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1"/>
    </row>
    <row r="37" spans="1:17">
      <c r="A37" s="251"/>
      <c r="B37" s="292" t="s">
        <v>230</v>
      </c>
      <c r="C37" s="256"/>
      <c r="D37" s="256"/>
      <c r="E37" s="256"/>
      <c r="F37" s="25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2"/>
      <c r="B38" s="293" t="s">
        <v>232</v>
      </c>
      <c r="C38" s="258"/>
      <c r="D38" s="258"/>
      <c r="E38" s="258"/>
      <c r="F38" s="25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0" t="s">
        <v>235</v>
      </c>
      <c r="B39" s="285">
        <v>4</v>
      </c>
      <c r="C39" s="260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4" t="s">
        <v>23</v>
      </c>
    </row>
    <row r="40" spans="1:17">
      <c r="A40" s="251"/>
      <c r="B40" s="286"/>
      <c r="C40" s="260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5"/>
    </row>
    <row r="41" spans="1:17">
      <c r="A41" s="251"/>
      <c r="B41" s="286"/>
      <c r="C41" s="260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5"/>
    </row>
    <row r="42" spans="1:17">
      <c r="A42" s="251"/>
      <c r="B42" s="86"/>
      <c r="C42" s="260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6"/>
    </row>
    <row r="43" spans="1:17">
      <c r="A43" s="251"/>
      <c r="B43" s="292" t="s">
        <v>230</v>
      </c>
      <c r="C43" s="256"/>
      <c r="D43" s="256"/>
      <c r="E43" s="256"/>
      <c r="F43" s="25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1"/>
      <c r="B44" s="293" t="s">
        <v>232</v>
      </c>
      <c r="C44" s="258"/>
      <c r="D44" s="258"/>
      <c r="E44" s="258"/>
      <c r="F44" s="25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0" t="s">
        <v>237</v>
      </c>
      <c r="B45" s="272">
        <v>5</v>
      </c>
      <c r="C45" s="280" t="s">
        <v>238</v>
      </c>
      <c r="D45" s="274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3" t="s">
        <v>23</v>
      </c>
    </row>
    <row r="46" spans="1:17">
      <c r="A46" s="251"/>
      <c r="B46" s="273"/>
      <c r="C46" s="281"/>
      <c r="D46" s="275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4"/>
    </row>
    <row r="47" spans="1:17">
      <c r="A47" s="251"/>
      <c r="B47" s="273"/>
      <c r="C47" s="281"/>
      <c r="D47" s="275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4"/>
    </row>
    <row r="48" spans="1:17">
      <c r="A48" s="251"/>
      <c r="B48" s="273"/>
      <c r="C48" s="281"/>
      <c r="D48" s="275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4"/>
    </row>
    <row r="49" spans="1:17" ht="72">
      <c r="A49" s="251"/>
      <c r="B49" s="273"/>
      <c r="C49" s="281"/>
      <c r="D49" s="275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5"/>
    </row>
    <row r="50" spans="1:17">
      <c r="A50" s="251"/>
      <c r="B50" s="256" t="s">
        <v>230</v>
      </c>
      <c r="C50" s="256"/>
      <c r="D50" s="256"/>
      <c r="E50" s="256"/>
      <c r="F50" s="25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2"/>
      <c r="B51" s="258" t="s">
        <v>232</v>
      </c>
      <c r="C51" s="258"/>
      <c r="D51" s="258"/>
      <c r="E51" s="258"/>
      <c r="F51" s="25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1" t="s">
        <v>239</v>
      </c>
      <c r="B52" s="272">
        <v>6</v>
      </c>
      <c r="C52" s="253" t="s">
        <v>240</v>
      </c>
      <c r="D52" s="274" t="s">
        <v>3</v>
      </c>
      <c r="E52" s="274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3" t="s">
        <v>23</v>
      </c>
    </row>
    <row r="53" spans="1:17">
      <c r="A53" s="271"/>
      <c r="B53" s="273"/>
      <c r="C53" s="254"/>
      <c r="D53" s="275"/>
      <c r="E53" s="275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4"/>
    </row>
    <row r="54" spans="1:17">
      <c r="A54" s="271"/>
      <c r="B54" s="273"/>
      <c r="C54" s="254"/>
      <c r="D54" s="275"/>
      <c r="E54" s="275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4"/>
    </row>
    <row r="55" spans="1:17">
      <c r="A55" s="271"/>
      <c r="B55" s="273"/>
      <c r="C55" s="254"/>
      <c r="D55" s="275"/>
      <c r="E55" s="275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5"/>
    </row>
    <row r="56" spans="1:17">
      <c r="A56" s="271"/>
      <c r="B56" s="273"/>
      <c r="C56" s="254"/>
      <c r="D56" s="275"/>
      <c r="E56" s="275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1"/>
      <c r="B57" s="273"/>
      <c r="C57" s="254"/>
      <c r="D57" s="275"/>
      <c r="E57" s="275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1"/>
      <c r="B58" s="273"/>
      <c r="C58" s="254"/>
      <c r="D58" s="275"/>
      <c r="E58" s="275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1"/>
      <c r="B59" s="273"/>
      <c r="C59" s="254"/>
      <c r="D59" s="275"/>
      <c r="E59" s="275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1"/>
      <c r="B60" s="273"/>
      <c r="C60" s="254"/>
      <c r="D60" s="275"/>
      <c r="E60" s="275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1"/>
      <c r="B61" s="273"/>
      <c r="C61" s="254"/>
      <c r="D61" s="275"/>
      <c r="E61" s="275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1"/>
      <c r="B62" s="273"/>
      <c r="C62" s="254"/>
      <c r="D62" s="275"/>
      <c r="E62" s="275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1"/>
      <c r="B63" s="273"/>
      <c r="C63" s="254"/>
      <c r="D63" s="275"/>
      <c r="E63" s="275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1"/>
      <c r="B64" s="273"/>
      <c r="C64" s="254"/>
      <c r="D64" s="275"/>
      <c r="E64" s="275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1"/>
      <c r="B65" s="273"/>
      <c r="C65" s="254"/>
      <c r="D65" s="275"/>
      <c r="E65" s="275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1"/>
      <c r="B66" s="273"/>
      <c r="C66" s="254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1"/>
      <c r="B67" s="256" t="s">
        <v>230</v>
      </c>
      <c r="C67" s="256"/>
      <c r="D67" s="256"/>
      <c r="E67" s="256"/>
      <c r="F67" s="25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1"/>
      <c r="B68" s="285">
        <v>7</v>
      </c>
      <c r="C68" s="280" t="s">
        <v>241</v>
      </c>
      <c r="D68" s="274" t="s">
        <v>3</v>
      </c>
      <c r="E68" s="274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2" t="s">
        <v>68</v>
      </c>
    </row>
    <row r="69" spans="1:17">
      <c r="A69" s="271"/>
      <c r="B69" s="286"/>
      <c r="C69" s="281"/>
      <c r="D69" s="275"/>
      <c r="E69" s="275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3"/>
    </row>
    <row r="70" spans="1:17">
      <c r="A70" s="271"/>
      <c r="B70" s="286"/>
      <c r="C70" s="281"/>
      <c r="D70" s="275"/>
      <c r="E70" s="275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3"/>
    </row>
    <row r="71" spans="1:17">
      <c r="A71" s="271"/>
      <c r="B71" s="286"/>
      <c r="C71" s="281"/>
      <c r="D71" s="275"/>
      <c r="E71" s="275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3"/>
    </row>
    <row r="72" spans="1:17">
      <c r="A72" s="271"/>
      <c r="B72" s="286"/>
      <c r="C72" s="281"/>
      <c r="D72" s="275"/>
      <c r="E72" s="275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3"/>
    </row>
    <row r="73" spans="1:17">
      <c r="A73" s="271"/>
      <c r="B73" s="287"/>
      <c r="C73" s="288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4"/>
    </row>
    <row r="74" spans="1:17">
      <c r="A74" s="271"/>
      <c r="B74" s="256" t="s">
        <v>230</v>
      </c>
      <c r="C74" s="256"/>
      <c r="D74" s="256"/>
      <c r="E74" s="256"/>
      <c r="F74" s="25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1"/>
      <c r="B75" s="277">
        <v>8</v>
      </c>
      <c r="C75" s="250" t="s">
        <v>242</v>
      </c>
      <c r="D75" s="268" t="s">
        <v>3</v>
      </c>
      <c r="E75" s="26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3" t="s">
        <v>23</v>
      </c>
    </row>
    <row r="76" spans="1:17">
      <c r="A76" s="271"/>
      <c r="B76" s="278"/>
      <c r="C76" s="251"/>
      <c r="D76" s="269"/>
      <c r="E76" s="26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4"/>
    </row>
    <row r="77" spans="1:17">
      <c r="A77" s="271"/>
      <c r="B77" s="278"/>
      <c r="C77" s="251"/>
      <c r="D77" s="269"/>
      <c r="E77" s="26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4"/>
    </row>
    <row r="78" spans="1:17">
      <c r="A78" s="271"/>
      <c r="B78" s="278"/>
      <c r="C78" s="251"/>
      <c r="D78" s="269"/>
      <c r="E78" s="26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4"/>
    </row>
    <row r="79" spans="1:17">
      <c r="A79" s="271"/>
      <c r="B79" s="279"/>
      <c r="C79" s="252"/>
      <c r="D79" s="270"/>
      <c r="E79" s="27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5"/>
    </row>
    <row r="80" spans="1:17">
      <c r="A80" s="271"/>
      <c r="B80" s="256" t="s">
        <v>230</v>
      </c>
      <c r="C80" s="256"/>
      <c r="D80" s="256"/>
      <c r="E80" s="256"/>
      <c r="F80" s="25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1"/>
      <c r="B81" s="265">
        <v>9</v>
      </c>
      <c r="C81" s="250" t="s">
        <v>243</v>
      </c>
      <c r="D81" s="268" t="s">
        <v>3</v>
      </c>
      <c r="E81" s="26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1"/>
      <c r="B82" s="266"/>
      <c r="C82" s="251"/>
      <c r="D82" s="269"/>
      <c r="E82" s="26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1"/>
      <c r="B83" s="266"/>
      <c r="C83" s="251"/>
      <c r="D83" s="269"/>
      <c r="E83" s="26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1"/>
      <c r="B84" s="267"/>
      <c r="C84" s="252"/>
      <c r="D84" s="270"/>
      <c r="E84" s="27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1"/>
      <c r="B85" s="256" t="s">
        <v>230</v>
      </c>
      <c r="C85" s="256"/>
      <c r="D85" s="256"/>
      <c r="E85" s="256"/>
      <c r="F85" s="25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1"/>
      <c r="B86" s="265">
        <v>10</v>
      </c>
      <c r="C86" s="250" t="s">
        <v>244</v>
      </c>
      <c r="D86" s="268" t="s">
        <v>3</v>
      </c>
      <c r="E86" s="26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3" t="s">
        <v>68</v>
      </c>
    </row>
    <row r="87" spans="1:17">
      <c r="A87" s="271"/>
      <c r="B87" s="266"/>
      <c r="C87" s="251"/>
      <c r="D87" s="269"/>
      <c r="E87" s="26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4"/>
    </row>
    <row r="88" spans="1:17">
      <c r="A88" s="271"/>
      <c r="B88" s="266"/>
      <c r="C88" s="251"/>
      <c r="D88" s="269"/>
      <c r="E88" s="26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4"/>
    </row>
    <row r="89" spans="1:17">
      <c r="A89" s="271"/>
      <c r="B89" s="267"/>
      <c r="C89" s="252"/>
      <c r="D89" s="270"/>
      <c r="E89" s="27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5"/>
    </row>
    <row r="90" spans="1:17">
      <c r="A90" s="271"/>
      <c r="B90" s="256" t="s">
        <v>230</v>
      </c>
      <c r="C90" s="256"/>
      <c r="D90" s="256"/>
      <c r="E90" s="256"/>
      <c r="F90" s="25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1"/>
      <c r="B91" s="258" t="s">
        <v>232</v>
      </c>
      <c r="C91" s="258"/>
      <c r="D91" s="258"/>
      <c r="E91" s="258"/>
      <c r="F91" s="25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3"/>
      <c r="B93" s="256" t="s">
        <v>230</v>
      </c>
      <c r="C93" s="256"/>
      <c r="D93" s="256"/>
      <c r="E93" s="256"/>
      <c r="F93" s="25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4"/>
      <c r="B94" s="258" t="s">
        <v>232</v>
      </c>
      <c r="C94" s="258"/>
      <c r="D94" s="258"/>
      <c r="E94" s="258"/>
      <c r="F94" s="25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7" t="s">
        <v>247</v>
      </c>
      <c r="B95" s="248">
        <v>12</v>
      </c>
      <c r="C95" s="247" t="s">
        <v>248</v>
      </c>
      <c r="D95" s="248" t="s">
        <v>3</v>
      </c>
      <c r="E95" s="24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7"/>
      <c r="B96" s="248"/>
      <c r="C96" s="247"/>
      <c r="D96" s="248"/>
      <c r="E96" s="24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7"/>
      <c r="B97" s="248"/>
      <c r="C97" s="247"/>
      <c r="D97" s="248"/>
      <c r="E97" s="24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7"/>
      <c r="B98" s="248"/>
      <c r="C98" s="247"/>
      <c r="D98" s="248"/>
      <c r="E98" s="24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7"/>
      <c r="B99" s="248"/>
      <c r="C99" s="247"/>
      <c r="D99" s="248"/>
      <c r="E99" s="24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7"/>
      <c r="B100" s="248"/>
      <c r="C100" s="247"/>
      <c r="D100" s="248"/>
      <c r="E100" s="24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7"/>
      <c r="B101" s="248"/>
      <c r="C101" s="247"/>
      <c r="D101" s="248"/>
      <c r="E101" s="24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7"/>
      <c r="B102" s="248"/>
      <c r="C102" s="247"/>
      <c r="D102" s="248"/>
      <c r="E102" s="24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7"/>
      <c r="B103" s="248"/>
      <c r="C103" s="247"/>
      <c r="D103" s="248"/>
      <c r="E103" s="24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7"/>
      <c r="B104" s="248"/>
      <c r="C104" s="247"/>
      <c r="D104" s="248"/>
      <c r="E104" s="24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7"/>
      <c r="B105" s="248"/>
      <c r="C105" s="247"/>
      <c r="D105" s="248"/>
      <c r="E105" s="24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7"/>
      <c r="B106" s="248"/>
      <c r="C106" s="247"/>
      <c r="D106" s="248"/>
      <c r="E106" s="24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7"/>
      <c r="B107" s="248"/>
      <c r="C107" s="247"/>
      <c r="D107" s="248"/>
      <c r="E107" s="24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7"/>
      <c r="B108" s="248"/>
      <c r="C108" s="247"/>
      <c r="D108" s="248"/>
      <c r="E108" s="24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7"/>
      <c r="B109" s="248"/>
      <c r="C109" s="247"/>
      <c r="D109" s="248"/>
      <c r="E109" s="24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7"/>
      <c r="B110" s="248"/>
      <c r="C110" s="247"/>
      <c r="D110" s="248"/>
      <c r="E110" s="24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7"/>
      <c r="B111" s="246" t="s">
        <v>230</v>
      </c>
      <c r="C111" s="246"/>
      <c r="D111" s="246"/>
      <c r="E111" s="246"/>
      <c r="F111" s="24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7"/>
      <c r="B112" s="248">
        <v>13</v>
      </c>
      <c r="C112" s="247" t="s">
        <v>249</v>
      </c>
      <c r="D112" s="247" t="s">
        <v>3</v>
      </c>
      <c r="E112" s="24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3" t="s">
        <v>23</v>
      </c>
    </row>
    <row r="113" spans="1:17">
      <c r="A113" s="247"/>
      <c r="B113" s="248"/>
      <c r="C113" s="247"/>
      <c r="D113" s="247"/>
      <c r="E113" s="24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4"/>
    </row>
    <row r="114" spans="1:17">
      <c r="A114" s="247"/>
      <c r="B114" s="248"/>
      <c r="C114" s="247"/>
      <c r="D114" s="247"/>
      <c r="E114" s="24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4"/>
    </row>
    <row r="115" spans="1:17">
      <c r="A115" s="247"/>
      <c r="B115" s="248"/>
      <c r="C115" s="247"/>
      <c r="D115" s="247"/>
      <c r="E115" s="24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4"/>
    </row>
    <row r="116" spans="1:17">
      <c r="A116" s="247"/>
      <c r="B116" s="248"/>
      <c r="C116" s="247"/>
      <c r="D116" s="247"/>
      <c r="E116" s="24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4"/>
    </row>
    <row r="117" spans="1:17">
      <c r="A117" s="247"/>
      <c r="B117" s="248"/>
      <c r="C117" s="247"/>
      <c r="D117" s="247"/>
      <c r="E117" s="24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4"/>
    </row>
    <row r="118" spans="1:17">
      <c r="A118" s="247"/>
      <c r="B118" s="248"/>
      <c r="C118" s="247"/>
      <c r="D118" s="247"/>
      <c r="E118" s="24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4"/>
    </row>
    <row r="119" spans="1:17">
      <c r="A119" s="247"/>
      <c r="B119" s="248"/>
      <c r="C119" s="247"/>
      <c r="D119" s="247"/>
      <c r="E119" s="24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4"/>
    </row>
    <row r="120" spans="1:17" ht="69">
      <c r="A120" s="247"/>
      <c r="B120" s="248"/>
      <c r="C120" s="247"/>
      <c r="D120" s="247"/>
      <c r="E120" s="24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5"/>
    </row>
    <row r="121" spans="1:17">
      <c r="A121" s="247"/>
      <c r="B121" s="248"/>
      <c r="C121" s="247"/>
      <c r="D121" s="247"/>
      <c r="E121" s="24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7"/>
      <c r="B122" s="248"/>
      <c r="C122" s="247"/>
      <c r="D122" s="247"/>
      <c r="E122" s="24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7"/>
      <c r="B123" s="246" t="s">
        <v>230</v>
      </c>
      <c r="C123" s="246"/>
      <c r="D123" s="246"/>
      <c r="E123" s="246"/>
      <c r="F123" s="24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7"/>
      <c r="B124" s="238" t="s">
        <v>232</v>
      </c>
      <c r="C124" s="238"/>
      <c r="D124" s="238"/>
      <c r="E124" s="238"/>
      <c r="F124" s="238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0" t="s">
        <v>250</v>
      </c>
      <c r="B125" s="249">
        <v>14</v>
      </c>
      <c r="C125" s="260" t="s">
        <v>251</v>
      </c>
      <c r="D125" s="261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1"/>
      <c r="B126" s="249"/>
      <c r="C126" s="260"/>
      <c r="D126" s="261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1"/>
      <c r="B127" s="246" t="s">
        <v>230</v>
      </c>
      <c r="C127" s="246"/>
      <c r="D127" s="246"/>
      <c r="E127" s="246"/>
      <c r="F127" s="24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2"/>
      <c r="B128" s="238" t="s">
        <v>232</v>
      </c>
      <c r="C128" s="238"/>
      <c r="D128" s="238"/>
      <c r="E128" s="238"/>
      <c r="F128" s="238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9" t="s">
        <v>252</v>
      </c>
      <c r="B129" s="240"/>
      <c r="C129" s="240"/>
      <c r="D129" s="240"/>
      <c r="E129" s="240"/>
      <c r="F129" s="241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2" t="s">
        <v>200</v>
      </c>
      <c r="B130" s="242"/>
      <c r="C130" s="105"/>
      <c r="D130" s="105"/>
      <c r="E130" s="105"/>
      <c r="F130" s="105"/>
      <c r="G130" s="105"/>
      <c r="H130" s="106"/>
      <c r="I130" s="243" t="s">
        <v>253</v>
      </c>
      <c r="J130" s="243"/>
      <c r="K130" s="243"/>
      <c r="L130" s="243"/>
      <c r="M130" s="243"/>
      <c r="N130" s="243"/>
      <c r="O130" s="243"/>
      <c r="P130" s="243"/>
      <c r="Q130" s="243"/>
    </row>
    <row r="131" spans="1:17">
      <c r="A131" s="244" t="s">
        <v>201</v>
      </c>
      <c r="B131" s="244"/>
      <c r="C131" s="105"/>
      <c r="D131" s="107"/>
      <c r="E131" s="105"/>
      <c r="F131" s="105"/>
      <c r="G131" s="105"/>
      <c r="H131" s="108"/>
      <c r="I131" s="245" t="s">
        <v>254</v>
      </c>
      <c r="J131" s="245"/>
      <c r="K131" s="245"/>
      <c r="L131" s="245"/>
      <c r="M131" s="245"/>
      <c r="N131" s="245"/>
      <c r="O131" s="245"/>
      <c r="P131" s="245"/>
      <c r="Q131" s="245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6"/>
      <c r="I138" s="236"/>
      <c r="J138" s="236"/>
      <c r="K138" s="236"/>
      <c r="L138" s="118"/>
      <c r="M138" s="237" t="s">
        <v>168</v>
      </c>
      <c r="N138" s="237"/>
      <c r="O138" s="237"/>
      <c r="P138" s="237"/>
      <c r="Q138" s="237"/>
    </row>
    <row r="139" spans="1:17">
      <c r="A139" s="105"/>
      <c r="B139" s="105"/>
      <c r="C139" s="105"/>
      <c r="D139" s="105"/>
      <c r="E139" s="105"/>
      <c r="F139" s="105"/>
      <c r="G139" s="105"/>
      <c r="H139" s="236"/>
      <c r="I139" s="236"/>
      <c r="J139" s="236"/>
      <c r="K139" s="121"/>
      <c r="L139" s="118"/>
      <c r="M139" s="237" t="s">
        <v>204</v>
      </c>
      <c r="N139" s="237"/>
      <c r="O139" s="237"/>
      <c r="P139" s="237"/>
      <c r="Q139" s="23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7" t="s">
        <v>122</v>
      </c>
      <c r="N140" s="237"/>
      <c r="O140" s="237"/>
      <c r="P140" s="237"/>
      <c r="Q140" s="237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7" t="s">
        <v>169</v>
      </c>
      <c r="B1" s="318"/>
      <c r="C1" s="318"/>
      <c r="D1" s="318"/>
      <c r="E1" s="318"/>
      <c r="F1" s="318"/>
      <c r="G1" s="319"/>
    </row>
    <row r="2" spans="1:7" s="23" customFormat="1" ht="19.5" customHeight="1">
      <c r="A2" s="317" t="s">
        <v>170</v>
      </c>
      <c r="B2" s="318"/>
      <c r="C2" s="318"/>
      <c r="D2" s="318"/>
      <c r="E2" s="318"/>
      <c r="F2" s="318"/>
      <c r="G2" s="319"/>
    </row>
    <row r="3" spans="1:7" s="23" customFormat="1" ht="15.75" customHeight="1">
      <c r="A3" s="320" t="s">
        <v>51</v>
      </c>
      <c r="B3" s="321" t="s">
        <v>52</v>
      </c>
      <c r="C3" s="323" t="s">
        <v>53</v>
      </c>
      <c r="D3" s="321" t="s">
        <v>54</v>
      </c>
      <c r="E3" s="324" t="s">
        <v>55</v>
      </c>
      <c r="F3" s="324"/>
      <c r="G3" s="325" t="s">
        <v>56</v>
      </c>
    </row>
    <row r="4" spans="1:7" s="23" customFormat="1" ht="15.75" customHeight="1">
      <c r="A4" s="320"/>
      <c r="B4" s="322"/>
      <c r="C4" s="323"/>
      <c r="D4" s="322"/>
      <c r="E4" s="63" t="s">
        <v>57</v>
      </c>
      <c r="F4" s="62" t="s">
        <v>58</v>
      </c>
      <c r="G4" s="326"/>
    </row>
    <row r="5" spans="1:7" s="23" customFormat="1" ht="15.75" customHeight="1">
      <c r="A5" s="25">
        <v>1</v>
      </c>
      <c r="B5" s="31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6" t="s">
        <v>171</v>
      </c>
      <c r="B30" s="316"/>
      <c r="C30" s="31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7" t="s">
        <v>260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40"/>
      <c r="N1" s="40"/>
      <c r="O1" s="40"/>
      <c r="P1" s="40"/>
      <c r="Q1" s="41"/>
    </row>
    <row r="2" spans="1:17" ht="90.75" customHeight="1">
      <c r="A2" s="342" t="s">
        <v>157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3"/>
      <c r="N2" s="343"/>
      <c r="O2" s="343"/>
      <c r="P2" s="343"/>
      <c r="Q2" s="344"/>
    </row>
    <row r="3" spans="1:17" ht="66.75" customHeight="1">
      <c r="A3" s="341" t="s">
        <v>126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</row>
    <row r="4" spans="1:17" ht="66.75" customHeight="1">
      <c r="A4" s="341" t="s">
        <v>127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</row>
    <row r="5" spans="1:17" ht="66.75" customHeight="1">
      <c r="A5" s="341" t="s">
        <v>128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</row>
    <row r="6" spans="1:17" ht="66.75" customHeight="1">
      <c r="A6" s="341" t="s">
        <v>1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</row>
    <row r="7" spans="1:17" s="39" customFormat="1" ht="237" customHeight="1">
      <c r="A7" s="330" t="s">
        <v>129</v>
      </c>
      <c r="B7" s="335" t="s">
        <v>0</v>
      </c>
      <c r="C7" s="335" t="s">
        <v>130</v>
      </c>
      <c r="D7" s="330" t="s">
        <v>131</v>
      </c>
      <c r="E7" s="330" t="s">
        <v>132</v>
      </c>
      <c r="F7" s="330" t="s">
        <v>133</v>
      </c>
      <c r="G7" s="332" t="s">
        <v>134</v>
      </c>
      <c r="H7" s="333"/>
      <c r="I7" s="330" t="s">
        <v>135</v>
      </c>
      <c r="J7" s="330" t="s">
        <v>136</v>
      </c>
      <c r="K7" s="330" t="s">
        <v>137</v>
      </c>
      <c r="L7" s="332" t="s">
        <v>138</v>
      </c>
      <c r="M7" s="333"/>
      <c r="N7" s="332" t="s">
        <v>139</v>
      </c>
      <c r="O7" s="334"/>
      <c r="P7" s="333"/>
      <c r="Q7" s="330" t="s">
        <v>140</v>
      </c>
    </row>
    <row r="8" spans="1:17" s="39" customFormat="1" ht="210" customHeight="1">
      <c r="A8" s="331"/>
      <c r="B8" s="335"/>
      <c r="C8" s="335"/>
      <c r="D8" s="331"/>
      <c r="E8" s="331"/>
      <c r="F8" s="331"/>
      <c r="G8" s="42" t="s">
        <v>141</v>
      </c>
      <c r="H8" s="42" t="s">
        <v>142</v>
      </c>
      <c r="I8" s="331"/>
      <c r="J8" s="331"/>
      <c r="K8" s="33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1"/>
    </row>
    <row r="9" spans="1:17" s="47" customFormat="1" ht="228" customHeight="1">
      <c r="A9" s="32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9"/>
      <c r="B10" s="328" t="s">
        <v>149</v>
      </c>
      <c r="C10" s="328"/>
      <c r="D10" s="328"/>
      <c r="E10" s="328"/>
      <c r="F10" s="32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8" t="s">
        <v>150</v>
      </c>
      <c r="J11" s="338"/>
      <c r="K11" s="338"/>
      <c r="L11" s="338"/>
      <c r="M11" s="338"/>
      <c r="N11" s="338"/>
      <c r="O11" s="338"/>
      <c r="P11" s="338"/>
      <c r="Q11" s="33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9" t="s">
        <v>151</v>
      </c>
      <c r="J12" s="339"/>
      <c r="K12" s="339"/>
      <c r="L12" s="339"/>
      <c r="M12" s="339"/>
      <c r="N12" s="339"/>
      <c r="O12" s="339"/>
      <c r="P12" s="339"/>
      <c r="Q12" s="33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0"/>
      <c r="I19" s="340"/>
      <c r="J19" s="340"/>
      <c r="K19" s="340"/>
      <c r="L19" s="56"/>
      <c r="M19" s="345" t="s">
        <v>262</v>
      </c>
      <c r="N19" s="345"/>
      <c r="O19" s="345"/>
      <c r="P19" s="345"/>
      <c r="Q19" s="34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0"/>
      <c r="I20" s="340"/>
      <c r="J20" s="340"/>
      <c r="K20" s="59"/>
      <c r="L20" s="56"/>
      <c r="M20" s="346" t="s">
        <v>261</v>
      </c>
      <c r="N20" s="345"/>
      <c r="O20" s="345"/>
      <c r="P20" s="345"/>
      <c r="Q20" s="34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6" t="s">
        <v>122</v>
      </c>
      <c r="N21" s="336"/>
      <c r="O21" s="336"/>
      <c r="P21" s="336"/>
      <c r="Q21" s="33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7" t="s">
        <v>121</v>
      </c>
      <c r="N22" s="327"/>
      <c r="O22" s="327"/>
      <c r="P22" s="327"/>
      <c r="Q22" s="32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tabSelected="1" view="pageBreakPreview" zoomScale="24" zoomScaleNormal="24" zoomScaleSheetLayoutView="24" zoomScalePageLayoutView="25" workbookViewId="0">
      <selection activeCell="M64" sqref="M64:S6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50" t="s">
        <v>366</v>
      </c>
      <c r="B4" s="352" t="s">
        <v>0</v>
      </c>
      <c r="C4" s="353" t="s">
        <v>364</v>
      </c>
      <c r="D4" s="354"/>
      <c r="E4" s="350" t="s">
        <v>367</v>
      </c>
      <c r="F4" s="350" t="s">
        <v>368</v>
      </c>
      <c r="G4" s="353" t="s">
        <v>369</v>
      </c>
      <c r="H4" s="354"/>
      <c r="I4" s="350" t="s">
        <v>370</v>
      </c>
      <c r="J4" s="350" t="s">
        <v>371</v>
      </c>
      <c r="K4" s="350" t="s">
        <v>372</v>
      </c>
      <c r="L4" s="353" t="s">
        <v>373</v>
      </c>
      <c r="M4" s="354"/>
      <c r="N4" s="353" t="s">
        <v>362</v>
      </c>
      <c r="O4" s="354"/>
      <c r="P4" s="353" t="s">
        <v>374</v>
      </c>
      <c r="Q4" s="355"/>
      <c r="R4" s="354"/>
      <c r="S4" s="350" t="s">
        <v>375</v>
      </c>
    </row>
    <row r="5" spans="1:19" ht="380.25" customHeight="1">
      <c r="A5" s="351"/>
      <c r="B5" s="352"/>
      <c r="C5" s="223" t="s">
        <v>376</v>
      </c>
      <c r="D5" s="223" t="s">
        <v>392</v>
      </c>
      <c r="E5" s="351"/>
      <c r="F5" s="351"/>
      <c r="G5" s="223" t="s">
        <v>377</v>
      </c>
      <c r="H5" s="223" t="s">
        <v>378</v>
      </c>
      <c r="I5" s="351"/>
      <c r="J5" s="351"/>
      <c r="K5" s="351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51"/>
    </row>
    <row r="6" spans="1:19" s="2" customFormat="1" ht="270" customHeight="1">
      <c r="A6" s="379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479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6"/>
      <c r="B7" s="347" t="s">
        <v>383</v>
      </c>
      <c r="C7" s="348"/>
      <c r="D7" s="348"/>
      <c r="E7" s="348"/>
      <c r="F7" s="348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83" t="s">
        <v>384</v>
      </c>
      <c r="C8" s="373"/>
      <c r="D8" s="373"/>
      <c r="E8" s="373"/>
      <c r="F8" s="373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66" t="s">
        <v>467</v>
      </c>
      <c r="B9" s="368">
        <v>2</v>
      </c>
      <c r="C9" s="389" t="s">
        <v>476</v>
      </c>
      <c r="D9" s="186" t="s">
        <v>403</v>
      </c>
      <c r="E9" s="366" t="s">
        <v>402</v>
      </c>
      <c r="F9" s="377" t="s">
        <v>479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66"/>
      <c r="B10" s="368"/>
      <c r="C10" s="389"/>
      <c r="D10" s="186" t="s">
        <v>404</v>
      </c>
      <c r="E10" s="366"/>
      <c r="F10" s="366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47" t="s">
        <v>383</v>
      </c>
      <c r="C11" s="348"/>
      <c r="D11" s="348"/>
      <c r="E11" s="348"/>
      <c r="F11" s="356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83" t="s">
        <v>384</v>
      </c>
      <c r="C12" s="373"/>
      <c r="D12" s="373"/>
      <c r="E12" s="373"/>
      <c r="F12" s="384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79" t="s">
        <v>466</v>
      </c>
      <c r="B13" s="359">
        <v>3</v>
      </c>
      <c r="C13" s="390" t="s">
        <v>401</v>
      </c>
      <c r="D13" s="163" t="s">
        <v>49</v>
      </c>
      <c r="E13" s="392" t="s">
        <v>3</v>
      </c>
      <c r="F13" s="381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66"/>
      <c r="B14" s="368"/>
      <c r="C14" s="391"/>
      <c r="D14" s="163" t="s">
        <v>91</v>
      </c>
      <c r="E14" s="389"/>
      <c r="F14" s="394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66"/>
      <c r="B15" s="368"/>
      <c r="C15" s="391"/>
      <c r="D15" s="163" t="s">
        <v>455</v>
      </c>
      <c r="E15" s="389"/>
      <c r="F15" s="394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66"/>
      <c r="B16" s="368"/>
      <c r="C16" s="391"/>
      <c r="D16" s="163" t="s">
        <v>47</v>
      </c>
      <c r="E16" s="389"/>
      <c r="F16" s="394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6"/>
      <c r="B17" s="368"/>
      <c r="C17" s="391"/>
      <c r="D17" s="163" t="s">
        <v>456</v>
      </c>
      <c r="E17" s="389"/>
      <c r="F17" s="394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6"/>
      <c r="B18" s="368"/>
      <c r="C18" s="391"/>
      <c r="D18" s="163" t="s">
        <v>457</v>
      </c>
      <c r="E18" s="389"/>
      <c r="F18" s="394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6"/>
      <c r="B19" s="368"/>
      <c r="C19" s="391"/>
      <c r="D19" s="163" t="s">
        <v>458</v>
      </c>
      <c r="E19" s="389"/>
      <c r="F19" s="394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6"/>
      <c r="B20" s="368"/>
      <c r="C20" s="391"/>
      <c r="D20" s="163" t="s">
        <v>50</v>
      </c>
      <c r="E20" s="389"/>
      <c r="F20" s="394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6"/>
      <c r="B21" s="368"/>
      <c r="C21" s="391"/>
      <c r="D21" s="163" t="s">
        <v>118</v>
      </c>
      <c r="E21" s="389"/>
      <c r="F21" s="394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6"/>
      <c r="B22" s="368"/>
      <c r="C22" s="391"/>
      <c r="D22" s="163" t="s">
        <v>459</v>
      </c>
      <c r="E22" s="389"/>
      <c r="F22" s="394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6"/>
      <c r="B23" s="229"/>
      <c r="C23" s="391"/>
      <c r="D23" s="235" t="s">
        <v>48</v>
      </c>
      <c r="E23" s="393"/>
      <c r="F23" s="382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66"/>
      <c r="B24" s="358" t="s">
        <v>383</v>
      </c>
      <c r="C24" s="358"/>
      <c r="D24" s="358"/>
      <c r="E24" s="358"/>
      <c r="F24" s="358"/>
      <c r="G24" s="191">
        <f>SUM(G13:G23)</f>
        <v>62762</v>
      </c>
      <c r="H24" s="191">
        <f>SUM(H13:H23)</f>
        <v>201530</v>
      </c>
      <c r="I24" s="191">
        <f>SUM(I13:I23)</f>
        <v>0</v>
      </c>
      <c r="J24" s="191">
        <f>SUM(J13:J23)</f>
        <v>0</v>
      </c>
      <c r="K24" s="191">
        <f>SUM(K13:K23)</f>
        <v>0</v>
      </c>
      <c r="L24" s="191">
        <f>SUM(L13:L23)</f>
        <v>0</v>
      </c>
      <c r="M24" s="191">
        <f>SUM(M13:M23)</f>
        <v>0</v>
      </c>
      <c r="N24" s="191">
        <f>SUM(N13:N23)</f>
        <v>0</v>
      </c>
      <c r="O24" s="191">
        <f>SUM(O13:O23)</f>
        <v>0</v>
      </c>
      <c r="P24" s="191">
        <f>SUM(P13:P23)</f>
        <v>0</v>
      </c>
      <c r="Q24" s="191">
        <f>SUM(Q13:Q23)</f>
        <v>0</v>
      </c>
      <c r="R24" s="191">
        <f>SUM(R13:R23)</f>
        <v>0</v>
      </c>
      <c r="S24" s="134"/>
    </row>
    <row r="25" spans="1:19" s="2" customFormat="1" ht="44.25" customHeight="1">
      <c r="A25" s="366"/>
      <c r="B25" s="362">
        <v>4</v>
      </c>
      <c r="C25" s="364" t="s">
        <v>463</v>
      </c>
      <c r="D25" s="234" t="s">
        <v>443</v>
      </c>
      <c r="E25" s="398" t="s">
        <v>3</v>
      </c>
      <c r="F25" s="378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66"/>
      <c r="B26" s="363"/>
      <c r="C26" s="365"/>
      <c r="D26" s="234" t="s">
        <v>35</v>
      </c>
      <c r="E26" s="398"/>
      <c r="F26" s="378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66"/>
      <c r="B27" s="363"/>
      <c r="C27" s="365"/>
      <c r="D27" s="234" t="s">
        <v>481</v>
      </c>
      <c r="E27" s="398"/>
      <c r="F27" s="378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66"/>
      <c r="B28" s="363"/>
      <c r="C28" s="365"/>
      <c r="D28" s="234" t="s">
        <v>474</v>
      </c>
      <c r="E28" s="398"/>
      <c r="F28" s="378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6"/>
      <c r="B29" s="363"/>
      <c r="C29" s="365"/>
      <c r="D29" s="234" t="s">
        <v>444</v>
      </c>
      <c r="E29" s="398"/>
      <c r="F29" s="378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6"/>
      <c r="B30" s="363"/>
      <c r="C30" s="365"/>
      <c r="D30" s="234" t="s">
        <v>114</v>
      </c>
      <c r="E30" s="398"/>
      <c r="F30" s="378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6"/>
      <c r="B31" s="363"/>
      <c r="C31" s="365"/>
      <c r="D31" s="234" t="s">
        <v>445</v>
      </c>
      <c r="E31" s="398"/>
      <c r="F31" s="378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6"/>
      <c r="B32" s="363"/>
      <c r="C32" s="365"/>
      <c r="D32" s="234" t="s">
        <v>446</v>
      </c>
      <c r="E32" s="398"/>
      <c r="F32" s="378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6"/>
      <c r="B33" s="363"/>
      <c r="C33" s="365"/>
      <c r="D33" s="234" t="s">
        <v>447</v>
      </c>
      <c r="E33" s="398"/>
      <c r="F33" s="378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6"/>
      <c r="B34" s="363"/>
      <c r="C34" s="365"/>
      <c r="D34" s="234" t="s">
        <v>448</v>
      </c>
      <c r="E34" s="398"/>
      <c r="F34" s="378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6"/>
      <c r="B35" s="363"/>
      <c r="C35" s="365"/>
      <c r="D35" s="234" t="s">
        <v>449</v>
      </c>
      <c r="E35" s="398"/>
      <c r="F35" s="378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6"/>
      <c r="B36" s="363"/>
      <c r="C36" s="365"/>
      <c r="D36" s="234" t="s">
        <v>450</v>
      </c>
      <c r="E36" s="398"/>
      <c r="F36" s="378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6"/>
      <c r="B37" s="231"/>
      <c r="C37" s="232"/>
      <c r="D37" s="234" t="s">
        <v>93</v>
      </c>
      <c r="E37" s="233" t="s">
        <v>482</v>
      </c>
      <c r="F37" s="230" t="s">
        <v>483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66"/>
      <c r="B38" s="358" t="s">
        <v>383</v>
      </c>
      <c r="C38" s="358"/>
      <c r="D38" s="358"/>
      <c r="E38" s="358"/>
      <c r="F38" s="358"/>
      <c r="G38" s="191">
        <f>SUM(G25:G37)</f>
        <v>12168</v>
      </c>
      <c r="H38" s="191">
        <f>SUM(H25:H37)</f>
        <v>35092</v>
      </c>
      <c r="I38" s="191">
        <f t="shared" ref="I38:R38" si="4">SUM(I25:I36)</f>
        <v>0</v>
      </c>
      <c r="J38" s="191">
        <f t="shared" si="4"/>
        <v>0</v>
      </c>
      <c r="K38" s="191">
        <f t="shared" si="4"/>
        <v>0</v>
      </c>
      <c r="L38" s="191">
        <f t="shared" si="4"/>
        <v>0</v>
      </c>
      <c r="M38" s="191">
        <f t="shared" si="4"/>
        <v>0</v>
      </c>
      <c r="N38" s="191">
        <f t="shared" si="4"/>
        <v>0</v>
      </c>
      <c r="O38" s="191">
        <f t="shared" si="4"/>
        <v>0</v>
      </c>
      <c r="P38" s="191">
        <f t="shared" si="4"/>
        <v>0</v>
      </c>
      <c r="Q38" s="191">
        <f t="shared" si="4"/>
        <v>0</v>
      </c>
      <c r="R38" s="191">
        <f t="shared" si="4"/>
        <v>0</v>
      </c>
      <c r="S38" s="134"/>
    </row>
    <row r="39" spans="1:19" s="2" customFormat="1" ht="53.25" customHeight="1">
      <c r="A39" s="380"/>
      <c r="B39" s="376" t="s">
        <v>384</v>
      </c>
      <c r="C39" s="376"/>
      <c r="D39" s="376"/>
      <c r="E39" s="376"/>
      <c r="F39" s="376"/>
      <c r="G39" s="193">
        <f t="shared" ref="G39:R39" si="5">G24+G38</f>
        <v>74930</v>
      </c>
      <c r="H39" s="193">
        <f t="shared" si="5"/>
        <v>236622</v>
      </c>
      <c r="I39" s="193">
        <f t="shared" si="5"/>
        <v>0</v>
      </c>
      <c r="J39" s="193">
        <f t="shared" si="5"/>
        <v>0</v>
      </c>
      <c r="K39" s="193">
        <f t="shared" si="5"/>
        <v>0</v>
      </c>
      <c r="L39" s="193">
        <f t="shared" si="5"/>
        <v>0</v>
      </c>
      <c r="M39" s="193">
        <f t="shared" si="5"/>
        <v>0</v>
      </c>
      <c r="N39" s="193">
        <f t="shared" si="5"/>
        <v>0</v>
      </c>
      <c r="O39" s="193">
        <f t="shared" si="5"/>
        <v>0</v>
      </c>
      <c r="P39" s="193">
        <f t="shared" si="5"/>
        <v>0</v>
      </c>
      <c r="Q39" s="193">
        <f t="shared" si="5"/>
        <v>0</v>
      </c>
      <c r="R39" s="193">
        <f t="shared" si="5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47" t="s">
        <v>383</v>
      </c>
      <c r="C41" s="348"/>
      <c r="D41" s="348"/>
      <c r="E41" s="348"/>
      <c r="F41" s="348"/>
      <c r="G41" s="191">
        <f t="shared" ref="G41:R41" si="6">SUM(G40:G40)</f>
        <v>0</v>
      </c>
      <c r="H41" s="191">
        <f t="shared" si="6"/>
        <v>0</v>
      </c>
      <c r="I41" s="191">
        <f t="shared" si="6"/>
        <v>0</v>
      </c>
      <c r="J41" s="191">
        <f t="shared" si="6"/>
        <v>0</v>
      </c>
      <c r="K41" s="191">
        <f t="shared" si="6"/>
        <v>0</v>
      </c>
      <c r="L41" s="191">
        <f t="shared" si="6"/>
        <v>0</v>
      </c>
      <c r="M41" s="191">
        <f t="shared" si="6"/>
        <v>0</v>
      </c>
      <c r="N41" s="191">
        <f t="shared" si="6"/>
        <v>0</v>
      </c>
      <c r="O41" s="191">
        <f t="shared" si="6"/>
        <v>0</v>
      </c>
      <c r="P41" s="191">
        <f t="shared" si="6"/>
        <v>2</v>
      </c>
      <c r="Q41" s="191">
        <f t="shared" si="6"/>
        <v>6</v>
      </c>
      <c r="R41" s="191">
        <f t="shared" si="6"/>
        <v>25</v>
      </c>
      <c r="S41" s="134"/>
    </row>
    <row r="42" spans="1:19" s="2" customFormat="1" ht="53.25" customHeight="1">
      <c r="A42" s="217"/>
      <c r="B42" s="373" t="s">
        <v>384</v>
      </c>
      <c r="C42" s="373"/>
      <c r="D42" s="373"/>
      <c r="E42" s="373"/>
      <c r="F42" s="373"/>
      <c r="G42" s="195">
        <f>SUM(G41)</f>
        <v>0</v>
      </c>
      <c r="H42" s="195">
        <f t="shared" ref="H42:R42" si="7">SUM(H41)</f>
        <v>0</v>
      </c>
      <c r="I42" s="195">
        <f t="shared" si="7"/>
        <v>0</v>
      </c>
      <c r="J42" s="195">
        <f t="shared" si="7"/>
        <v>0</v>
      </c>
      <c r="K42" s="195">
        <f t="shared" si="7"/>
        <v>0</v>
      </c>
      <c r="L42" s="195">
        <f t="shared" si="7"/>
        <v>0</v>
      </c>
      <c r="M42" s="195">
        <f t="shared" si="7"/>
        <v>0</v>
      </c>
      <c r="N42" s="195">
        <f t="shared" si="7"/>
        <v>0</v>
      </c>
      <c r="O42" s="195">
        <f t="shared" si="7"/>
        <v>0</v>
      </c>
      <c r="P42" s="195">
        <f t="shared" si="7"/>
        <v>2</v>
      </c>
      <c r="Q42" s="195">
        <f t="shared" si="7"/>
        <v>6</v>
      </c>
      <c r="R42" s="195">
        <f t="shared" si="7"/>
        <v>25</v>
      </c>
      <c r="S42" s="134"/>
    </row>
    <row r="43" spans="1:19" s="162" customFormat="1" ht="138.75" customHeight="1">
      <c r="A43" s="379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66"/>
      <c r="B44" s="375" t="s">
        <v>383</v>
      </c>
      <c r="C44" s="375"/>
      <c r="D44" s="375"/>
      <c r="E44" s="375"/>
      <c r="F44" s="375"/>
      <c r="G44" s="196">
        <f t="shared" ref="G44:R44" si="8">SUM(G43:G43)</f>
        <v>1914</v>
      </c>
      <c r="H44" s="196">
        <f t="shared" si="8"/>
        <v>6063</v>
      </c>
      <c r="I44" s="196">
        <f t="shared" si="8"/>
        <v>0</v>
      </c>
      <c r="J44" s="196">
        <f t="shared" si="8"/>
        <v>0</v>
      </c>
      <c r="K44" s="196">
        <f t="shared" si="8"/>
        <v>0</v>
      </c>
      <c r="L44" s="196">
        <f t="shared" si="8"/>
        <v>0</v>
      </c>
      <c r="M44" s="196">
        <f t="shared" si="8"/>
        <v>0</v>
      </c>
      <c r="N44" s="196">
        <f t="shared" si="8"/>
        <v>0</v>
      </c>
      <c r="O44" s="196">
        <f t="shared" si="8"/>
        <v>0</v>
      </c>
      <c r="P44" s="196">
        <f t="shared" si="8"/>
        <v>0</v>
      </c>
      <c r="Q44" s="196">
        <f t="shared" si="8"/>
        <v>0</v>
      </c>
      <c r="R44" s="196">
        <f t="shared" si="8"/>
        <v>0</v>
      </c>
      <c r="S44" s="182"/>
    </row>
    <row r="45" spans="1:19" s="2" customFormat="1" ht="80.25" customHeight="1">
      <c r="A45" s="380"/>
      <c r="B45" s="376" t="s">
        <v>384</v>
      </c>
      <c r="C45" s="376"/>
      <c r="D45" s="376"/>
      <c r="E45" s="376"/>
      <c r="F45" s="376"/>
      <c r="G45" s="198">
        <f>SUM(G44)</f>
        <v>1914</v>
      </c>
      <c r="H45" s="198">
        <f t="shared" ref="H45:R45" si="9">SUM(H44)</f>
        <v>6063</v>
      </c>
      <c r="I45" s="198">
        <f t="shared" si="9"/>
        <v>0</v>
      </c>
      <c r="J45" s="198">
        <f t="shared" si="9"/>
        <v>0</v>
      </c>
      <c r="K45" s="198">
        <f t="shared" si="9"/>
        <v>0</v>
      </c>
      <c r="L45" s="198">
        <f t="shared" si="9"/>
        <v>0</v>
      </c>
      <c r="M45" s="198">
        <f t="shared" si="9"/>
        <v>0</v>
      </c>
      <c r="N45" s="198">
        <f t="shared" si="9"/>
        <v>0</v>
      </c>
      <c r="O45" s="198">
        <f t="shared" si="9"/>
        <v>0</v>
      </c>
      <c r="P45" s="198">
        <f t="shared" si="9"/>
        <v>0</v>
      </c>
      <c r="Q45" s="198">
        <f t="shared" si="9"/>
        <v>0</v>
      </c>
      <c r="R45" s="198">
        <f t="shared" si="9"/>
        <v>0</v>
      </c>
      <c r="S45" s="134"/>
    </row>
    <row r="46" spans="1:19" s="2" customFormat="1" ht="56.25" customHeight="1">
      <c r="A46" s="379" t="s">
        <v>477</v>
      </c>
      <c r="B46" s="359">
        <v>7</v>
      </c>
      <c r="C46" s="379" t="s">
        <v>440</v>
      </c>
      <c r="D46" s="155" t="s">
        <v>110</v>
      </c>
      <c r="E46" s="381" t="s">
        <v>3</v>
      </c>
      <c r="F46" s="381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66"/>
      <c r="B47" s="360"/>
      <c r="C47" s="380"/>
      <c r="D47" s="221" t="s">
        <v>441</v>
      </c>
      <c r="E47" s="382"/>
      <c r="F47" s="382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66"/>
      <c r="B48" s="358" t="s">
        <v>383</v>
      </c>
      <c r="C48" s="358"/>
      <c r="D48" s="358"/>
      <c r="E48" s="358"/>
      <c r="F48" s="358"/>
      <c r="G48" s="196">
        <f t="shared" ref="G48:R48" si="10">SUM(G46:G47)</f>
        <v>2986</v>
      </c>
      <c r="H48" s="196">
        <f t="shared" si="10"/>
        <v>10116</v>
      </c>
      <c r="I48" s="196">
        <f t="shared" si="10"/>
        <v>0</v>
      </c>
      <c r="J48" s="196">
        <f t="shared" si="10"/>
        <v>0</v>
      </c>
      <c r="K48" s="196">
        <f t="shared" si="10"/>
        <v>0</v>
      </c>
      <c r="L48" s="196">
        <f t="shared" si="10"/>
        <v>0</v>
      </c>
      <c r="M48" s="196">
        <f t="shared" si="10"/>
        <v>0</v>
      </c>
      <c r="N48" s="196">
        <f t="shared" si="10"/>
        <v>0</v>
      </c>
      <c r="O48" s="196">
        <f t="shared" si="10"/>
        <v>0</v>
      </c>
      <c r="P48" s="196">
        <f t="shared" si="10"/>
        <v>0</v>
      </c>
      <c r="Q48" s="196">
        <f t="shared" si="10"/>
        <v>0</v>
      </c>
      <c r="R48" s="196">
        <f t="shared" si="10"/>
        <v>0</v>
      </c>
      <c r="S48" s="182"/>
    </row>
    <row r="49" spans="1:19" s="2" customFormat="1" ht="53.25" customHeight="1">
      <c r="A49" s="366"/>
      <c r="B49" s="395">
        <v>8</v>
      </c>
      <c r="C49" s="396" t="s">
        <v>452</v>
      </c>
      <c r="D49" s="163" t="s">
        <v>453</v>
      </c>
      <c r="E49" s="397" t="s">
        <v>3</v>
      </c>
      <c r="F49" s="397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66"/>
      <c r="B50" s="395"/>
      <c r="C50" s="396"/>
      <c r="D50" s="163" t="s">
        <v>454</v>
      </c>
      <c r="E50" s="397"/>
      <c r="F50" s="397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66"/>
      <c r="B51" s="375" t="s">
        <v>383</v>
      </c>
      <c r="C51" s="375"/>
      <c r="D51" s="375"/>
      <c r="E51" s="375"/>
      <c r="F51" s="375"/>
      <c r="G51" s="196">
        <f>SUM(G49:G50)</f>
        <v>1154</v>
      </c>
      <c r="H51" s="196">
        <f t="shared" ref="H51:R51" si="11">SUM(H49:H50)</f>
        <v>4327</v>
      </c>
      <c r="I51" s="196">
        <f t="shared" si="11"/>
        <v>0</v>
      </c>
      <c r="J51" s="196">
        <f t="shared" si="11"/>
        <v>0</v>
      </c>
      <c r="K51" s="196">
        <f t="shared" si="11"/>
        <v>0</v>
      </c>
      <c r="L51" s="196">
        <f t="shared" si="11"/>
        <v>0</v>
      </c>
      <c r="M51" s="196">
        <f t="shared" si="11"/>
        <v>0</v>
      </c>
      <c r="N51" s="196">
        <f t="shared" si="11"/>
        <v>0</v>
      </c>
      <c r="O51" s="196">
        <f t="shared" si="11"/>
        <v>0</v>
      </c>
      <c r="P51" s="196">
        <f t="shared" si="11"/>
        <v>0</v>
      </c>
      <c r="Q51" s="196">
        <f t="shared" si="11"/>
        <v>0</v>
      </c>
      <c r="R51" s="196">
        <f t="shared" si="11"/>
        <v>0</v>
      </c>
      <c r="S51" s="182"/>
    </row>
    <row r="52" spans="1:19" s="2" customFormat="1" ht="53.25" customHeight="1">
      <c r="A52" s="380"/>
      <c r="B52" s="383" t="s">
        <v>384</v>
      </c>
      <c r="C52" s="373"/>
      <c r="D52" s="373"/>
      <c r="E52" s="373"/>
      <c r="F52" s="384"/>
      <c r="G52" s="198">
        <f>SUM(G51,G48)</f>
        <v>4140</v>
      </c>
      <c r="H52" s="198">
        <f t="shared" ref="H52:R52" si="12">SUM(H51,H48)</f>
        <v>14443</v>
      </c>
      <c r="I52" s="198">
        <f t="shared" si="12"/>
        <v>0</v>
      </c>
      <c r="J52" s="198">
        <f t="shared" si="12"/>
        <v>0</v>
      </c>
      <c r="K52" s="198">
        <f t="shared" si="12"/>
        <v>0</v>
      </c>
      <c r="L52" s="198">
        <f t="shared" si="12"/>
        <v>0</v>
      </c>
      <c r="M52" s="198">
        <f t="shared" si="12"/>
        <v>0</v>
      </c>
      <c r="N52" s="198">
        <f t="shared" si="12"/>
        <v>0</v>
      </c>
      <c r="O52" s="198">
        <f t="shared" si="12"/>
        <v>0</v>
      </c>
      <c r="P52" s="198">
        <f t="shared" si="12"/>
        <v>0</v>
      </c>
      <c r="Q52" s="198">
        <f t="shared" si="12"/>
        <v>0</v>
      </c>
      <c r="R52" s="198">
        <f t="shared" si="12"/>
        <v>0</v>
      </c>
      <c r="S52" s="134"/>
    </row>
    <row r="53" spans="1:19" s="2" customFormat="1" ht="65.25" customHeight="1">
      <c r="A53" s="369" t="s">
        <v>399</v>
      </c>
      <c r="B53" s="370"/>
      <c r="C53" s="370"/>
      <c r="D53" s="370"/>
      <c r="E53" s="370"/>
      <c r="F53" s="370"/>
      <c r="G53" s="220">
        <f>SUM(G52,G45,G42,G39,G12,G8)</f>
        <v>80984</v>
      </c>
      <c r="H53" s="220">
        <f>SUM(H52,H45,H42,H39,H12,H8)</f>
        <v>257128</v>
      </c>
      <c r="I53" s="220">
        <f>SUM(I52,I45,I42,I39,I12,I8)</f>
        <v>0</v>
      </c>
      <c r="J53" s="220">
        <f>SUM(J52,J45,J42,J39,J12,J8)</f>
        <v>0</v>
      </c>
      <c r="K53" s="220">
        <f>SUM(K52,K45,K42,K39,K12,K8)</f>
        <v>0</v>
      </c>
      <c r="L53" s="220">
        <f>SUM(L52,L45,L42,L39,L12,L8)</f>
        <v>0</v>
      </c>
      <c r="M53" s="220">
        <f>SUM(M52,M45,M42,M39,M12,M8)</f>
        <v>0</v>
      </c>
      <c r="N53" s="220">
        <f>SUM(N52,N45,N42,N39,N12,N8)</f>
        <v>0</v>
      </c>
      <c r="O53" s="220">
        <f>SUM(O52,O45,O42,O39,O12,O8)</f>
        <v>0</v>
      </c>
      <c r="P53" s="220">
        <f>SUM(P52,P45,P42,P39,P12,P8)</f>
        <v>7</v>
      </c>
      <c r="Q53" s="220">
        <f>SUM(Q52,Q45,Q42,Q39,Q12,Q8)</f>
        <v>131</v>
      </c>
      <c r="R53" s="220">
        <f>SUM(R52,R45,R42,R39,R12,R8)</f>
        <v>510</v>
      </c>
      <c r="S53" s="135"/>
    </row>
    <row r="54" spans="1:19" s="3" customFormat="1" ht="6.75" customHeight="1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224"/>
    </row>
    <row r="55" spans="1:19" s="3" customFormat="1" ht="108.75" customHeight="1">
      <c r="A55" s="361"/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1" t="s">
        <v>385</v>
      </c>
      <c r="J56" s="371"/>
      <c r="K56" s="371"/>
      <c r="L56" s="371"/>
      <c r="M56" s="371"/>
      <c r="N56" s="371"/>
      <c r="O56" s="371"/>
      <c r="P56" s="371"/>
      <c r="Q56" s="371"/>
      <c r="R56" s="371"/>
      <c r="S56" s="371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72" t="s">
        <v>386</v>
      </c>
      <c r="J57" s="372"/>
      <c r="K57" s="372"/>
      <c r="L57" s="372"/>
      <c r="M57" s="372"/>
      <c r="N57" s="372"/>
      <c r="O57" s="372"/>
      <c r="P57" s="372"/>
      <c r="Q57" s="372"/>
      <c r="R57" s="372"/>
      <c r="S57" s="372"/>
    </row>
    <row r="58" spans="1:19" s="2" customFormat="1" ht="50.25" customHeight="1">
      <c r="A58" s="136"/>
      <c r="B58" s="142"/>
      <c r="C58" s="143"/>
      <c r="D58" s="138"/>
      <c r="E58" s="131" t="s">
        <v>396</v>
      </c>
      <c r="F58" s="144"/>
      <c r="G58" s="22"/>
      <c r="H58" s="145" t="s">
        <v>264</v>
      </c>
      <c r="I58" s="187" t="s">
        <v>387</v>
      </c>
      <c r="J58" s="146"/>
      <c r="K58" s="187"/>
      <c r="L58" s="187"/>
      <c r="M58" s="159"/>
      <c r="N58" s="187"/>
      <c r="O58" s="187"/>
      <c r="P58" s="187"/>
      <c r="Q58" s="187"/>
      <c r="R58" s="187"/>
      <c r="S58" s="184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7" t="s">
        <v>388</v>
      </c>
      <c r="J59" s="187"/>
      <c r="K59" s="187"/>
      <c r="L59" s="187"/>
      <c r="M59" s="159"/>
      <c r="N59" s="187"/>
      <c r="O59" s="187"/>
      <c r="P59" s="187"/>
      <c r="Q59" s="187"/>
      <c r="R59" s="187"/>
      <c r="S59" s="187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395</v>
      </c>
      <c r="H60" s="145"/>
      <c r="I60" s="187" t="s">
        <v>465</v>
      </c>
      <c r="J60" s="187"/>
      <c r="K60" s="187"/>
      <c r="L60" s="187"/>
      <c r="M60" s="159"/>
      <c r="N60" s="187"/>
      <c r="O60" s="187"/>
      <c r="P60" s="187"/>
      <c r="Q60" s="187"/>
      <c r="R60" s="187"/>
      <c r="S60" s="187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7" t="s">
        <v>389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7" t="s">
        <v>390</v>
      </c>
      <c r="J62" s="187"/>
      <c r="K62" s="136"/>
      <c r="L62" s="150"/>
      <c r="M62" s="160"/>
      <c r="N62" s="150"/>
      <c r="O62" s="150"/>
      <c r="P62" s="150"/>
      <c r="Q62" s="151"/>
      <c r="R62" s="20"/>
      <c r="S62" s="187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61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395</v>
      </c>
      <c r="M64" s="357" t="s">
        <v>480</v>
      </c>
      <c r="N64" s="357"/>
      <c r="O64" s="357"/>
      <c r="P64" s="357"/>
      <c r="Q64" s="357"/>
      <c r="R64" s="357"/>
      <c r="S64" s="357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57" t="s">
        <v>478</v>
      </c>
      <c r="N65" s="357"/>
      <c r="O65" s="357"/>
      <c r="P65" s="357"/>
      <c r="Q65" s="357"/>
      <c r="R65" s="357"/>
      <c r="S65" s="357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74" t="s">
        <v>122</v>
      </c>
      <c r="N66" s="374"/>
      <c r="O66" s="374"/>
      <c r="P66" s="374"/>
      <c r="Q66" s="374"/>
      <c r="R66" s="374"/>
      <c r="S66" s="213"/>
    </row>
    <row r="67" spans="1:20" s="2" customFormat="1" ht="55.5" customHeight="1">
      <c r="A67" s="22"/>
      <c r="B67" s="22"/>
      <c r="C67" s="154"/>
      <c r="D67" s="154"/>
      <c r="E67" s="183"/>
      <c r="F67" s="183"/>
      <c r="G67" s="154"/>
      <c r="H67" s="154"/>
      <c r="I67" s="154"/>
      <c r="J67" s="154"/>
      <c r="K67" s="154"/>
      <c r="L67" s="154"/>
      <c r="M67" s="367" t="s">
        <v>121</v>
      </c>
      <c r="N67" s="367"/>
      <c r="O67" s="367"/>
      <c r="P67" s="367"/>
      <c r="Q67" s="367"/>
      <c r="R67" s="367"/>
      <c r="S67" s="367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395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200"/>
      <c r="U235" s="200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200"/>
      <c r="U236" s="200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5">
    <mergeCell ref="E49:E50"/>
    <mergeCell ref="F49:F50"/>
    <mergeCell ref="B39:F39"/>
    <mergeCell ref="E25:E36"/>
    <mergeCell ref="B38:F38"/>
    <mergeCell ref="A9:A10"/>
    <mergeCell ref="C9:C10"/>
    <mergeCell ref="B13:B22"/>
    <mergeCell ref="C13:C23"/>
    <mergeCell ref="A13:A39"/>
    <mergeCell ref="B12:F12"/>
    <mergeCell ref="E13:E23"/>
    <mergeCell ref="F13:F23"/>
    <mergeCell ref="M1:S1"/>
    <mergeCell ref="J4:J5"/>
    <mergeCell ref="A1:L1"/>
    <mergeCell ref="A6:A7"/>
    <mergeCell ref="B8:F8"/>
    <mergeCell ref="K4:K5"/>
    <mergeCell ref="L4:M4"/>
    <mergeCell ref="E9:E10"/>
    <mergeCell ref="M67:S67"/>
    <mergeCell ref="B9:B10"/>
    <mergeCell ref="A53:F53"/>
    <mergeCell ref="A54:R54"/>
    <mergeCell ref="I56:S56"/>
    <mergeCell ref="I57:S57"/>
    <mergeCell ref="B42:F42"/>
    <mergeCell ref="M66:R66"/>
    <mergeCell ref="B44:F44"/>
    <mergeCell ref="B45:F45"/>
    <mergeCell ref="F9:F10"/>
    <mergeCell ref="F25:F36"/>
    <mergeCell ref="C46:C47"/>
    <mergeCell ref="E46:E47"/>
    <mergeCell ref="F46:F47"/>
    <mergeCell ref="B11:F11"/>
    <mergeCell ref="M65:S65"/>
    <mergeCell ref="B48:F48"/>
    <mergeCell ref="B46:B47"/>
    <mergeCell ref="M64:S64"/>
    <mergeCell ref="A55:S55"/>
    <mergeCell ref="B25:B36"/>
    <mergeCell ref="C25:C36"/>
    <mergeCell ref="B24:F24"/>
    <mergeCell ref="B52:F52"/>
    <mergeCell ref="A46:A52"/>
    <mergeCell ref="A43:A45"/>
    <mergeCell ref="B41:F41"/>
    <mergeCell ref="B51:F51"/>
    <mergeCell ref="B49:B50"/>
    <mergeCell ref="C49:C50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F1" sqref="F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17" ht="198" customHeight="1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17" ht="219" customHeight="1">
      <c r="A4" s="401" t="s">
        <v>408</v>
      </c>
      <c r="B4" s="402" t="s">
        <v>409</v>
      </c>
      <c r="C4" s="403"/>
      <c r="D4" s="404" t="s">
        <v>410</v>
      </c>
      <c r="E4" s="404" t="s">
        <v>411</v>
      </c>
      <c r="F4" s="402" t="s">
        <v>412</v>
      </c>
      <c r="G4" s="403"/>
      <c r="H4" s="404" t="s">
        <v>413</v>
      </c>
      <c r="I4" s="404" t="s">
        <v>414</v>
      </c>
      <c r="J4" s="404" t="s">
        <v>415</v>
      </c>
      <c r="K4" s="402" t="s">
        <v>416</v>
      </c>
      <c r="L4" s="403"/>
      <c r="M4" s="402" t="s">
        <v>362</v>
      </c>
      <c r="N4" s="403"/>
      <c r="O4" s="406" t="s">
        <v>417</v>
      </c>
      <c r="P4" s="407"/>
      <c r="Q4" s="408"/>
    </row>
    <row r="5" spans="1:17" ht="409.5" customHeight="1">
      <c r="A5" s="401"/>
      <c r="B5" s="206" t="s">
        <v>418</v>
      </c>
      <c r="C5" s="166" t="s">
        <v>419</v>
      </c>
      <c r="D5" s="405"/>
      <c r="E5" s="405"/>
      <c r="F5" s="166" t="s">
        <v>420</v>
      </c>
      <c r="G5" s="166" t="s">
        <v>421</v>
      </c>
      <c r="H5" s="405"/>
      <c r="I5" s="405"/>
      <c r="J5" s="405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169" t="s">
        <v>47</v>
      </c>
      <c r="C6" s="409"/>
      <c r="D6" s="410" t="s">
        <v>3</v>
      </c>
      <c r="E6" s="413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409"/>
      <c r="D7" s="411"/>
      <c r="E7" s="414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09"/>
      <c r="D8" s="411"/>
      <c r="E8" s="414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09"/>
      <c r="D9" s="411"/>
      <c r="E9" s="414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169" t="s">
        <v>461</v>
      </c>
      <c r="C10" s="409"/>
      <c r="D10" s="412"/>
      <c r="E10" s="415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16" t="s">
        <v>428</v>
      </c>
      <c r="B11" s="417"/>
      <c r="C11" s="417"/>
      <c r="D11" s="417"/>
      <c r="E11" s="418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9" t="s">
        <v>429</v>
      </c>
      <c r="I13" s="419"/>
      <c r="J13" s="419"/>
      <c r="K13" s="419"/>
      <c r="L13" s="419"/>
      <c r="M13" s="419"/>
      <c r="N13" s="419"/>
      <c r="O13" s="419"/>
      <c r="P13" s="419"/>
      <c r="Q13" s="41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0" t="s">
        <v>475</v>
      </c>
      <c r="I14" s="421"/>
      <c r="J14" s="421"/>
      <c r="K14" s="421"/>
      <c r="L14" s="421"/>
      <c r="M14" s="421"/>
      <c r="N14" s="421"/>
      <c r="O14" s="421"/>
      <c r="P14" s="421"/>
      <c r="Q14" s="421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2" t="s">
        <v>468</v>
      </c>
      <c r="M20" s="422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57" t="s">
        <v>480</v>
      </c>
      <c r="M21" s="357"/>
      <c r="N21" s="357"/>
      <c r="O21" s="357"/>
      <c r="P21" s="357"/>
      <c r="Q21" s="357"/>
      <c r="R21" s="35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57" t="s">
        <v>478</v>
      </c>
      <c r="M22" s="357"/>
      <c r="N22" s="357"/>
      <c r="O22" s="357"/>
      <c r="P22" s="357"/>
      <c r="Q22" s="357"/>
      <c r="R22" s="35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4" t="s">
        <v>122</v>
      </c>
      <c r="M23" s="374"/>
      <c r="N23" s="374"/>
      <c r="O23" s="374"/>
      <c r="P23" s="374"/>
      <c r="Q23" s="374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3" t="s">
        <v>75</v>
      </c>
      <c r="B3" s="125" t="s">
        <v>75</v>
      </c>
      <c r="D3" s="423" t="s">
        <v>88</v>
      </c>
      <c r="E3" s="125" t="s">
        <v>340</v>
      </c>
    </row>
    <row r="4" spans="1:5">
      <c r="A4" s="424"/>
      <c r="B4" s="426" t="s">
        <v>265</v>
      </c>
      <c r="D4" s="424"/>
      <c r="E4" s="126" t="s">
        <v>341</v>
      </c>
    </row>
    <row r="5" spans="1:5">
      <c r="A5" s="424"/>
      <c r="B5" s="426"/>
      <c r="D5" s="424"/>
      <c r="E5" s="126" t="s">
        <v>342</v>
      </c>
    </row>
    <row r="6" spans="1:5">
      <c r="A6" s="424"/>
      <c r="B6" s="126" t="s">
        <v>318</v>
      </c>
      <c r="D6" s="424"/>
      <c r="E6" s="126" t="s">
        <v>343</v>
      </c>
    </row>
    <row r="7" spans="1:5">
      <c r="A7" s="424"/>
      <c r="B7" s="126" t="s">
        <v>268</v>
      </c>
      <c r="D7" s="424"/>
      <c r="E7" s="126" t="s">
        <v>344</v>
      </c>
    </row>
    <row r="8" spans="1:5">
      <c r="A8" s="424"/>
      <c r="B8" s="126" t="s">
        <v>314</v>
      </c>
      <c r="D8" s="424"/>
      <c r="E8" s="126" t="s">
        <v>345</v>
      </c>
    </row>
    <row r="9" spans="1:5">
      <c r="A9" s="424"/>
      <c r="B9" s="126" t="s">
        <v>269</v>
      </c>
      <c r="D9" s="424"/>
      <c r="E9" s="126" t="s">
        <v>346</v>
      </c>
    </row>
    <row r="10" spans="1:5">
      <c r="A10" s="424"/>
      <c r="B10" s="126" t="s">
        <v>336</v>
      </c>
      <c r="D10" s="424"/>
      <c r="E10" s="126" t="s">
        <v>347</v>
      </c>
    </row>
    <row r="11" spans="1:5">
      <c r="A11" s="424"/>
      <c r="B11" s="126" t="s">
        <v>317</v>
      </c>
      <c r="D11" s="424"/>
      <c r="E11" s="126" t="s">
        <v>348</v>
      </c>
    </row>
    <row r="12" spans="1:5">
      <c r="A12" s="424"/>
      <c r="B12" s="126" t="s">
        <v>273</v>
      </c>
      <c r="D12" s="424"/>
      <c r="E12" s="126" t="s">
        <v>349</v>
      </c>
    </row>
    <row r="13" spans="1:5">
      <c r="A13" s="424"/>
      <c r="B13" s="126" t="s">
        <v>319</v>
      </c>
      <c r="D13" s="424"/>
      <c r="E13" s="126" t="s">
        <v>350</v>
      </c>
    </row>
    <row r="14" spans="1:5">
      <c r="A14" s="424"/>
      <c r="B14" s="126" t="s">
        <v>316</v>
      </c>
      <c r="D14" s="424"/>
      <c r="E14" s="126" t="s">
        <v>351</v>
      </c>
    </row>
    <row r="15" spans="1:5">
      <c r="A15" s="424"/>
      <c r="B15" s="126" t="s">
        <v>274</v>
      </c>
      <c r="D15" s="424"/>
      <c r="E15" s="126" t="s">
        <v>294</v>
      </c>
    </row>
    <row r="16" spans="1:5">
      <c r="A16" s="424"/>
      <c r="B16" s="126" t="s">
        <v>275</v>
      </c>
      <c r="D16" s="424"/>
      <c r="E16" s="126" t="s">
        <v>352</v>
      </c>
    </row>
    <row r="17" spans="1:5">
      <c r="A17" s="424"/>
      <c r="B17" s="126" t="s">
        <v>315</v>
      </c>
      <c r="D17" s="424"/>
      <c r="E17" s="126" t="s">
        <v>353</v>
      </c>
    </row>
    <row r="18" spans="1:5" ht="16.5" thickBot="1">
      <c r="A18" s="424"/>
      <c r="B18" s="126" t="s">
        <v>276</v>
      </c>
      <c r="D18" s="425"/>
      <c r="E18" s="127" t="s">
        <v>339</v>
      </c>
    </row>
    <row r="19" spans="1:5" ht="16.5" thickBot="1">
      <c r="A19" s="424"/>
      <c r="B19" s="126" t="s">
        <v>356</v>
      </c>
      <c r="D19" s="128"/>
      <c r="E19" s="128"/>
    </row>
    <row r="20" spans="1:5" ht="16.5" thickBot="1">
      <c r="A20" s="425"/>
      <c r="B20" s="127" t="s">
        <v>337</v>
      </c>
      <c r="D20" s="423" t="s">
        <v>328</v>
      </c>
      <c r="E20" s="125" t="s">
        <v>327</v>
      </c>
    </row>
    <row r="21" spans="1:5" ht="16.5" thickBot="1">
      <c r="A21" s="128"/>
      <c r="B21" s="128"/>
      <c r="D21" s="424"/>
      <c r="E21" s="129" t="s">
        <v>325</v>
      </c>
    </row>
    <row r="22" spans="1:5">
      <c r="A22" s="423" t="s">
        <v>359</v>
      </c>
      <c r="B22" s="125" t="s">
        <v>271</v>
      </c>
      <c r="D22" s="424"/>
      <c r="E22" s="129" t="s">
        <v>357</v>
      </c>
    </row>
    <row r="23" spans="1:5">
      <c r="A23" s="424"/>
      <c r="B23" s="126" t="s">
        <v>272</v>
      </c>
      <c r="D23" s="424"/>
      <c r="E23" s="126" t="s">
        <v>301</v>
      </c>
    </row>
    <row r="24" spans="1:5">
      <c r="A24" s="424"/>
      <c r="B24" s="126" t="s">
        <v>338</v>
      </c>
      <c r="D24" s="424"/>
      <c r="E24" s="129" t="s">
        <v>293</v>
      </c>
    </row>
    <row r="25" spans="1:5">
      <c r="A25" s="424"/>
      <c r="B25" s="126" t="s">
        <v>322</v>
      </c>
      <c r="D25" s="424"/>
      <c r="E25" s="126" t="s">
        <v>354</v>
      </c>
    </row>
    <row r="26" spans="1:5">
      <c r="A26" s="424"/>
      <c r="B26" s="126" t="s">
        <v>323</v>
      </c>
      <c r="D26" s="424"/>
      <c r="E26" s="126" t="s">
        <v>355</v>
      </c>
    </row>
    <row r="27" spans="1:5">
      <c r="A27" s="424"/>
      <c r="B27" s="126" t="s">
        <v>76</v>
      </c>
      <c r="D27" s="424"/>
      <c r="E27" s="129" t="s">
        <v>292</v>
      </c>
    </row>
    <row r="28" spans="1:5" ht="16.5" thickBot="1">
      <c r="A28" s="425"/>
      <c r="B28" s="127" t="s">
        <v>270</v>
      </c>
      <c r="D28" s="424"/>
      <c r="E28" s="129" t="s">
        <v>324</v>
      </c>
    </row>
    <row r="29" spans="1:5">
      <c r="D29" s="424"/>
      <c r="E29" s="126" t="s">
        <v>328</v>
      </c>
    </row>
    <row r="30" spans="1:5">
      <c r="D30" s="424"/>
      <c r="E30" s="126" t="s">
        <v>358</v>
      </c>
    </row>
    <row r="31" spans="1:5" ht="16.5" thickBot="1">
      <c r="D31" s="425"/>
      <c r="E31" s="127" t="s">
        <v>326</v>
      </c>
    </row>
    <row r="32" spans="1:5" ht="6" customHeight="1" thickBot="1">
      <c r="D32" s="128"/>
      <c r="E32" s="128"/>
    </row>
    <row r="33" spans="4:5">
      <c r="D33" s="423" t="s">
        <v>89</v>
      </c>
      <c r="E33" s="125" t="s">
        <v>277</v>
      </c>
    </row>
    <row r="34" spans="4:5">
      <c r="D34" s="424"/>
      <c r="E34" s="126" t="s">
        <v>278</v>
      </c>
    </row>
    <row r="35" spans="4:5">
      <c r="D35" s="424"/>
      <c r="E35" s="126" t="s">
        <v>279</v>
      </c>
    </row>
    <row r="36" spans="4:5">
      <c r="D36" s="424"/>
      <c r="E36" s="126" t="s">
        <v>280</v>
      </c>
    </row>
    <row r="37" spans="4:5">
      <c r="D37" s="424"/>
      <c r="E37" s="126" t="s">
        <v>332</v>
      </c>
    </row>
    <row r="38" spans="4:5">
      <c r="D38" s="424"/>
      <c r="E38" s="126" t="s">
        <v>281</v>
      </c>
    </row>
    <row r="39" spans="4:5">
      <c r="D39" s="424"/>
      <c r="E39" s="126" t="s">
        <v>266</v>
      </c>
    </row>
    <row r="40" spans="4:5">
      <c r="D40" s="424"/>
      <c r="E40" s="126" t="s">
        <v>282</v>
      </c>
    </row>
    <row r="41" spans="4:5">
      <c r="D41" s="424"/>
      <c r="E41" s="126" t="s">
        <v>283</v>
      </c>
    </row>
    <row r="42" spans="4:5">
      <c r="D42" s="424"/>
      <c r="E42" s="126" t="s">
        <v>284</v>
      </c>
    </row>
    <row r="43" spans="4:5">
      <c r="D43" s="424"/>
      <c r="E43" s="126" t="s">
        <v>285</v>
      </c>
    </row>
    <row r="44" spans="4:5">
      <c r="D44" s="424"/>
      <c r="E44" s="126" t="s">
        <v>286</v>
      </c>
    </row>
    <row r="45" spans="4:5">
      <c r="D45" s="424"/>
      <c r="E45" s="126" t="s">
        <v>287</v>
      </c>
    </row>
    <row r="46" spans="4:5">
      <c r="D46" s="424"/>
      <c r="E46" s="126" t="s">
        <v>288</v>
      </c>
    </row>
    <row r="47" spans="4:5">
      <c r="D47" s="424"/>
      <c r="E47" s="126" t="s">
        <v>289</v>
      </c>
    </row>
    <row r="48" spans="4:5">
      <c r="D48" s="424"/>
      <c r="E48" s="126" t="s">
        <v>290</v>
      </c>
    </row>
    <row r="49" spans="1:5">
      <c r="D49" s="424"/>
      <c r="E49" s="126" t="s">
        <v>291</v>
      </c>
    </row>
    <row r="50" spans="1:5">
      <c r="D50" s="424"/>
      <c r="E50" s="126" t="s">
        <v>333</v>
      </c>
    </row>
    <row r="51" spans="1:5" ht="16.5" thickBot="1">
      <c r="D51" s="42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3" t="s">
        <v>86</v>
      </c>
      <c r="B53" s="125" t="s">
        <v>295</v>
      </c>
    </row>
    <row r="54" spans="1:5">
      <c r="A54" s="424"/>
      <c r="B54" s="126" t="s">
        <v>330</v>
      </c>
    </row>
    <row r="55" spans="1:5">
      <c r="A55" s="424"/>
      <c r="B55" s="126" t="s">
        <v>296</v>
      </c>
    </row>
    <row r="56" spans="1:5">
      <c r="A56" s="424"/>
      <c r="B56" s="126" t="s">
        <v>297</v>
      </c>
    </row>
    <row r="57" spans="1:5">
      <c r="A57" s="424"/>
      <c r="B57" s="126" t="s">
        <v>329</v>
      </c>
    </row>
    <row r="58" spans="1:5">
      <c r="A58" s="424"/>
      <c r="B58" s="126" t="s">
        <v>331</v>
      </c>
    </row>
    <row r="59" spans="1:5">
      <c r="A59" s="424"/>
      <c r="B59" s="126" t="s">
        <v>86</v>
      </c>
    </row>
    <row r="60" spans="1:5" ht="16.5" thickBot="1">
      <c r="A60" s="425"/>
      <c r="B60" s="127" t="s">
        <v>298</v>
      </c>
    </row>
    <row r="61" spans="1:5" ht="16.5" thickBot="1">
      <c r="A61" s="128"/>
      <c r="B61" s="128"/>
    </row>
    <row r="62" spans="1:5">
      <c r="A62" s="423" t="s">
        <v>360</v>
      </c>
      <c r="B62" s="125" t="s">
        <v>302</v>
      </c>
    </row>
    <row r="63" spans="1:5">
      <c r="A63" s="424"/>
      <c r="B63" s="126" t="s">
        <v>303</v>
      </c>
    </row>
    <row r="64" spans="1:5">
      <c r="A64" s="424"/>
      <c r="B64" s="126" t="s">
        <v>304</v>
      </c>
    </row>
    <row r="65" spans="1:2">
      <c r="A65" s="424"/>
      <c r="B65" s="126" t="s">
        <v>305</v>
      </c>
    </row>
    <row r="66" spans="1:2">
      <c r="A66" s="424"/>
      <c r="B66" s="126" t="s">
        <v>267</v>
      </c>
    </row>
    <row r="67" spans="1:2">
      <c r="A67" s="424"/>
      <c r="B67" s="126" t="s">
        <v>306</v>
      </c>
    </row>
    <row r="68" spans="1:2">
      <c r="A68" s="424"/>
      <c r="B68" s="126" t="s">
        <v>307</v>
      </c>
    </row>
    <row r="69" spans="1:2">
      <c r="A69" s="424"/>
      <c r="B69" s="126" t="s">
        <v>308</v>
      </c>
    </row>
    <row r="70" spans="1:2">
      <c r="A70" s="424"/>
      <c r="B70" s="126" t="s">
        <v>309</v>
      </c>
    </row>
    <row r="71" spans="1:2">
      <c r="A71" s="424"/>
      <c r="B71" s="126" t="s">
        <v>310</v>
      </c>
    </row>
    <row r="72" spans="1:2">
      <c r="A72" s="424"/>
      <c r="B72" s="126" t="s">
        <v>311</v>
      </c>
    </row>
    <row r="73" spans="1:2">
      <c r="A73" s="424"/>
      <c r="B73" s="126" t="s">
        <v>312</v>
      </c>
    </row>
    <row r="74" spans="1:2">
      <c r="A74" s="424"/>
      <c r="B74" s="126" t="s">
        <v>313</v>
      </c>
    </row>
    <row r="75" spans="1:2" ht="16.5" thickBot="1">
      <c r="A75" s="425"/>
      <c r="B75" s="127" t="s">
        <v>335</v>
      </c>
    </row>
    <row r="76" spans="1:2" ht="16.5" thickBot="1">
      <c r="A76" s="128"/>
      <c r="B76" s="128"/>
    </row>
    <row r="77" spans="1:2">
      <c r="A77" s="423" t="s">
        <v>85</v>
      </c>
      <c r="B77" s="125" t="s">
        <v>299</v>
      </c>
    </row>
    <row r="78" spans="1:2">
      <c r="A78" s="424"/>
      <c r="B78" s="126" t="s">
        <v>9</v>
      </c>
    </row>
    <row r="79" spans="1:2">
      <c r="A79" s="424"/>
      <c r="B79" s="126" t="s">
        <v>300</v>
      </c>
    </row>
    <row r="80" spans="1:2">
      <c r="A80" s="424"/>
      <c r="B80" s="126" t="s">
        <v>321</v>
      </c>
    </row>
    <row r="81" spans="1:2">
      <c r="A81" s="424"/>
      <c r="B81" s="126" t="s">
        <v>85</v>
      </c>
    </row>
    <row r="82" spans="1:2" ht="16.5" thickBot="1">
      <c r="A82" s="42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2018-01-11T03:19:54Z</cp:lastPrinted>
  <dcterms:created xsi:type="dcterms:W3CDTF">2015-05-12T04:00:00Z</dcterms:created>
  <dcterms:modified xsi:type="dcterms:W3CDTF">2018-01-11T03:20:01Z</dcterms:modified>
</cp:coreProperties>
</file>