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wan.senaratna/Dropbox/_CODING/py/elections_lk/examples/example5_party_continuity/"/>
    </mc:Choice>
  </mc:AlternateContent>
  <xr:revisionPtr revIDLastSave="0" documentId="13_ncr:40009_{9091FD8F-518D-8C42-8911-78294B00945B}" xr6:coauthVersionLast="47" xr6:coauthVersionMax="47" xr10:uidLastSave="{00000000-0000-0000-0000-000000000000}"/>
  <bookViews>
    <workbookView xWindow="5140" yWindow="1800" windowWidth="28100" windowHeight="17440"/>
  </bookViews>
  <sheets>
    <sheet name="report_2015_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E6" i="1"/>
  <c r="B7" i="1"/>
  <c r="D7" i="1"/>
  <c r="C6" i="1"/>
  <c r="D6" i="1"/>
  <c r="B6" i="1"/>
  <c r="I4" i="1"/>
  <c r="I2" i="1"/>
  <c r="I3" i="1"/>
</calcChain>
</file>

<file path=xl/sharedStrings.xml><?xml version="1.0" encoding="utf-8"?>
<sst xmlns="http://schemas.openxmlformats.org/spreadsheetml/2006/main" count="15" uniqueCount="8">
  <si>
    <t>party_x</t>
  </si>
  <si>
    <t>NDF</t>
  </si>
  <si>
    <t>SLPP</t>
  </si>
  <si>
    <t>NMPP</t>
  </si>
  <si>
    <t>UPFA</t>
  </si>
  <si>
    <t>2015 Total</t>
  </si>
  <si>
    <t>2019 Total</t>
  </si>
  <si>
    <t>Not Voted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</si>
</sst>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18">
    <font>
      <sz val="12"/>
      <color theme="1"/>
      <name val="PTSans-Regular"/>
      <family val="2"/>
    </font>
    <font>
      <sz val="12"/>
      <color theme="1"/>
      <name val="PTSans-Regul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PTSans-Regular"/>
      <family val="2"/>
    </font>
    <font>
      <b/>
      <sz val="13"/>
      <color theme="3"/>
      <name val="PTSans-Regular"/>
      <family val="2"/>
    </font>
    <font>
      <b/>
      <sz val="11"/>
      <color theme="3"/>
      <name val="PTSans-Regular"/>
      <family val="2"/>
    </font>
    <font>
      <sz val="12"/>
      <color rgb="FF006100"/>
      <name val="PTSans-Regular"/>
      <family val="2"/>
    </font>
    <font>
      <sz val="12"/>
      <color rgb="FF9C0006"/>
      <name val="PTSans-Regular"/>
      <family val="2"/>
    </font>
    <font>
      <sz val="12"/>
      <color rgb="FF9C5700"/>
      <name val="PTSans-Regular"/>
      <family val="2"/>
    </font>
    <font>
      <sz val="12"/>
      <color rgb="FF3F3F76"/>
      <name val="PTSans-Regular"/>
      <family val="2"/>
    </font>
    <font>
      <b/>
      <sz val="12"/>
      <color rgb="FF3F3F3F"/>
      <name val="PTSans-Regular"/>
      <family val="2"/>
    </font>
    <font>
      <b/>
      <sz val="12"/>
      <color rgb="FFFA7D00"/>
      <name val="PTSans-Regular"/>
      <family val="2"/>
    </font>
    <font>
      <sz val="12"/>
      <color rgb="FFFA7D00"/>
      <name val="PTSans-Regular"/>
      <family val="2"/>
    </font>
    <font>
      <b/>
      <sz val="12"/>
      <color theme="0"/>
      <name val="PTSans-Regular"/>
      <family val="2"/>
    </font>
    <font>
      <sz val="12"/>
      <color rgb="FFFF0000"/>
      <name val="PTSans-Regular"/>
      <family val="2"/>
    </font>
    <font>
      <i/>
      <sz val="12"/>
      <color rgb="FF7F7F7F"/>
      <name val="PTSans-Regular"/>
      <family val="2"/>
    </font>
    <font>
      <b/>
      <sz val="12"/>
      <color theme="1"/>
      <name val="PTSans-Regular"/>
      <family val="2"/>
    </font>
    <font>
      <sz val="12"/>
      <color theme="0"/>
      <name val="PTSans-Regular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2" applyFont="1"/>
    <xf numFmtId="43" fontId="0" fillId="0" borderId="0" xfId="1" applyFont="1"/>
    <xf numFmtId="166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 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E8" sqref="E8"/>
    </sheetView>
  </sheetViews>
  <sheetFormatPr baseColWidth="10" defaultColWidth="11.7109375" defaultRowHeight="16"/>
  <cols>
    <col min="1" max="7" width="11.7109375" style="1"/>
    <col min="8" max="10" width="11.7109375" style="2"/>
    <col min="11" max="16384" width="11.710937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</row>
    <row r="2" spans="1:11">
      <c r="A2" s="1" t="s">
        <v>1</v>
      </c>
      <c r="B2" s="1">
        <v>0.837544921933986</v>
      </c>
      <c r="C2" s="1">
        <v>0</v>
      </c>
      <c r="D2" s="1">
        <v>1.90429415491521E-3</v>
      </c>
      <c r="F2" s="1">
        <v>0.51280000000000003</v>
      </c>
      <c r="H2" s="2" t="s">
        <v>5</v>
      </c>
      <c r="I2" s="3">
        <f>12123452</f>
        <v>12123452</v>
      </c>
    </row>
    <row r="3" spans="1:11">
      <c r="A3" s="1" t="s">
        <v>4</v>
      </c>
      <c r="B3" s="1">
        <v>0</v>
      </c>
      <c r="C3" s="1">
        <v>1.11004947651997</v>
      </c>
      <c r="D3" s="1">
        <v>6.4564766041300695E-2</v>
      </c>
      <c r="F3" s="1">
        <v>0.4758</v>
      </c>
      <c r="H3" s="2" t="s">
        <v>6</v>
      </c>
      <c r="I3" s="3">
        <f>13252499</f>
        <v>13252499</v>
      </c>
    </row>
    <row r="4" spans="1:11">
      <c r="I4" s="1">
        <f>I3/I2-1</f>
        <v>9.3129168161015574E-2</v>
      </c>
    </row>
    <row r="5" spans="1:11">
      <c r="B5" s="1" t="s">
        <v>1</v>
      </c>
      <c r="C5" s="1" t="s">
        <v>2</v>
      </c>
      <c r="D5" s="1" t="s">
        <v>3</v>
      </c>
      <c r="E5" s="1" t="s">
        <v>7</v>
      </c>
    </row>
    <row r="6" spans="1:11">
      <c r="A6" s="1" t="s">
        <v>1</v>
      </c>
      <c r="B6" s="3">
        <f>B2*$F2*$I$2*(1+$I$4)</f>
        <v>5691856.0296695456</v>
      </c>
      <c r="C6" s="3">
        <f t="shared" ref="C6:D7" si="0">C2*$F2*$I$2*(1+$I$4)</f>
        <v>0</v>
      </c>
      <c r="D6" s="3">
        <f t="shared" si="0"/>
        <v>12941.357393571447</v>
      </c>
      <c r="E6" s="3">
        <f>$F2*$I$2-SUM(B6:D6)</f>
        <v>512108.79853688367</v>
      </c>
    </row>
    <row r="7" spans="1:11">
      <c r="A7" s="1" t="s">
        <v>4</v>
      </c>
      <c r="B7" s="3">
        <f>B3*$F3*$I$2*(1+$I$4)</f>
        <v>0</v>
      </c>
      <c r="C7" s="3">
        <f>C3*$F3*$I$2*(1+$I$4)-C8</f>
        <v>5361222.8097382318</v>
      </c>
      <c r="D7" s="3">
        <f t="shared" si="0"/>
        <v>407115.65186176455</v>
      </c>
      <c r="E7" s="3"/>
    </row>
    <row r="8" spans="1:11">
      <c r="A8" s="1" t="s">
        <v>7</v>
      </c>
      <c r="B8" s="3"/>
      <c r="C8" s="3">
        <v>1638237.4832512201</v>
      </c>
      <c r="D8" s="3"/>
      <c r="E8" s="3"/>
      <c r="F8" s="3"/>
      <c r="G8" s="3"/>
      <c r="H8" s="3"/>
      <c r="I8" s="3"/>
      <c r="J8" s="3"/>
      <c r="K8" s="3"/>
    </row>
    <row r="9" spans="1:11">
      <c r="E9" s="3"/>
      <c r="F9" s="3"/>
      <c r="G9" s="3"/>
      <c r="H9" s="3"/>
      <c r="I9" s="3"/>
      <c r="J9" s="3"/>
      <c r="K9" s="3"/>
    </row>
    <row r="10" spans="1:11"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E13" s="3"/>
      <c r="F13" s="3"/>
      <c r="G13" s="3"/>
      <c r="H13" s="3"/>
      <c r="I13" s="3"/>
      <c r="J13" s="3"/>
      <c r="K13" s="3"/>
    </row>
    <row r="14" spans="1:11"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2:11"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2:11"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2:11"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2:11"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2:11"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2:11"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2:11"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2:11"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2:11"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2:11"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2:11"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2:11"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2:11">
      <c r="B29" s="3"/>
      <c r="C29" s="3"/>
      <c r="D29" s="3"/>
      <c r="E29" s="3"/>
      <c r="F29" s="3"/>
      <c r="G29" s="3"/>
      <c r="H29" s="3"/>
      <c r="I29" s="3"/>
      <c r="J29" s="3"/>
      <c r="K29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report_2015_2019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2023-02-09T10:58:11Z</dcterms:created>
  <dcterms:modified xsi:type="dcterms:W3CDTF">2023-02-09T11:08:56Z</dcterms:modified>
</cp:coreProperties>
</file>