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wan.senaratna/Dropbox/_CODING/py/elections_lk/examples/"/>
    </mc:Choice>
  </mc:AlternateContent>
  <xr:revisionPtr revIDLastSave="0" documentId="8_{C08B87DB-2AF4-1541-8B91-E2DCCC274E9D}" xr6:coauthVersionLast="47" xr6:coauthVersionMax="47" xr10:uidLastSave="{00000000-0000-0000-0000-000000000000}"/>
  <bookViews>
    <workbookView xWindow="9620" yWindow="2420" windowWidth="28100" windowHeight="16940" activeTab="1"/>
  </bookViews>
  <sheets>
    <sheet name="example4_ethnic_votin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<sst xmlns="http://schemas.openxmlformats.org/spreadsheetml/2006/main" count="40" uniqueCount="14">
  <si>
    <t>election_type</t>
  </si>
  <si>
    <t>winning_party</t>
  </si>
  <si>
    <t>year</t>
  </si>
  <si>
    <t>p_group_effect</t>
  </si>
  <si>
    <t>presidential</t>
  </si>
  <si>
    <t>UNP</t>
  </si>
  <si>
    <t>PA</t>
  </si>
  <si>
    <t>UPFA</t>
  </si>
  <si>
    <t>NDF</t>
  </si>
  <si>
    <t>SLPP</t>
  </si>
  <si>
    <t>parliamentary</t>
  </si>
  <si>
    <t>local-authority</t>
  </si>
  <si>
    <t>date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</si>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</sst>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>
    <font>
      <sz val="12"/>
      <color theme="1"/>
      <name val="PTSans-Regular"/>
      <family val="2"/>
    </font>
    <font>
      <sz val="12"/>
      <color theme="1"/>
      <name val="PTSans-Regul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PTSans-Regular"/>
      <family val="2"/>
    </font>
    <font>
      <b/>
      <sz val="13"/>
      <color theme="3"/>
      <name val="PTSans-Regular"/>
      <family val="2"/>
    </font>
    <font>
      <b/>
      <sz val="11"/>
      <color theme="3"/>
      <name val="PTSans-Regular"/>
      <family val="2"/>
    </font>
    <font>
      <sz val="12"/>
      <color rgb="FF006100"/>
      <name val="PTSans-Regular"/>
      <family val="2"/>
    </font>
    <font>
      <sz val="12"/>
      <color rgb="FF9C0006"/>
      <name val="PTSans-Regular"/>
      <family val="2"/>
    </font>
    <font>
      <sz val="12"/>
      <color rgb="FF9C5700"/>
      <name val="PTSans-Regular"/>
      <family val="2"/>
    </font>
    <font>
      <sz val="12"/>
      <color rgb="FF3F3F76"/>
      <name val="PTSans-Regular"/>
      <family val="2"/>
    </font>
    <font>
      <b/>
      <sz val="12"/>
      <color rgb="FF3F3F3F"/>
      <name val="PTSans-Regular"/>
      <family val="2"/>
    </font>
    <font>
      <b/>
      <sz val="12"/>
      <color rgb="FFFA7D00"/>
      <name val="PTSans-Regular"/>
      <family val="2"/>
    </font>
    <font>
      <sz val="12"/>
      <color rgb="FFFA7D00"/>
      <name val="PTSans-Regular"/>
      <family val="2"/>
    </font>
    <font>
      <b/>
      <sz val="12"/>
      <color theme="0"/>
      <name val="PTSans-Regular"/>
      <family val="2"/>
    </font>
    <font>
      <sz val="12"/>
      <color rgb="FFFF0000"/>
      <name val="PTSans-Regular"/>
      <family val="2"/>
    </font>
    <font>
      <i/>
      <sz val="12"/>
      <color rgb="FF7F7F7F"/>
      <name val="PTSans-Regular"/>
      <family val="2"/>
    </font>
    <font>
      <b/>
      <sz val="12"/>
      <color theme="1"/>
      <name val="PTSans-Regular"/>
      <family val="2"/>
    </font>
    <font>
      <sz val="12"/>
      <color theme="0"/>
      <name val="PTSans-Regular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0" formatCode="General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example4_ethnic_voting!$D$2:$D$18</c:f>
              <c:strCache>
                <c:ptCount val="17"/>
                <c:pt idx="0">
                  <c:v>1982-presidential</c:v>
                </c:pt>
                <c:pt idx="1">
                  <c:v>1988-presidential</c:v>
                </c:pt>
                <c:pt idx="2">
                  <c:v>1989-parliamentary</c:v>
                </c:pt>
                <c:pt idx="3">
                  <c:v>1994-parliamentary</c:v>
                </c:pt>
                <c:pt idx="4">
                  <c:v>1994-presidential</c:v>
                </c:pt>
                <c:pt idx="5">
                  <c:v>1999-presidential</c:v>
                </c:pt>
                <c:pt idx="6">
                  <c:v>2000-parliamentary</c:v>
                </c:pt>
                <c:pt idx="7">
                  <c:v>2001-parliamentary</c:v>
                </c:pt>
                <c:pt idx="8">
                  <c:v>2004-parliamentary</c:v>
                </c:pt>
                <c:pt idx="9">
                  <c:v>2005-presidential</c:v>
                </c:pt>
                <c:pt idx="10">
                  <c:v>2010-presidential</c:v>
                </c:pt>
                <c:pt idx="11">
                  <c:v>2010-parliamentary</c:v>
                </c:pt>
                <c:pt idx="12">
                  <c:v>2015-presidential</c:v>
                </c:pt>
                <c:pt idx="13">
                  <c:v>2015-parliamentary</c:v>
                </c:pt>
                <c:pt idx="14">
                  <c:v>2018-local-authority</c:v>
                </c:pt>
                <c:pt idx="15">
                  <c:v>2019-presidential</c:v>
                </c:pt>
                <c:pt idx="16">
                  <c:v>2020-parliamentary</c:v>
                </c:pt>
              </c:strCache>
            </c:strRef>
          </c:cat>
          <c:val>
            <c:numRef>
              <c:f>example4_ethnic_voting!$E$2:$E$18</c:f>
              <c:numCache>
                <c:formatCode>0.0%</c:formatCode>
                <c:ptCount val="17"/>
                <c:pt idx="0">
                  <c:v>4.7863335482169998E-2</c:v>
                </c:pt>
                <c:pt idx="1">
                  <c:v>5.4721841736271301E-2</c:v>
                </c:pt>
                <c:pt idx="2">
                  <c:v>9.8320271713257495E-2</c:v>
                </c:pt>
                <c:pt idx="3">
                  <c:v>5.8090633365218997E-2</c:v>
                </c:pt>
                <c:pt idx="4">
                  <c:v>3.2998459664190002E-2</c:v>
                </c:pt>
                <c:pt idx="5">
                  <c:v>7.5608293130512705E-2</c:v>
                </c:pt>
                <c:pt idx="6">
                  <c:v>6.2579681173910606E-2</c:v>
                </c:pt>
                <c:pt idx="7">
                  <c:v>5.22279319862793E-2</c:v>
                </c:pt>
                <c:pt idx="8">
                  <c:v>8.9894535846266693E-2</c:v>
                </c:pt>
                <c:pt idx="9">
                  <c:v>0.11416077579961</c:v>
                </c:pt>
                <c:pt idx="10">
                  <c:v>0.16517150769934799</c:v>
                </c:pt>
                <c:pt idx="11">
                  <c:v>7.9603091206513696E-2</c:v>
                </c:pt>
                <c:pt idx="12">
                  <c:v>0.183417569617359</c:v>
                </c:pt>
                <c:pt idx="13">
                  <c:v>7.8659304741233796E-2</c:v>
                </c:pt>
                <c:pt idx="14">
                  <c:v>0.11539310884200001</c:v>
                </c:pt>
                <c:pt idx="15">
                  <c:v>0.22343627813119399</c:v>
                </c:pt>
                <c:pt idx="16">
                  <c:v>0.21146280946618601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8-674D-971C-07A20BF28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260496"/>
        <c:axId val="1280574928"/>
      </c:barChart>
      <c:catAx>
        <c:axId val="35126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1280574928"/>
        <c:crosses val="autoZero"/>
        <c:auto val="1"/>
        <c:lblAlgn val="ctr"/>
        <c:lblOffset val="100"/>
        <c:noMultiLvlLbl val="0"/>
      </c:catAx>
      <c:valAx>
        <c:axId val="12805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K"/>
          </a:p>
        </c:txPr>
        <c:crossAx val="35126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762000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1F486-C311-0A45-A32A-8AD20007A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F18" totalsRowShown="0">
  <autoFilter ref="A1:F18"/>
  <sortState xmlns:xlrd2="http://schemas.microsoft.com/office/spreadsheetml/2017/richdata2" ref="A2:F18">
    <sortCondition ref="F1:F18"/>
  </sortState>
  <tableColumns count="6">
    <tableColumn id="1" name="election_type"/>
    <tableColumn id="2" name="winning_party"/>
    <tableColumn id="3" name="year"/>
    <tableColumn id="7" name="Column1" dataDxfId="0">
      <calculatedColumnFormula>Table2[[#This Row],[year]]&amp;"-"&amp;Table2[[#This Row],[election_type]]</calculatedColumnFormula>
    </tableColumn>
    <tableColumn id="4" name="p_group_effect" dataDxfId="1" dataCellStyle="Per cent"/>
    <tableColumn id="5" name="date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" sqref="D2:E18"/>
    </sheetView>
  </sheetViews>
  <sheetFormatPr baseColWidth="10" defaultRowHeight="16"/>
  <cols>
    <col min="1" max="1" width="12.7109375" customWidth="1"/>
    <col min="2" max="2" width="13.42578125" customWidth="1"/>
    <col min="4" max="4" width="17" customWidth="1"/>
    <col min="5" max="5" width="13.42578125" style="1" customWidth="1"/>
  </cols>
  <sheetData>
    <row r="1" spans="1:6">
      <c r="A1" t="s">
        <v>0</v>
      </c>
      <c r="B1" t="s">
        <v>1</v>
      </c>
      <c r="C1" t="s">
        <v>2</v>
      </c>
      <c r="D1" t="s">
        <v>13</v>
      </c>
      <c r="E1" s="1" t="s">
        <v>3</v>
      </c>
      <c r="F1" t="s">
        <v>12</v>
      </c>
    </row>
    <row r="2" spans="1:6">
      <c r="A2" t="s">
        <v>4</v>
      </c>
      <c r="B2" t="s">
        <v>5</v>
      </c>
      <c r="C2">
        <v>1982</v>
      </c>
      <c r="D2" t="str">
        <f>Table2[[#This Row],[year]]&amp;"-"&amp;Table2[[#This Row],[election_type]]</f>
        <v>1982-presidential</v>
      </c>
      <c r="E2" s="1">
        <v>4.7863335482169998E-2</v>
      </c>
      <c r="F2">
        <v>1982</v>
      </c>
    </row>
    <row r="3" spans="1:6">
      <c r="A3" t="s">
        <v>4</v>
      </c>
      <c r="B3" t="s">
        <v>5</v>
      </c>
      <c r="C3">
        <v>1988</v>
      </c>
      <c r="D3" t="str">
        <f>Table2[[#This Row],[year]]&amp;"-"&amp;Table2[[#This Row],[election_type]]</f>
        <v>1988-presidential</v>
      </c>
      <c r="E3" s="1">
        <v>5.4721841736271301E-2</v>
      </c>
      <c r="F3">
        <v>1988</v>
      </c>
    </row>
    <row r="4" spans="1:6">
      <c r="A4" t="s">
        <v>10</v>
      </c>
      <c r="B4" t="s">
        <v>5</v>
      </c>
      <c r="C4">
        <v>1989</v>
      </c>
      <c r="D4" t="str">
        <f>Table2[[#This Row],[year]]&amp;"-"&amp;Table2[[#This Row],[election_type]]</f>
        <v>1989-parliamentary</v>
      </c>
      <c r="E4" s="1">
        <v>9.8320271713257495E-2</v>
      </c>
      <c r="F4">
        <v>1989</v>
      </c>
    </row>
    <row r="5" spans="1:6">
      <c r="A5" t="s">
        <v>10</v>
      </c>
      <c r="B5" t="s">
        <v>6</v>
      </c>
      <c r="C5">
        <v>1994</v>
      </c>
      <c r="D5" t="str">
        <f>Table2[[#This Row],[year]]&amp;"-"&amp;Table2[[#This Row],[election_type]]</f>
        <v>1994-parliamentary</v>
      </c>
      <c r="E5" s="1">
        <v>5.8090633365218997E-2</v>
      </c>
      <c r="F5">
        <v>1994.08</v>
      </c>
    </row>
    <row r="6" spans="1:6">
      <c r="A6" t="s">
        <v>4</v>
      </c>
      <c r="B6" t="s">
        <v>6</v>
      </c>
      <c r="C6">
        <v>1994</v>
      </c>
      <c r="D6" t="str">
        <f>Table2[[#This Row],[year]]&amp;"-"&amp;Table2[[#This Row],[election_type]]</f>
        <v>1994-presidential</v>
      </c>
      <c r="E6" s="1">
        <v>3.2998459664190002E-2</v>
      </c>
      <c r="F6">
        <v>1994.11</v>
      </c>
    </row>
    <row r="7" spans="1:6">
      <c r="A7" t="s">
        <v>4</v>
      </c>
      <c r="B7" t="s">
        <v>6</v>
      </c>
      <c r="C7">
        <v>1999</v>
      </c>
      <c r="D7" t="str">
        <f>Table2[[#This Row],[year]]&amp;"-"&amp;Table2[[#This Row],[election_type]]</f>
        <v>1999-presidential</v>
      </c>
      <c r="E7" s="1">
        <v>7.5608293130512705E-2</v>
      </c>
      <c r="F7">
        <v>1999</v>
      </c>
    </row>
    <row r="8" spans="1:6">
      <c r="A8" t="s">
        <v>10</v>
      </c>
      <c r="B8" t="s">
        <v>6</v>
      </c>
      <c r="C8">
        <v>2000</v>
      </c>
      <c r="D8" t="str">
        <f>Table2[[#This Row],[year]]&amp;"-"&amp;Table2[[#This Row],[election_type]]</f>
        <v>2000-parliamentary</v>
      </c>
      <c r="E8" s="1">
        <v>6.2579681173910606E-2</v>
      </c>
      <c r="F8">
        <v>2000</v>
      </c>
    </row>
    <row r="9" spans="1:6">
      <c r="A9" t="s">
        <v>10</v>
      </c>
      <c r="B9" t="s">
        <v>5</v>
      </c>
      <c r="C9">
        <v>2001</v>
      </c>
      <c r="D9" t="str">
        <f>Table2[[#This Row],[year]]&amp;"-"&amp;Table2[[#This Row],[election_type]]</f>
        <v>2001-parliamentary</v>
      </c>
      <c r="E9" s="1">
        <v>5.22279319862793E-2</v>
      </c>
      <c r="F9">
        <v>2001</v>
      </c>
    </row>
    <row r="10" spans="1:6">
      <c r="A10" t="s">
        <v>10</v>
      </c>
      <c r="B10" t="s">
        <v>7</v>
      </c>
      <c r="C10">
        <v>2004</v>
      </c>
      <c r="D10" t="str">
        <f>Table2[[#This Row],[year]]&amp;"-"&amp;Table2[[#This Row],[election_type]]</f>
        <v>2004-parliamentary</v>
      </c>
      <c r="E10" s="1">
        <v>8.9894535846266693E-2</v>
      </c>
      <c r="F10">
        <v>2004</v>
      </c>
    </row>
    <row r="11" spans="1:6">
      <c r="A11" t="s">
        <v>4</v>
      </c>
      <c r="B11" t="s">
        <v>7</v>
      </c>
      <c r="C11">
        <v>2005</v>
      </c>
      <c r="D11" t="str">
        <f>Table2[[#This Row],[year]]&amp;"-"&amp;Table2[[#This Row],[election_type]]</f>
        <v>2005-presidential</v>
      </c>
      <c r="E11" s="1">
        <v>0.11416077579961</v>
      </c>
      <c r="F11">
        <v>2005</v>
      </c>
    </row>
    <row r="12" spans="1:6">
      <c r="A12" t="s">
        <v>4</v>
      </c>
      <c r="B12" t="s">
        <v>7</v>
      </c>
      <c r="C12">
        <v>2010</v>
      </c>
      <c r="D12" t="str">
        <f>Table2[[#This Row],[year]]&amp;"-"&amp;Table2[[#This Row],[election_type]]</f>
        <v>2010-presidential</v>
      </c>
      <c r="E12" s="1">
        <v>0.16517150769934799</v>
      </c>
      <c r="F12">
        <v>2010.01</v>
      </c>
    </row>
    <row r="13" spans="1:6">
      <c r="A13" t="s">
        <v>10</v>
      </c>
      <c r="B13" t="s">
        <v>7</v>
      </c>
      <c r="C13">
        <v>2010</v>
      </c>
      <c r="D13" t="str">
        <f>Table2[[#This Row],[year]]&amp;"-"&amp;Table2[[#This Row],[election_type]]</f>
        <v>2010-parliamentary</v>
      </c>
      <c r="E13" s="1">
        <v>7.9603091206513696E-2</v>
      </c>
      <c r="F13">
        <v>2010.04</v>
      </c>
    </row>
    <row r="14" spans="1:6">
      <c r="A14" t="s">
        <v>4</v>
      </c>
      <c r="B14" t="s">
        <v>8</v>
      </c>
      <c r="C14">
        <v>2015</v>
      </c>
      <c r="D14" t="str">
        <f>Table2[[#This Row],[year]]&amp;"-"&amp;Table2[[#This Row],[election_type]]</f>
        <v>2015-presidential</v>
      </c>
      <c r="E14" s="1">
        <v>0.183417569617359</v>
      </c>
      <c r="F14">
        <v>2015.01</v>
      </c>
    </row>
    <row r="15" spans="1:6">
      <c r="A15" t="s">
        <v>10</v>
      </c>
      <c r="B15" t="s">
        <v>5</v>
      </c>
      <c r="C15">
        <v>2015</v>
      </c>
      <c r="D15" t="str">
        <f>Table2[[#This Row],[year]]&amp;"-"&amp;Table2[[#This Row],[election_type]]</f>
        <v>2015-parliamentary</v>
      </c>
      <c r="E15" s="1">
        <v>7.8659304741233796E-2</v>
      </c>
      <c r="F15">
        <v>2015.08</v>
      </c>
    </row>
    <row r="16" spans="1:6">
      <c r="A16" t="s">
        <v>11</v>
      </c>
      <c r="B16" t="s">
        <v>9</v>
      </c>
      <c r="C16">
        <v>2018</v>
      </c>
      <c r="D16" t="str">
        <f>Table2[[#This Row],[year]]&amp;"-"&amp;Table2[[#This Row],[election_type]]</f>
        <v>2018-local-authority</v>
      </c>
      <c r="E16" s="1">
        <v>0.11539310884200001</v>
      </c>
      <c r="F16">
        <v>2018</v>
      </c>
    </row>
    <row r="17" spans="1:6">
      <c r="A17" t="s">
        <v>4</v>
      </c>
      <c r="B17" t="s">
        <v>9</v>
      </c>
      <c r="C17">
        <v>2019</v>
      </c>
      <c r="D17" t="str">
        <f>Table2[[#This Row],[year]]&amp;"-"&amp;Table2[[#This Row],[election_type]]</f>
        <v>2019-presidential</v>
      </c>
      <c r="E17" s="1">
        <v>0.22343627813119399</v>
      </c>
      <c r="F17">
        <v>2019</v>
      </c>
    </row>
    <row r="18" spans="1:6">
      <c r="A18" t="s">
        <v>10</v>
      </c>
      <c r="B18" t="s">
        <v>9</v>
      </c>
      <c r="C18">
        <v>2020</v>
      </c>
      <c r="D18" t="str">
        <f>Table2[[#This Row],[year]]&amp;"-"&amp;Table2[[#This Row],[election_type]]</f>
        <v>2020-parliamentary</v>
      </c>
      <c r="E18" s="1">
        <v>0.21146280946618601</v>
      </c>
      <c r="F18">
        <v>2020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2" sqref="B2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example4_ethnic_voting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I. Senaratna</dc:creator>
  <cp:lastModifiedBy>Nuwan I. Senaratna</cp:lastModifiedBy>
  <dcterms:created xsi:type="dcterms:W3CDTF">2023-02-09T03:19:18Z</dcterms:created>
  <dcterms:modified xsi:type="dcterms:W3CDTF">2023-02-09T03:19:18Z</dcterms:modified>
</cp:coreProperties>
</file>