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Not.Dropbox/_CODING/js_react/fifa2022/public/"/>
    </mc:Choice>
  </mc:AlternateContent>
  <xr:revisionPtr revIDLastSave="0" documentId="13_ncr:1_{56FEF47E-2FEC-9843-91C1-ABC3FC16E9C4}" xr6:coauthVersionLast="47" xr6:coauthVersionMax="47" xr10:uidLastSave="{00000000-0000-0000-0000-000000000000}"/>
  <bookViews>
    <workbookView xWindow="5180" yWindow="1800" windowWidth="28040" windowHeight="17440" xr2:uid="{BA875332-AECF-5148-ABCF-F30FA9C22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5" i="1"/>
  <c r="B4" i="1"/>
  <c r="B2" i="1"/>
  <c r="B3" i="1"/>
  <c r="C18" i="1" l="1"/>
</calcChain>
</file>

<file path=xl/sharedStrings.xml><?xml version="1.0" encoding="utf-8"?>
<sst xmlns="http://schemas.openxmlformats.org/spreadsheetml/2006/main" count="19" uniqueCount="19">
  <si>
    <t>Brazil</t>
  </si>
  <si>
    <t>Argentina</t>
  </si>
  <si>
    <t>France</t>
  </si>
  <si>
    <t>Spain</t>
  </si>
  <si>
    <t>England</t>
  </si>
  <si>
    <t>Portugal</t>
  </si>
  <si>
    <t>Netherlands</t>
  </si>
  <si>
    <t>Croatia</t>
  </si>
  <si>
    <t>Japan</t>
  </si>
  <si>
    <t>Switzerland</t>
  </si>
  <si>
    <t>Morocco</t>
  </si>
  <si>
    <t>USA</t>
  </si>
  <si>
    <t>Senegal</t>
  </si>
  <si>
    <t>South Korea</t>
  </si>
  <si>
    <t>Poland</t>
  </si>
  <si>
    <t>Australia</t>
  </si>
  <si>
    <t>country</t>
  </si>
  <si>
    <t>q</t>
  </si>
  <si>
    <t>p_odds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</si>
</sst>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ddschecker.com/football/world-cup/winner?selectionName=croatia" TargetMode="External"/><Relationship Id="rId13" Type="http://schemas.openxmlformats.org/officeDocument/2006/relationships/hyperlink" Target="https://www.oddschecker.com/football/world-cup/winner?selectionName=senegal" TargetMode="External"/><Relationship Id="rId3" Type="http://schemas.openxmlformats.org/officeDocument/2006/relationships/hyperlink" Target="https://www.oddschecker.com/football/world-cup/winner?selectionName=france" TargetMode="External"/><Relationship Id="rId7" Type="http://schemas.openxmlformats.org/officeDocument/2006/relationships/hyperlink" Target="https://www.oddschecker.com/football/world-cup/winner?selectionName=netherlands" TargetMode="External"/><Relationship Id="rId12" Type="http://schemas.openxmlformats.org/officeDocument/2006/relationships/hyperlink" Target="https://www.oddschecker.com/football/world-cup/winner?selectionName=usa" TargetMode="External"/><Relationship Id="rId2" Type="http://schemas.openxmlformats.org/officeDocument/2006/relationships/hyperlink" Target="https://www.oddschecker.com/football/world-cup/winner?selectionName=argentina" TargetMode="External"/><Relationship Id="rId16" Type="http://schemas.openxmlformats.org/officeDocument/2006/relationships/hyperlink" Target="https://www.oddschecker.com/football/world-cup/winner?selectionName=australia" TargetMode="External"/><Relationship Id="rId1" Type="http://schemas.openxmlformats.org/officeDocument/2006/relationships/hyperlink" Target="https://www.oddschecker.com/football/world-cup/winner?selectionName=brazil" TargetMode="External"/><Relationship Id="rId6" Type="http://schemas.openxmlformats.org/officeDocument/2006/relationships/hyperlink" Target="https://www.oddschecker.com/football/world-cup/winner?selectionName=portugal" TargetMode="External"/><Relationship Id="rId11" Type="http://schemas.openxmlformats.org/officeDocument/2006/relationships/hyperlink" Target="https://www.oddschecker.com/football/world-cup/winner?selectionName=morocco" TargetMode="External"/><Relationship Id="rId5" Type="http://schemas.openxmlformats.org/officeDocument/2006/relationships/hyperlink" Target="https://www.oddschecker.com/football/world-cup/winner?selectionName=england" TargetMode="External"/><Relationship Id="rId15" Type="http://schemas.openxmlformats.org/officeDocument/2006/relationships/hyperlink" Target="https://www.oddschecker.com/football/world-cup/winner?selectionName=poland" TargetMode="External"/><Relationship Id="rId10" Type="http://schemas.openxmlformats.org/officeDocument/2006/relationships/hyperlink" Target="https://www.oddschecker.com/football/world-cup/winner?selectionName=switzerland" TargetMode="External"/><Relationship Id="rId4" Type="http://schemas.openxmlformats.org/officeDocument/2006/relationships/hyperlink" Target="https://www.oddschecker.com/football/world-cup/winner?selectionName=spain" TargetMode="External"/><Relationship Id="rId9" Type="http://schemas.openxmlformats.org/officeDocument/2006/relationships/hyperlink" Target="https://www.oddschecker.com/football/world-cup/winner?selectionName=japan" TargetMode="External"/><Relationship Id="rId14" Type="http://schemas.openxmlformats.org/officeDocument/2006/relationships/hyperlink" Target="https://www.oddschecker.com/football/world-cup/winner?selectionName=south-ko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C764-E5D6-C946-B259-A9C7B5E74160}">
  <dimension ref="A1:E18"/>
  <sheetViews>
    <sheetView tabSelected="1" workbookViewId="0">
      <selection activeCell="E2" sqref="E2:E17"/>
    </sheetView>
  </sheetViews>
  <sheetFormatPr baseColWidth="10" defaultRowHeight="16" x14ac:dyDescent="0.2"/>
  <sheetData>
    <row r="1" spans="1:5" x14ac:dyDescent="0.2">
      <c r="A1" t="s">
        <v>16</v>
      </c>
      <c r="B1" t="s">
        <v>17</v>
      </c>
      <c r="C1" t="s">
        <v>18</v>
      </c>
    </row>
    <row r="2" spans="1:5" x14ac:dyDescent="0.2">
      <c r="A2" t="s">
        <v>0</v>
      </c>
      <c r="B2">
        <f>13/5</f>
        <v>2.6</v>
      </c>
      <c r="C2">
        <f>1/(1+B2)</f>
        <v>0.27777777777777779</v>
      </c>
      <c r="D2" s="1">
        <f>ROUND(C2/$C$18,4)</f>
        <v>0.26840000000000003</v>
      </c>
      <c r="E2" t="str">
        <f>"'"&amp;A2&amp;"': "&amp;D2&amp;","</f>
        <v>'Brazil': 0.2684,</v>
      </c>
    </row>
    <row r="3" spans="1:5" x14ac:dyDescent="0.2">
      <c r="A3" t="s">
        <v>1</v>
      </c>
      <c r="B3">
        <f>5/1</f>
        <v>5</v>
      </c>
      <c r="C3">
        <f t="shared" ref="C3:C17" si="0">1/(1+B3)</f>
        <v>0.16666666666666666</v>
      </c>
      <c r="D3" s="1">
        <f t="shared" ref="D3:D17" si="1">ROUND(C3/$C$18,4)</f>
        <v>0.16109999999999999</v>
      </c>
      <c r="E3" t="str">
        <f t="shared" ref="E3:E17" si="2">"'"&amp;A3&amp;"': "&amp;D3&amp;","</f>
        <v>'Argentina': 0.1611,</v>
      </c>
    </row>
    <row r="4" spans="1:5" x14ac:dyDescent="0.2">
      <c r="A4" t="s">
        <v>2</v>
      </c>
      <c r="B4">
        <f>21/4</f>
        <v>5.25</v>
      </c>
      <c r="C4">
        <f t="shared" si="0"/>
        <v>0.16</v>
      </c>
      <c r="D4" s="1">
        <f t="shared" si="1"/>
        <v>0.15459999999999999</v>
      </c>
      <c r="E4" t="str">
        <f t="shared" si="2"/>
        <v>'France': 0.1546,</v>
      </c>
    </row>
    <row r="5" spans="1:5" x14ac:dyDescent="0.2">
      <c r="A5" t="s">
        <v>3</v>
      </c>
      <c r="B5">
        <f>7/1</f>
        <v>7</v>
      </c>
      <c r="C5">
        <f t="shared" si="0"/>
        <v>0.125</v>
      </c>
      <c r="D5" s="1">
        <f t="shared" si="1"/>
        <v>0.1208</v>
      </c>
      <c r="E5" t="str">
        <f t="shared" si="2"/>
        <v>'Spain': 0.1208,</v>
      </c>
    </row>
    <row r="6" spans="1:5" x14ac:dyDescent="0.2">
      <c r="A6" t="s">
        <v>4</v>
      </c>
      <c r="B6">
        <v>9</v>
      </c>
      <c r="C6">
        <f t="shared" si="0"/>
        <v>0.1</v>
      </c>
      <c r="D6" s="1">
        <f t="shared" si="1"/>
        <v>9.6600000000000005E-2</v>
      </c>
      <c r="E6" t="str">
        <f t="shared" si="2"/>
        <v>'England': 0.0966,</v>
      </c>
    </row>
    <row r="7" spans="1:5" x14ac:dyDescent="0.2">
      <c r="A7" t="s">
        <v>5</v>
      </c>
      <c r="B7">
        <v>13</v>
      </c>
      <c r="C7">
        <f t="shared" si="0"/>
        <v>7.1428571428571425E-2</v>
      </c>
      <c r="D7" s="1">
        <f t="shared" si="1"/>
        <v>6.9000000000000006E-2</v>
      </c>
      <c r="E7" t="str">
        <f t="shared" si="2"/>
        <v>'Portugal': 0.069,</v>
      </c>
    </row>
    <row r="8" spans="1:5" x14ac:dyDescent="0.2">
      <c r="A8" t="s">
        <v>6</v>
      </c>
      <c r="B8">
        <v>16</v>
      </c>
      <c r="C8">
        <f t="shared" si="0"/>
        <v>5.8823529411764705E-2</v>
      </c>
      <c r="D8" s="1">
        <f t="shared" si="1"/>
        <v>5.6800000000000003E-2</v>
      </c>
      <c r="E8" t="str">
        <f t="shared" si="2"/>
        <v>'Netherlands': 0.0568,</v>
      </c>
    </row>
    <row r="9" spans="1:5" x14ac:dyDescent="0.2">
      <c r="A9" t="s">
        <v>7</v>
      </c>
      <c r="B9">
        <v>35</v>
      </c>
      <c r="C9">
        <f t="shared" si="0"/>
        <v>2.7777777777777776E-2</v>
      </c>
      <c r="D9" s="1">
        <f t="shared" si="1"/>
        <v>2.6800000000000001E-2</v>
      </c>
      <c r="E9" t="str">
        <f t="shared" si="2"/>
        <v>'Croatia': 0.0268,</v>
      </c>
    </row>
    <row r="10" spans="1:5" x14ac:dyDescent="0.2">
      <c r="A10" t="s">
        <v>8</v>
      </c>
      <c r="B10">
        <v>80</v>
      </c>
      <c r="C10">
        <f t="shared" si="0"/>
        <v>1.2345679012345678E-2</v>
      </c>
      <c r="D10" s="1">
        <f t="shared" si="1"/>
        <v>1.1900000000000001E-2</v>
      </c>
      <c r="E10" t="str">
        <f t="shared" si="2"/>
        <v>'Japan': 0.0119,</v>
      </c>
    </row>
    <row r="11" spans="1:5" x14ac:dyDescent="0.2">
      <c r="A11" t="s">
        <v>9</v>
      </c>
      <c r="B11">
        <v>84</v>
      </c>
      <c r="C11">
        <f t="shared" si="0"/>
        <v>1.1764705882352941E-2</v>
      </c>
      <c r="D11" s="1">
        <f t="shared" si="1"/>
        <v>1.14E-2</v>
      </c>
      <c r="E11" t="str">
        <f t="shared" si="2"/>
        <v>'Switzerland': 0.0114,</v>
      </c>
    </row>
    <row r="12" spans="1:5" x14ac:dyDescent="0.2">
      <c r="A12" t="s">
        <v>10</v>
      </c>
      <c r="B12">
        <v>110</v>
      </c>
      <c r="C12">
        <f t="shared" si="0"/>
        <v>9.0090090090090089E-3</v>
      </c>
      <c r="D12" s="1">
        <f t="shared" si="1"/>
        <v>8.6999999999999994E-3</v>
      </c>
      <c r="E12" t="str">
        <f t="shared" si="2"/>
        <v>'Morocco': 0.0087,</v>
      </c>
    </row>
    <row r="13" spans="1:5" x14ac:dyDescent="0.2">
      <c r="A13" t="s">
        <v>11</v>
      </c>
      <c r="B13">
        <v>1000000</v>
      </c>
      <c r="C13">
        <f t="shared" si="0"/>
        <v>9.9999900000100006E-7</v>
      </c>
      <c r="D13" s="1">
        <f t="shared" si="1"/>
        <v>0</v>
      </c>
      <c r="E13" t="str">
        <f t="shared" si="2"/>
        <v>'USA': 0,</v>
      </c>
    </row>
    <row r="14" spans="1:5" x14ac:dyDescent="0.2">
      <c r="A14" t="s">
        <v>12</v>
      </c>
      <c r="B14">
        <v>159</v>
      </c>
      <c r="C14">
        <f t="shared" si="0"/>
        <v>6.2500000000000003E-3</v>
      </c>
      <c r="D14" s="1">
        <f t="shared" si="1"/>
        <v>6.0000000000000001E-3</v>
      </c>
      <c r="E14" t="str">
        <f t="shared" si="2"/>
        <v>'Senegal': 0.006,</v>
      </c>
    </row>
    <row r="15" spans="1:5" x14ac:dyDescent="0.2">
      <c r="A15" t="s">
        <v>13</v>
      </c>
      <c r="B15">
        <v>229</v>
      </c>
      <c r="C15">
        <f t="shared" si="0"/>
        <v>4.3478260869565218E-3</v>
      </c>
      <c r="D15" s="1">
        <f t="shared" si="1"/>
        <v>4.1999999999999997E-3</v>
      </c>
      <c r="E15" t="str">
        <f t="shared" si="2"/>
        <v>'South Korea': 0.0042,</v>
      </c>
    </row>
    <row r="16" spans="1:5" x14ac:dyDescent="0.2">
      <c r="A16" t="s">
        <v>14</v>
      </c>
      <c r="B16">
        <v>279</v>
      </c>
      <c r="C16">
        <f t="shared" si="0"/>
        <v>3.5714285714285713E-3</v>
      </c>
      <c r="D16" s="1">
        <f t="shared" si="1"/>
        <v>3.5000000000000001E-3</v>
      </c>
      <c r="E16" t="str">
        <f t="shared" si="2"/>
        <v>'Poland': 0.0035,</v>
      </c>
    </row>
    <row r="17" spans="1:5" x14ac:dyDescent="0.2">
      <c r="A17" t="s">
        <v>15</v>
      </c>
      <c r="B17">
        <v>1000000</v>
      </c>
      <c r="C17">
        <f t="shared" si="0"/>
        <v>9.9999900000100006E-7</v>
      </c>
      <c r="D17" s="1">
        <f t="shared" si="1"/>
        <v>0</v>
      </c>
      <c r="E17" t="str">
        <f t="shared" si="2"/>
        <v>'Australia': 0,</v>
      </c>
    </row>
    <row r="18" spans="1:5" x14ac:dyDescent="0.2">
      <c r="C18">
        <f>SUM(C2:C17)</f>
        <v>1.034764971622651</v>
      </c>
    </row>
  </sheetData>
  <hyperlinks>
    <hyperlink ref="A2" r:id="rId1" display="https://www.oddschecker.com/football/world-cup/winner?selectionName=brazil" xr:uid="{828E96E2-0326-6345-BC43-D4126678F791}"/>
    <hyperlink ref="A3" r:id="rId2" display="https://www.oddschecker.com/football/world-cup/winner?selectionName=argentina" xr:uid="{18CFF240-40A3-F348-8532-D314C0218144}"/>
    <hyperlink ref="A4" r:id="rId3" display="https://www.oddschecker.com/football/world-cup/winner?selectionName=france" xr:uid="{DA84C2AE-380D-1C45-BBD9-60959C05F9D2}"/>
    <hyperlink ref="A5" r:id="rId4" display="https://www.oddschecker.com/football/world-cup/winner?selectionName=spain" xr:uid="{79CB095D-2A99-6143-B906-44DAE714475B}"/>
    <hyperlink ref="A6" r:id="rId5" display="https://www.oddschecker.com/football/world-cup/winner?selectionName=england" xr:uid="{78D58EAC-50BA-224A-8F54-3BAAD9623400}"/>
    <hyperlink ref="A7" r:id="rId6" display="https://www.oddschecker.com/football/world-cup/winner?selectionName=portugal" xr:uid="{79D1A18F-DF89-2E47-B0A2-4DBC50B9B818}"/>
    <hyperlink ref="A8" r:id="rId7" display="https://www.oddschecker.com/football/world-cup/winner?selectionName=netherlands" xr:uid="{4E301328-3540-1B4D-85F1-DB4FBBB0B60F}"/>
    <hyperlink ref="A9" r:id="rId8" display="https://www.oddschecker.com/football/world-cup/winner?selectionName=croatia" xr:uid="{950525CB-074F-5343-8213-AEDE1494D336}"/>
    <hyperlink ref="A10" r:id="rId9" display="https://www.oddschecker.com/football/world-cup/winner?selectionName=japan" xr:uid="{3B4641CC-7614-704A-8FA9-833E5EF25BF3}"/>
    <hyperlink ref="A11" r:id="rId10" display="https://www.oddschecker.com/football/world-cup/winner?selectionName=switzerland" xr:uid="{8C49CF68-B117-DF42-A861-3A3A0F6BB8DF}"/>
    <hyperlink ref="A12" r:id="rId11" display="https://www.oddschecker.com/football/world-cup/winner?selectionName=morocco" xr:uid="{8A6644B1-CB49-4949-8D42-23A9CFFD80E0}"/>
    <hyperlink ref="A13" r:id="rId12" display="https://www.oddschecker.com/football/world-cup/winner?selectionName=usa" xr:uid="{956E7F53-11A9-AD43-A454-F0A2E85CBB8E}"/>
    <hyperlink ref="A14" r:id="rId13" display="https://www.oddschecker.com/football/world-cup/winner?selectionName=senegal" xr:uid="{84446ADA-EB55-F043-8BB9-FED48EB37715}"/>
    <hyperlink ref="A15" r:id="rId14" display="https://www.oddschecker.com/football/world-cup/winner?selectionName=south-korea" xr:uid="{14C4A995-B964-DA44-8929-8C7122F4BF5F}"/>
    <hyperlink ref="A16" r:id="rId15" display="https://www.oddschecker.com/football/world-cup/winner?selectionName=poland" xr:uid="{BB9C8C82-9E40-7B4E-A14D-0EF8D46E2EA9}"/>
    <hyperlink ref="A17" r:id="rId16" display="https://www.oddschecker.com/football/world-cup/winner?selectionName=australia" xr:uid="{6066F3EF-7D5B-B548-B4AA-08C2E9FE49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2022-12-03T07:54:42Z</dcterms:created>
  <dcterms:modified xsi:type="dcterms:W3CDTF">2022-12-04T03:35:35Z</dcterms:modified>
</cp:coreProperties>
</file>