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Fish_Stat\TECHNICAL\Fish Prices\Weekly Reports\Fish Prices - 2019\August\"/>
    </mc:Choice>
  </mc:AlternateContent>
  <bookViews>
    <workbookView xWindow="0" yWindow="0" windowWidth="20490" windowHeight="6555" activeTab="1"/>
  </bookViews>
  <sheets>
    <sheet name="Wholesale" sheetId="1" r:id="rId1"/>
    <sheet name="Retail 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9" i="2"/>
  <c r="H10" i="2"/>
  <c r="H11" i="2"/>
  <c r="H12" i="2"/>
  <c r="H13" i="2"/>
  <c r="H14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1" i="2"/>
  <c r="H32" i="2"/>
  <c r="H4" i="2"/>
  <c r="G5" i="2"/>
  <c r="G6" i="2"/>
  <c r="G7" i="2"/>
  <c r="G8" i="2"/>
  <c r="G9" i="2"/>
  <c r="G10" i="2"/>
  <c r="G11" i="2"/>
  <c r="G12" i="2"/>
  <c r="G13" i="2"/>
  <c r="G17" i="2"/>
  <c r="G18" i="2"/>
  <c r="G19" i="2"/>
  <c r="G20" i="2"/>
  <c r="G21" i="2"/>
  <c r="G22" i="2"/>
  <c r="G23" i="2"/>
  <c r="G25" i="2"/>
  <c r="G27" i="2"/>
  <c r="G28" i="2"/>
  <c r="G29" i="2"/>
  <c r="G31" i="2"/>
  <c r="G32" i="2"/>
  <c r="G33" i="2"/>
  <c r="G4" i="2"/>
  <c r="H5" i="1" l="1"/>
  <c r="H6" i="1"/>
  <c r="H7" i="1"/>
  <c r="H8" i="1"/>
  <c r="H9" i="1"/>
  <c r="H10" i="1"/>
  <c r="H11" i="1"/>
  <c r="H12" i="1"/>
  <c r="H13" i="1"/>
  <c r="H14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4" i="1"/>
  <c r="G5" i="1"/>
  <c r="G6" i="1"/>
  <c r="G7" i="1"/>
  <c r="G8" i="1"/>
  <c r="G9" i="1"/>
  <c r="G10" i="1"/>
  <c r="G11" i="1"/>
  <c r="G12" i="1"/>
  <c r="G13" i="1"/>
  <c r="G1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4" i="1"/>
</calcChain>
</file>

<file path=xl/sharedStrings.xml><?xml version="1.0" encoding="utf-8"?>
<sst xmlns="http://schemas.openxmlformats.org/spreadsheetml/2006/main" count="167" uniqueCount="88">
  <si>
    <t xml:space="preserve">Table  1 :  Change in  Wholesale  Prices at Peliyagoda Fish Market (Rs/Kg) </t>
  </si>
  <si>
    <t>Variety</t>
  </si>
  <si>
    <t>Sinhala Name</t>
  </si>
  <si>
    <t>Common Name</t>
  </si>
  <si>
    <r>
      <t>3</t>
    </r>
    <r>
      <rPr>
        <vertAlign val="superscript"/>
        <sz val="11"/>
        <color theme="1"/>
        <rFont val="Calibri"/>
        <family val="2"/>
        <scheme val="minor"/>
      </rPr>
      <t>rd</t>
    </r>
    <r>
      <rPr>
        <sz val="11"/>
        <color theme="1"/>
        <rFont val="Calibri"/>
        <family val="2"/>
        <scheme val="minor"/>
      </rPr>
      <t xml:space="preserve"> week August</t>
    </r>
  </si>
  <si>
    <t xml:space="preserve">Last week </t>
  </si>
  <si>
    <t>Last Year</t>
  </si>
  <si>
    <t>තෝරා</t>
  </si>
  <si>
    <t>Seer (Nl)</t>
  </si>
  <si>
    <t>පරව් (ලොකු)</t>
  </si>
  <si>
    <t>Trevally (L)</t>
  </si>
  <si>
    <t>ගල්මාළු (ලොකු)</t>
  </si>
  <si>
    <t>Rock fish (L)</t>
  </si>
  <si>
    <t>­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</si>
  <si>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</si>
  <si>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</si>
  <si>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</si>
  <si>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</si>
  <si>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</si>
  <si>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</si>
  <si>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</si>
  <si>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</si>
  <si>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</si>
  <si>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Sharks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</si>
  <si>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</si>
  <si>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</si>
  <si>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</si>
  <si>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</si>
  <si>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</si>
  <si>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</si>
  <si>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</si>
  <si>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</si>
  <si>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</si>
  <si>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Anchovy</t>
  </si>
  <si>
    <t>ඉස්සා (M)</t>
  </si>
  <si>
    <t>Prawns (M) 3"</t>
  </si>
  <si>
    <t xml:space="preserve"> කොප්පරා</t>
  </si>
  <si>
    <t>Marlins</t>
  </si>
  <si>
    <t>අලගොඩුවා</t>
  </si>
  <si>
    <t>Frigate tuna</t>
  </si>
  <si>
    <t>ඇටවල්ලා</t>
  </si>
  <si>
    <t>Atawalla</t>
  </si>
  <si>
    <t>ඇටිස්සා</t>
  </si>
  <si>
    <t>Red Bream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</si>
  <si>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</si>
  <si>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</si>
  <si>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</si>
  <si>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</si>
  <si>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</si>
  <si>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</si>
  <si>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</si>
  <si>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Anchovies</t>
  </si>
  <si>
    <t>ජීලාවා</t>
  </si>
  <si>
    <t>Barracuda</t>
  </si>
  <si>
    <t>ලින්නා</t>
  </si>
  <si>
    <t>Indian Scad</t>
  </si>
  <si>
    <t>ලේන පරව්</t>
  </si>
  <si>
    <t>Rainbow Runner</t>
  </si>
  <si>
    <t>සුද්දා</t>
  </si>
  <si>
    <t>Threadfin  Bream</t>
  </si>
  <si>
    <t>සූඩයා</t>
  </si>
  <si>
    <t>White Sardinella</t>
  </si>
  <si>
    <t>දැල්ලා</t>
  </si>
  <si>
    <t>Squids /Cuttle fish</t>
  </si>
  <si>
    <t>කකුළුවා</t>
  </si>
  <si>
    <t>Sea Crabs</t>
  </si>
  <si>
    <t>තිලාපියා</t>
  </si>
  <si>
    <t>Tilapia (M)</t>
  </si>
  <si>
    <t>Abbreviations :  L - Large, M - Medium, S - Small</t>
  </si>
  <si>
    <t xml:space="preserve">Table 2:  Change in Consumer Prices at Selected Markets  - (Rs/Kg) </t>
  </si>
  <si>
    <t>Seer</t>
  </si>
  <si>
    <t>Rock Fish (L)</t>
  </si>
  <si>
    <t>Shark</t>
  </si>
  <si>
    <t>Indian mackerel</t>
  </si>
  <si>
    <t>Anchovies</t>
  </si>
  <si>
    <t>Prawns (M)</t>
  </si>
  <si>
    <t>Kawakawa</t>
  </si>
  <si>
    <t>Ginnati paraw</t>
  </si>
  <si>
    <t>Indian Anchovy</t>
  </si>
  <si>
    <t>Indian Scade</t>
  </si>
  <si>
    <t>Rainbow runner</t>
  </si>
  <si>
    <t>Threadfin bream</t>
  </si>
  <si>
    <t>Cuttle fish</t>
  </si>
  <si>
    <t>Thilapia (M)</t>
  </si>
  <si>
    <r>
      <t>4</t>
    </r>
    <r>
      <rPr>
        <vertAlign val="super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 xml:space="preserve"> week August</t>
    </r>
  </si>
  <si>
    <r>
      <t>% Change 4</t>
    </r>
    <r>
      <rPr>
        <b/>
        <vertAlign val="superscript"/>
        <sz val="10.5"/>
        <color theme="1"/>
        <rFont val="Calibri "/>
      </rPr>
      <t>th</t>
    </r>
    <r>
      <rPr>
        <b/>
        <sz val="10.5"/>
        <color theme="1"/>
        <rFont val="Calibri "/>
      </rPr>
      <t xml:space="preserve"> </t>
    </r>
    <r>
      <rPr>
        <b/>
        <sz val="10.5"/>
        <color indexed="8"/>
        <rFont val="Calibri "/>
      </rPr>
      <t>week August 2019, compared to:</t>
    </r>
  </si>
  <si>
    <r>
      <t>% Change 4</t>
    </r>
    <r>
      <rPr>
        <b/>
        <vertAlign val="superscript"/>
        <sz val="10.5"/>
        <color theme="1"/>
        <rFont val="Calibri "/>
      </rPr>
      <t xml:space="preserve">th </t>
    </r>
    <r>
      <rPr>
        <b/>
        <sz val="10.5"/>
        <color indexed="8"/>
        <rFont val="Calibri "/>
      </rPr>
      <t>week August 2019, compared to:</t>
    </r>
  </si>
  <si>
    <r>
      <t>*</t>
    </r>
    <r>
      <rPr>
        <u/>
        <sz val="11"/>
        <color indexed="8"/>
        <rFont val="Calibri"/>
        <family val="2"/>
        <scheme val="minor"/>
      </rPr>
      <t xml:space="preserve"> Selected Markets</t>
    </r>
    <r>
      <rPr>
        <sz val="11"/>
        <color indexed="8"/>
        <rFont val="Calibri"/>
        <family val="2"/>
        <scheme val="minor"/>
      </rPr>
      <t xml:space="preserve"> - Wellampitiya,  Battaramulla, Dematagoda,  Nugegoda,  Kirulapana,                     Maharagama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</si>
</sst>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Calibri "/>
    </font>
    <font>
      <b/>
      <sz val="10.5"/>
      <color theme="1"/>
      <name val="Calibri "/>
    </font>
    <font>
      <b/>
      <vertAlign val="superscript"/>
      <sz val="10.5"/>
      <color theme="1"/>
      <name val="Calibri "/>
    </font>
    <font>
      <b/>
      <sz val="10.5"/>
      <color indexed="8"/>
      <name val="Calibri "/>
    </font>
    <font>
      <sz val="11"/>
      <name val="Calibri 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 "/>
    </font>
    <font>
      <sz val="12"/>
      <color theme="1"/>
      <name val="Calibri "/>
    </font>
    <font>
      <sz val="12"/>
      <name val="Calibri "/>
    </font>
    <font>
      <sz val="11"/>
      <name val="Calibri"/>
      <family val="2"/>
    </font>
    <font>
      <sz val="12"/>
      <color indexed="8"/>
      <name val="Calibri "/>
    </font>
    <font>
      <b/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2" fillId="0" borderId="1" xfId="2" applyFont="1" applyFill="1" applyBorder="1" applyAlignment="1">
      <alignment horizontal="left" vertical="center"/>
    </xf>
    <xf numFmtId="0" fontId="2" fillId="0" borderId="2" xfId="2" applyFont="1" applyFill="1" applyBorder="1" applyAlignment="1">
      <alignment horizontal="left" vertical="center"/>
    </xf>
    <xf numFmtId="0" fontId="2" fillId="0" borderId="3" xfId="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5" xfId="2" applyFont="1" applyFill="1" applyBorder="1" applyAlignment="1">
      <alignment horizontal="center" vertical="center" wrapText="1"/>
    </xf>
    <xf numFmtId="0" fontId="3" fillId="0" borderId="8" xfId="2" applyFont="1" applyFill="1" applyBorder="1" applyAlignment="1">
      <alignment horizontal="center" vertical="center" wrapText="1"/>
    </xf>
    <xf numFmtId="0" fontId="6" fillId="0" borderId="9" xfId="2" applyFont="1" applyFill="1" applyBorder="1" applyAlignment="1">
      <alignment horizontal="center" vertical="center"/>
    </xf>
    <xf numFmtId="0" fontId="6" fillId="0" borderId="1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0" fontId="0" fillId="0" borderId="11" xfId="0" applyBorder="1" applyAlignment="1">
      <alignment horizontal="center" wrapText="1"/>
    </xf>
    <xf numFmtId="0" fontId="8" fillId="0" borderId="11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6" fillId="0" borderId="13" xfId="2" applyFont="1" applyFill="1" applyBorder="1" applyAlignment="1">
      <alignment horizontal="right"/>
    </xf>
    <xf numFmtId="0" fontId="9" fillId="0" borderId="14" xfId="0" applyFont="1" applyBorder="1"/>
    <xf numFmtId="0" fontId="10" fillId="0" borderId="14" xfId="2" applyFont="1" applyFill="1" applyBorder="1"/>
    <xf numFmtId="2" fontId="0" fillId="0" borderId="14" xfId="0" applyNumberFormat="1" applyBorder="1"/>
    <xf numFmtId="9" fontId="11" fillId="0" borderId="14" xfId="1" applyFont="1" applyFill="1" applyBorder="1" applyAlignment="1">
      <alignment horizontal="right" vertical="center"/>
    </xf>
    <xf numFmtId="9" fontId="11" fillId="0" borderId="15" xfId="1" applyFont="1" applyFill="1" applyBorder="1" applyAlignment="1">
      <alignment horizontal="right" vertical="center"/>
    </xf>
    <xf numFmtId="2" fontId="0" fillId="0" borderId="14" xfId="0" applyNumberFormat="1" applyBorder="1" applyAlignment="1">
      <alignment horizontal="center" vertical="center"/>
    </xf>
    <xf numFmtId="0" fontId="6" fillId="2" borderId="13" xfId="2" applyFont="1" applyFill="1" applyBorder="1" applyAlignment="1">
      <alignment horizontal="right"/>
    </xf>
    <xf numFmtId="0" fontId="9" fillId="2" borderId="14" xfId="0" applyFont="1" applyFill="1" applyBorder="1"/>
    <xf numFmtId="0" fontId="10" fillId="2" borderId="14" xfId="2" applyFont="1" applyFill="1" applyBorder="1"/>
    <xf numFmtId="0" fontId="9" fillId="0" borderId="14" xfId="0" applyFont="1" applyFill="1" applyBorder="1"/>
    <xf numFmtId="0" fontId="12" fillId="2" borderId="14" xfId="0" applyFont="1" applyFill="1" applyBorder="1"/>
    <xf numFmtId="0" fontId="6" fillId="0" borderId="16" xfId="2" applyFont="1" applyFill="1" applyBorder="1" applyAlignment="1">
      <alignment horizontal="right"/>
    </xf>
    <xf numFmtId="0" fontId="9" fillId="2" borderId="17" xfId="0" applyFont="1" applyFill="1" applyBorder="1"/>
    <xf numFmtId="0" fontId="10" fillId="0" borderId="17" xfId="2" applyFont="1" applyFill="1" applyBorder="1"/>
    <xf numFmtId="2" fontId="0" fillId="0" borderId="17" xfId="0" applyNumberFormat="1" applyBorder="1"/>
    <xf numFmtId="9" fontId="11" fillId="0" borderId="17" xfId="1" applyFont="1" applyFill="1" applyBorder="1" applyAlignment="1">
      <alignment horizontal="right" vertical="center"/>
    </xf>
    <xf numFmtId="9" fontId="11" fillId="0" borderId="18" xfId="1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left"/>
    </xf>
    <xf numFmtId="0" fontId="13" fillId="2" borderId="4" xfId="0" applyFont="1" applyFill="1" applyBorder="1" applyAlignment="1">
      <alignment horizontal="left" vertical="center"/>
    </xf>
    <xf numFmtId="0" fontId="13" fillId="2" borderId="5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 wrapText="1"/>
    </xf>
    <xf numFmtId="0" fontId="16" fillId="0" borderId="21" xfId="2" applyFont="1" applyFill="1" applyBorder="1" applyAlignment="1">
      <alignment horizontal="center" vertical="center"/>
    </xf>
    <xf numFmtId="0" fontId="16" fillId="0" borderId="11" xfId="2" applyFont="1" applyFill="1" applyBorder="1" applyAlignment="1">
      <alignment horizontal="center" vertical="center"/>
    </xf>
    <xf numFmtId="0" fontId="16" fillId="0" borderId="11" xfId="2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7" fillId="2" borderId="22" xfId="0" applyFont="1" applyFill="1" applyBorder="1"/>
    <xf numFmtId="0" fontId="0" fillId="0" borderId="23" xfId="0" applyFont="1" applyBorder="1"/>
    <xf numFmtId="0" fontId="17" fillId="2" borderId="23" xfId="0" applyFont="1" applyFill="1" applyBorder="1"/>
    <xf numFmtId="2" fontId="0" fillId="0" borderId="23" xfId="0" applyNumberFormat="1" applyBorder="1" applyAlignment="1">
      <alignment horizontal="right"/>
    </xf>
    <xf numFmtId="9" fontId="16" fillId="0" borderId="23" xfId="1" applyFont="1" applyFill="1" applyBorder="1" applyAlignment="1"/>
    <xf numFmtId="9" fontId="16" fillId="0" borderId="24" xfId="1" applyFont="1" applyFill="1" applyBorder="1" applyAlignment="1"/>
    <xf numFmtId="0" fontId="17" fillId="2" borderId="13" xfId="0" applyFont="1" applyFill="1" applyBorder="1"/>
    <xf numFmtId="0" fontId="0" fillId="0" borderId="14" xfId="0" applyFont="1" applyBorder="1"/>
    <xf numFmtId="0" fontId="17" fillId="2" borderId="14" xfId="0" applyFont="1" applyFill="1" applyBorder="1"/>
    <xf numFmtId="2" fontId="0" fillId="0" borderId="14" xfId="0" applyNumberFormat="1" applyBorder="1" applyAlignment="1">
      <alignment horizontal="right"/>
    </xf>
    <xf numFmtId="0" fontId="0" fillId="2" borderId="14" xfId="0" applyFont="1" applyFill="1" applyBorder="1"/>
    <xf numFmtId="0" fontId="17" fillId="0" borderId="13" xfId="0" applyFont="1" applyFill="1" applyBorder="1"/>
    <xf numFmtId="0" fontId="0" fillId="0" borderId="14" xfId="0" applyFont="1" applyFill="1" applyBorder="1"/>
    <xf numFmtId="0" fontId="17" fillId="0" borderId="14" xfId="0" applyFon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right" vertical="center"/>
    </xf>
    <xf numFmtId="0" fontId="18" fillId="2" borderId="14" xfId="0" applyFont="1" applyFill="1" applyBorder="1"/>
    <xf numFmtId="0" fontId="19" fillId="0" borderId="14" xfId="2" applyFont="1" applyFill="1" applyBorder="1"/>
    <xf numFmtId="0" fontId="17" fillId="2" borderId="16" xfId="0" applyFont="1" applyFill="1" applyBorder="1"/>
    <xf numFmtId="0" fontId="0" fillId="2" borderId="17" xfId="0" applyFont="1" applyFill="1" applyBorder="1"/>
    <xf numFmtId="0" fontId="17" fillId="2" borderId="17" xfId="0" applyFont="1" applyFill="1" applyBorder="1"/>
    <xf numFmtId="2" fontId="0" fillId="0" borderId="17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right"/>
    </xf>
    <xf numFmtId="0" fontId="0" fillId="0" borderId="0" xfId="0" applyFont="1" applyFill="1" applyBorder="1" applyAlignment="1">
      <alignment wrapText="1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34"/>
  <sheetViews>
    <sheetView workbookViewId="0">
      <selection activeCell="N9" sqref="N9"/>
    </sheetView>
  </sheetViews>
  <sheetFormatPr defaultRowHeight="15"/>
  <cols>
    <col min="1" max="1" width="4.85546875" customWidth="1"/>
    <col min="2" max="2" width="18.5703125" customWidth="1"/>
    <col min="3" max="3" width="16.140625" customWidth="1"/>
    <col min="10" max="10" width="10.5703125" customWidth="1"/>
    <col min="11" max="11" width="10.5703125" bestFit="1" customWidth="1"/>
  </cols>
  <sheetData>
    <row r="1" spans="1:8" ht="26.25" customHeight="1" thickBot="1">
      <c r="A1" s="1" t="s">
        <v>0</v>
      </c>
      <c r="B1" s="2"/>
      <c r="C1" s="2"/>
      <c r="D1" s="2"/>
      <c r="E1" s="2"/>
      <c r="F1" s="2"/>
      <c r="G1" s="2"/>
      <c r="H1" s="3"/>
    </row>
    <row r="2" spans="1:8" ht="56.25" customHeight="1" thickBot="1">
      <c r="A2" s="4" t="s">
        <v>1</v>
      </c>
      <c r="B2" s="5"/>
      <c r="C2" s="5"/>
      <c r="D2" s="6">
        <v>2018</v>
      </c>
      <c r="E2" s="7">
        <v>2019</v>
      </c>
      <c r="F2" s="8"/>
      <c r="G2" s="9" t="s">
        <v>86</v>
      </c>
      <c r="H2" s="10"/>
    </row>
    <row r="3" spans="1:8" ht="32.25">
      <c r="A3" s="11" t="s">
        <v>2</v>
      </c>
      <c r="B3" s="12"/>
      <c r="C3" s="13" t="s">
        <v>3</v>
      </c>
      <c r="D3" s="14" t="s">
        <v>84</v>
      </c>
      <c r="E3" s="14" t="s">
        <v>4</v>
      </c>
      <c r="F3" s="14" t="s">
        <v>84</v>
      </c>
      <c r="G3" s="15" t="s">
        <v>5</v>
      </c>
      <c r="H3" s="16" t="s">
        <v>6</v>
      </c>
    </row>
    <row r="4" spans="1:8" ht="15.75">
      <c r="A4" s="17">
        <v>1</v>
      </c>
      <c r="B4" s="18" t="s">
        <v>7</v>
      </c>
      <c r="C4" s="19" t="s">
        <v>8</v>
      </c>
      <c r="D4" s="59">
        <v>1583.33</v>
      </c>
      <c r="E4" s="20">
        <v>1540</v>
      </c>
      <c r="F4" s="20">
        <v>1491.67</v>
      </c>
      <c r="G4" s="21">
        <f>(F4-E4)/E4</f>
        <v>-3.1383116883116839E-2</v>
      </c>
      <c r="H4" s="22">
        <f>(F4-D4)/D4</f>
        <v>-5.7890648190838209E-2</v>
      </c>
    </row>
    <row r="5" spans="1:8" ht="15.75">
      <c r="A5" s="17">
        <v>2</v>
      </c>
      <c r="B5" s="18" t="s">
        <v>9</v>
      </c>
      <c r="C5" s="19" t="s">
        <v>10</v>
      </c>
      <c r="D5" s="59">
        <v>614</v>
      </c>
      <c r="E5" s="20">
        <v>633.33000000000004</v>
      </c>
      <c r="F5" s="20">
        <v>630</v>
      </c>
      <c r="G5" s="21">
        <f t="shared" ref="G5:G33" si="0">(F5-E5)/E5</f>
        <v>-5.2579224101180124E-3</v>
      </c>
      <c r="H5" s="22">
        <f t="shared" ref="H5:H33" si="1">(F5-D5)/D5</f>
        <v>2.6058631921824105E-2</v>
      </c>
    </row>
    <row r="6" spans="1:8" ht="15.75">
      <c r="A6" s="17">
        <v>3</v>
      </c>
      <c r="B6" s="18" t="s">
        <v>11</v>
      </c>
      <c r="C6" s="19" t="s">
        <v>12</v>
      </c>
      <c r="D6" s="65">
        <v>475</v>
      </c>
      <c r="E6" s="20">
        <v>350</v>
      </c>
      <c r="F6" s="20">
        <v>425</v>
      </c>
      <c r="G6" s="21">
        <f t="shared" si="0"/>
        <v>0.21428571428571427</v>
      </c>
      <c r="H6" s="22">
        <f t="shared" si="1"/>
        <v>-0.10526315789473684</v>
      </c>
    </row>
    <row r="7" spans="1:8" ht="15.75">
      <c r="A7" s="24">
        <v>4</v>
      </c>
      <c r="B7" s="25" t="s">
        <v>14</v>
      </c>
      <c r="C7" s="26" t="s">
        <v>15</v>
      </c>
      <c r="D7" s="59">
        <v>586.66999999999996</v>
      </c>
      <c r="E7" s="20">
        <v>724.29</v>
      </c>
      <c r="F7" s="20">
        <v>754.17</v>
      </c>
      <c r="G7" s="21">
        <f t="shared" si="0"/>
        <v>4.1254193762167081E-2</v>
      </c>
      <c r="H7" s="22">
        <f t="shared" si="1"/>
        <v>0.28550974142192376</v>
      </c>
    </row>
    <row r="8" spans="1:8" ht="15.75">
      <c r="A8" s="17">
        <v>5</v>
      </c>
      <c r="B8" s="27" t="s">
        <v>16</v>
      </c>
      <c r="C8" s="19" t="s">
        <v>17</v>
      </c>
      <c r="D8" s="59">
        <v>336.67</v>
      </c>
      <c r="E8" s="20">
        <v>416</v>
      </c>
      <c r="F8" s="20">
        <v>362.86</v>
      </c>
      <c r="G8" s="21">
        <f t="shared" si="0"/>
        <v>-0.12774038461538459</v>
      </c>
      <c r="H8" s="22">
        <f t="shared" si="1"/>
        <v>7.7791308996940617E-2</v>
      </c>
    </row>
    <row r="9" spans="1:8" ht="15.75">
      <c r="A9" s="17">
        <v>6</v>
      </c>
      <c r="B9" s="27" t="s">
        <v>18</v>
      </c>
      <c r="C9" s="19" t="s">
        <v>19</v>
      </c>
      <c r="D9" s="59">
        <v>728</v>
      </c>
      <c r="E9" s="20">
        <v>658.33</v>
      </c>
      <c r="F9" s="20">
        <v>619.16999999999996</v>
      </c>
      <c r="G9" s="21">
        <f t="shared" si="0"/>
        <v>-5.9483845487825378E-2</v>
      </c>
      <c r="H9" s="22">
        <f t="shared" si="1"/>
        <v>-0.14949175824175831</v>
      </c>
    </row>
    <row r="10" spans="1:8" ht="15.75">
      <c r="A10" s="17">
        <v>7</v>
      </c>
      <c r="B10" s="27" t="s">
        <v>20</v>
      </c>
      <c r="C10" s="19" t="s">
        <v>21</v>
      </c>
      <c r="D10" s="59">
        <v>221.67</v>
      </c>
      <c r="E10" s="20">
        <v>251.43</v>
      </c>
      <c r="F10" s="20">
        <v>270</v>
      </c>
      <c r="G10" s="21">
        <f t="shared" si="0"/>
        <v>7.3857534900369851E-2</v>
      </c>
      <c r="H10" s="22">
        <f t="shared" si="1"/>
        <v>0.21802679658952503</v>
      </c>
    </row>
    <row r="11" spans="1:8" ht="15.75">
      <c r="A11" s="17">
        <v>8</v>
      </c>
      <c r="B11" s="18" t="s">
        <v>22</v>
      </c>
      <c r="C11" s="19" t="s">
        <v>23</v>
      </c>
      <c r="D11" s="59">
        <v>588.33000000000004</v>
      </c>
      <c r="E11" s="20">
        <v>587.5</v>
      </c>
      <c r="F11" s="20">
        <v>600.83000000000004</v>
      </c>
      <c r="G11" s="21">
        <f t="shared" si="0"/>
        <v>2.2689361702127729E-2</v>
      </c>
      <c r="H11" s="22">
        <f t="shared" si="1"/>
        <v>2.1246579300732579E-2</v>
      </c>
    </row>
    <row r="12" spans="1:8" ht="15.75">
      <c r="A12" s="17">
        <v>9</v>
      </c>
      <c r="B12" s="18" t="s">
        <v>24</v>
      </c>
      <c r="C12" s="19" t="s">
        <v>25</v>
      </c>
      <c r="D12" s="59">
        <v>284</v>
      </c>
      <c r="E12" s="20">
        <v>390</v>
      </c>
      <c r="F12" s="20">
        <v>364.17</v>
      </c>
      <c r="G12" s="21">
        <f t="shared" si="0"/>
        <v>-6.623076923076919E-2</v>
      </c>
      <c r="H12" s="22">
        <f t="shared" si="1"/>
        <v>0.28228873239436625</v>
      </c>
    </row>
    <row r="13" spans="1:8" ht="15.75">
      <c r="A13" s="17">
        <v>10</v>
      </c>
      <c r="B13" s="18" t="s">
        <v>26</v>
      </c>
      <c r="C13" s="19" t="s">
        <v>27</v>
      </c>
      <c r="D13" s="59">
        <v>483.33</v>
      </c>
      <c r="E13" s="20">
        <v>531.42999999999995</v>
      </c>
      <c r="F13" s="20">
        <v>530.83000000000004</v>
      </c>
      <c r="G13" s="21">
        <f t="shared" si="0"/>
        <v>-1.129029223039552E-3</v>
      </c>
      <c r="H13" s="22">
        <f t="shared" si="1"/>
        <v>9.8276539838205904E-2</v>
      </c>
    </row>
    <row r="14" spans="1:8" ht="15.75">
      <c r="A14" s="17">
        <v>11</v>
      </c>
      <c r="B14" s="18" t="s">
        <v>28</v>
      </c>
      <c r="C14" s="19" t="s">
        <v>29</v>
      </c>
      <c r="D14" s="59">
        <v>158</v>
      </c>
      <c r="E14" s="20">
        <v>150</v>
      </c>
      <c r="F14" s="20">
        <v>160</v>
      </c>
      <c r="G14" s="21">
        <f t="shared" si="0"/>
        <v>6.6666666666666666E-2</v>
      </c>
      <c r="H14" s="22">
        <f t="shared" si="1"/>
        <v>1.2658227848101266E-2</v>
      </c>
    </row>
    <row r="15" spans="1:8" ht="15.75">
      <c r="A15" s="17">
        <v>12</v>
      </c>
      <c r="B15" s="18" t="s">
        <v>30</v>
      </c>
      <c r="C15" s="19" t="s">
        <v>31</v>
      </c>
      <c r="D15" s="65">
        <v>180</v>
      </c>
      <c r="E15" s="23" t="s">
        <v>13</v>
      </c>
      <c r="F15" s="23" t="s">
        <v>13</v>
      </c>
      <c r="G15" s="23" t="s">
        <v>13</v>
      </c>
      <c r="H15" s="64" t="s">
        <v>13</v>
      </c>
    </row>
    <row r="16" spans="1:8" ht="15.75">
      <c r="A16" s="17">
        <v>13</v>
      </c>
      <c r="B16" s="18" t="s">
        <v>32</v>
      </c>
      <c r="C16" s="19" t="s">
        <v>33</v>
      </c>
      <c r="D16" s="59">
        <v>312</v>
      </c>
      <c r="E16" s="20">
        <v>320</v>
      </c>
      <c r="F16" s="20">
        <v>315</v>
      </c>
      <c r="G16" s="21">
        <f t="shared" si="0"/>
        <v>-1.5625E-2</v>
      </c>
      <c r="H16" s="22">
        <f t="shared" si="1"/>
        <v>9.6153846153846159E-3</v>
      </c>
    </row>
    <row r="17" spans="1:8" ht="15.75">
      <c r="A17" s="17">
        <v>14</v>
      </c>
      <c r="B17" s="28" t="s">
        <v>34</v>
      </c>
      <c r="C17" s="19" t="s">
        <v>35</v>
      </c>
      <c r="D17" s="59">
        <v>1000</v>
      </c>
      <c r="E17" s="20">
        <v>914.29</v>
      </c>
      <c r="F17" s="20">
        <v>963.33</v>
      </c>
      <c r="G17" s="21">
        <f t="shared" si="0"/>
        <v>5.3637248575397388E-2</v>
      </c>
      <c r="H17" s="22">
        <f t="shared" si="1"/>
        <v>-3.666999999999996E-2</v>
      </c>
    </row>
    <row r="18" spans="1:8" ht="15.75">
      <c r="A18" s="24">
        <v>15</v>
      </c>
      <c r="B18" s="25" t="s">
        <v>36</v>
      </c>
      <c r="C18" s="26" t="s">
        <v>37</v>
      </c>
      <c r="D18" s="59">
        <v>786.67</v>
      </c>
      <c r="E18" s="20">
        <v>888</v>
      </c>
      <c r="F18" s="20">
        <v>911</v>
      </c>
      <c r="G18" s="21">
        <f t="shared" si="0"/>
        <v>2.59009009009009E-2</v>
      </c>
      <c r="H18" s="22">
        <f t="shared" si="1"/>
        <v>0.15804594048330309</v>
      </c>
    </row>
    <row r="19" spans="1:8" ht="15.75">
      <c r="A19" s="17">
        <v>16</v>
      </c>
      <c r="B19" s="25" t="s">
        <v>38</v>
      </c>
      <c r="C19" s="19" t="s">
        <v>39</v>
      </c>
      <c r="D19" s="59">
        <v>284</v>
      </c>
      <c r="E19" s="20">
        <v>395</v>
      </c>
      <c r="F19" s="20">
        <v>375</v>
      </c>
      <c r="G19" s="21">
        <f t="shared" si="0"/>
        <v>-5.0632911392405063E-2</v>
      </c>
      <c r="H19" s="22">
        <f t="shared" si="1"/>
        <v>0.32042253521126762</v>
      </c>
    </row>
    <row r="20" spans="1:8" ht="15.75">
      <c r="A20" s="17">
        <v>17</v>
      </c>
      <c r="B20" s="25" t="s">
        <v>40</v>
      </c>
      <c r="C20" s="19" t="s">
        <v>41</v>
      </c>
      <c r="D20" s="59">
        <v>390</v>
      </c>
      <c r="E20" s="20">
        <v>445</v>
      </c>
      <c r="F20" s="20">
        <v>380</v>
      </c>
      <c r="G20" s="21">
        <f t="shared" si="0"/>
        <v>-0.14606741573033707</v>
      </c>
      <c r="H20" s="22">
        <f t="shared" si="1"/>
        <v>-2.564102564102564E-2</v>
      </c>
    </row>
    <row r="21" spans="1:8" ht="15.75">
      <c r="A21" s="17">
        <v>18</v>
      </c>
      <c r="B21" s="25" t="s">
        <v>42</v>
      </c>
      <c r="C21" s="19" t="s">
        <v>43</v>
      </c>
      <c r="D21" s="59">
        <v>750</v>
      </c>
      <c r="E21" s="20">
        <v>650</v>
      </c>
      <c r="F21" s="20">
        <v>680</v>
      </c>
      <c r="G21" s="21">
        <f t="shared" si="0"/>
        <v>4.6153846153846156E-2</v>
      </c>
      <c r="H21" s="22">
        <f t="shared" si="1"/>
        <v>-9.3333333333333338E-2</v>
      </c>
    </row>
    <row r="22" spans="1:8" ht="15.75">
      <c r="A22" s="17">
        <v>19</v>
      </c>
      <c r="B22" s="25" t="s">
        <v>44</v>
      </c>
      <c r="C22" s="25" t="s">
        <v>45</v>
      </c>
      <c r="D22" s="59">
        <v>408.33</v>
      </c>
      <c r="E22" s="20">
        <v>380</v>
      </c>
      <c r="F22" s="20">
        <v>414.29</v>
      </c>
      <c r="G22" s="21">
        <f t="shared" si="0"/>
        <v>9.0236842105263212E-2</v>
      </c>
      <c r="H22" s="22">
        <f t="shared" si="1"/>
        <v>1.4596037518673711E-2</v>
      </c>
    </row>
    <row r="23" spans="1:8" ht="15.75">
      <c r="A23" s="17">
        <v>20</v>
      </c>
      <c r="B23" s="25" t="s">
        <v>46</v>
      </c>
      <c r="C23" s="19" t="s">
        <v>47</v>
      </c>
      <c r="D23" s="59">
        <v>562</v>
      </c>
      <c r="E23" s="20">
        <v>724.17</v>
      </c>
      <c r="F23" s="20">
        <v>750</v>
      </c>
      <c r="G23" s="21">
        <f t="shared" si="0"/>
        <v>3.5668420398525268E-2</v>
      </c>
      <c r="H23" s="22">
        <f t="shared" si="1"/>
        <v>0.33451957295373663</v>
      </c>
    </row>
    <row r="24" spans="1:8" ht="15.75">
      <c r="A24" s="17">
        <v>21</v>
      </c>
      <c r="B24" s="25" t="s">
        <v>48</v>
      </c>
      <c r="C24" s="19" t="s">
        <v>49</v>
      </c>
      <c r="D24" s="59">
        <v>466.67</v>
      </c>
      <c r="E24" s="20">
        <v>564.29</v>
      </c>
      <c r="F24" s="20">
        <v>581</v>
      </c>
      <c r="G24" s="21">
        <f t="shared" si="0"/>
        <v>2.9612433323291283E-2</v>
      </c>
      <c r="H24" s="22">
        <f t="shared" si="1"/>
        <v>0.24499110720637707</v>
      </c>
    </row>
    <row r="25" spans="1:8" ht="15.75">
      <c r="A25" s="17">
        <v>22</v>
      </c>
      <c r="B25" s="25" t="s">
        <v>50</v>
      </c>
      <c r="C25" s="19" t="s">
        <v>51</v>
      </c>
      <c r="D25" s="59">
        <v>654.16999999999996</v>
      </c>
      <c r="E25" s="20">
        <v>654.29</v>
      </c>
      <c r="F25" s="20">
        <v>583.33000000000004</v>
      </c>
      <c r="G25" s="21">
        <f t="shared" si="0"/>
        <v>-0.10845343807791641</v>
      </c>
      <c r="H25" s="22">
        <f t="shared" si="1"/>
        <v>-0.10828989406423395</v>
      </c>
    </row>
    <row r="26" spans="1:8" ht="15.75">
      <c r="A26" s="17">
        <v>23</v>
      </c>
      <c r="B26" s="25" t="s">
        <v>52</v>
      </c>
      <c r="C26" s="19" t="s">
        <v>53</v>
      </c>
      <c r="D26" s="65">
        <v>650</v>
      </c>
      <c r="E26" s="20">
        <v>680</v>
      </c>
      <c r="F26" s="20">
        <v>700</v>
      </c>
      <c r="G26" s="21">
        <f t="shared" si="0"/>
        <v>2.9411764705882353E-2</v>
      </c>
      <c r="H26" s="22">
        <f t="shared" si="1"/>
        <v>7.6923076923076927E-2</v>
      </c>
    </row>
    <row r="27" spans="1:8" ht="15.75">
      <c r="A27" s="17">
        <v>24</v>
      </c>
      <c r="B27" s="25" t="s">
        <v>54</v>
      </c>
      <c r="C27" s="19" t="s">
        <v>55</v>
      </c>
      <c r="D27" s="59">
        <v>285.83</v>
      </c>
      <c r="E27" s="20">
        <v>371.67</v>
      </c>
      <c r="F27" s="20">
        <v>277.86</v>
      </c>
      <c r="G27" s="21">
        <f t="shared" si="0"/>
        <v>-0.2524013237549439</v>
      </c>
      <c r="H27" s="22">
        <f t="shared" si="1"/>
        <v>-2.7883707098624956E-2</v>
      </c>
    </row>
    <row r="28" spans="1:8" ht="15.75">
      <c r="A28" s="17">
        <v>25</v>
      </c>
      <c r="B28" s="25" t="s">
        <v>56</v>
      </c>
      <c r="C28" s="19" t="s">
        <v>57</v>
      </c>
      <c r="D28" s="59">
        <v>312.5</v>
      </c>
      <c r="E28" s="20">
        <v>471.43</v>
      </c>
      <c r="F28" s="20">
        <v>375.83</v>
      </c>
      <c r="G28" s="21">
        <f t="shared" si="0"/>
        <v>-0.20278726428101737</v>
      </c>
      <c r="H28" s="22">
        <f t="shared" si="1"/>
        <v>0.20265599999999995</v>
      </c>
    </row>
    <row r="29" spans="1:8" ht="15.75">
      <c r="A29" s="17">
        <v>26</v>
      </c>
      <c r="B29" s="25" t="s">
        <v>58</v>
      </c>
      <c r="C29" s="19" t="s">
        <v>59</v>
      </c>
      <c r="D29" s="65">
        <v>493.33</v>
      </c>
      <c r="E29" s="20">
        <v>383.33</v>
      </c>
      <c r="F29" s="20">
        <v>451.67</v>
      </c>
      <c r="G29" s="21">
        <f t="shared" si="0"/>
        <v>0.17827981112879251</v>
      </c>
      <c r="H29" s="22">
        <f t="shared" si="1"/>
        <v>-8.4446516530517032E-2</v>
      </c>
    </row>
    <row r="30" spans="1:8" ht="15.75">
      <c r="A30" s="17">
        <v>27</v>
      </c>
      <c r="B30" s="25" t="s">
        <v>60</v>
      </c>
      <c r="C30" s="19" t="s">
        <v>61</v>
      </c>
      <c r="D30" s="59">
        <v>150</v>
      </c>
      <c r="E30" s="20">
        <v>158</v>
      </c>
      <c r="F30" s="20">
        <v>177</v>
      </c>
      <c r="G30" s="21">
        <f t="shared" si="0"/>
        <v>0.12025316455696203</v>
      </c>
      <c r="H30" s="22">
        <f t="shared" si="1"/>
        <v>0.18</v>
      </c>
    </row>
    <row r="31" spans="1:8" ht="15.75">
      <c r="A31" s="17">
        <v>28</v>
      </c>
      <c r="B31" s="25" t="s">
        <v>62</v>
      </c>
      <c r="C31" s="19" t="s">
        <v>63</v>
      </c>
      <c r="D31" s="59">
        <v>824.17</v>
      </c>
      <c r="E31" s="20">
        <v>907.14</v>
      </c>
      <c r="F31" s="20">
        <v>925</v>
      </c>
      <c r="G31" s="21">
        <f t="shared" si="0"/>
        <v>1.9688250986617296E-2</v>
      </c>
      <c r="H31" s="22">
        <f t="shared" si="1"/>
        <v>0.12234126454493617</v>
      </c>
    </row>
    <row r="32" spans="1:8" ht="15.75">
      <c r="A32" s="17">
        <v>29</v>
      </c>
      <c r="B32" s="25" t="s">
        <v>64</v>
      </c>
      <c r="C32" s="19" t="s">
        <v>65</v>
      </c>
      <c r="D32" s="59">
        <v>525</v>
      </c>
      <c r="E32" s="20">
        <v>590</v>
      </c>
      <c r="F32" s="20">
        <v>600</v>
      </c>
      <c r="G32" s="21">
        <f t="shared" si="0"/>
        <v>1.6949152542372881E-2</v>
      </c>
      <c r="H32" s="22">
        <f t="shared" si="1"/>
        <v>0.14285714285714285</v>
      </c>
    </row>
    <row r="33" spans="1:8" ht="16.5" thickBot="1">
      <c r="A33" s="29">
        <v>30</v>
      </c>
      <c r="B33" s="30" t="s">
        <v>66</v>
      </c>
      <c r="C33" s="31" t="s">
        <v>67</v>
      </c>
      <c r="D33" s="72">
        <v>350</v>
      </c>
      <c r="E33" s="32">
        <v>326.67</v>
      </c>
      <c r="F33" s="32">
        <v>346.67</v>
      </c>
      <c r="G33" s="33">
        <f t="shared" si="0"/>
        <v>6.1223865062601399E-2</v>
      </c>
      <c r="H33" s="34">
        <f t="shared" si="1"/>
        <v>-9.5142857142856696E-3</v>
      </c>
    </row>
    <row r="34" spans="1:8" ht="15.75">
      <c r="A34" s="35" t="s">
        <v>68</v>
      </c>
      <c r="B34" s="35"/>
      <c r="C34" s="35"/>
      <c r="D34" s="35"/>
      <c r="E34" s="35"/>
      <c r="F34" s="35"/>
      <c r="G34" s="35"/>
      <c r="H34" s="35"/>
    </row>
  </sheetData>
  <mergeCells count="4">
    <mergeCell ref="A2:C2"/>
    <mergeCell ref="E2:F2"/>
    <mergeCell ref="G2:H2"/>
    <mergeCell ref="A3:B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5"/>
  <sheetViews>
    <sheetView tabSelected="1" workbookViewId="0">
      <selection activeCell="K6" sqref="K6"/>
    </sheetView>
  </sheetViews>
  <sheetFormatPr defaultRowHeight="15"/>
  <cols>
    <col min="1" max="1" width="4.5703125" customWidth="1"/>
    <col min="2" max="2" width="17.5703125" customWidth="1"/>
    <col min="3" max="3" width="15.85546875" customWidth="1"/>
    <col min="10" max="10" width="10.5703125" customWidth="1"/>
    <col min="11" max="11" width="10.5703125" bestFit="1" customWidth="1"/>
  </cols>
  <sheetData>
    <row r="1" spans="1:8" ht="32.25" customHeight="1" thickBot="1">
      <c r="A1" s="36" t="s">
        <v>69</v>
      </c>
      <c r="B1" s="37"/>
      <c r="C1" s="37"/>
      <c r="D1" s="37"/>
      <c r="E1" s="37"/>
      <c r="F1" s="37"/>
      <c r="G1" s="37"/>
      <c r="H1" s="38"/>
    </row>
    <row r="2" spans="1:8" ht="58.5" customHeight="1" thickBot="1">
      <c r="A2" s="39" t="s">
        <v>1</v>
      </c>
      <c r="B2" s="40"/>
      <c r="C2" s="41"/>
      <c r="D2" s="42">
        <v>2018</v>
      </c>
      <c r="E2" s="43">
        <v>2019</v>
      </c>
      <c r="F2" s="44"/>
      <c r="G2" s="9" t="s">
        <v>85</v>
      </c>
      <c r="H2" s="10"/>
    </row>
    <row r="3" spans="1:8" ht="32.25">
      <c r="A3" s="45" t="s">
        <v>2</v>
      </c>
      <c r="B3" s="46"/>
      <c r="C3" s="47" t="s">
        <v>3</v>
      </c>
      <c r="D3" s="14" t="s">
        <v>84</v>
      </c>
      <c r="E3" s="14" t="s">
        <v>4</v>
      </c>
      <c r="F3" s="14" t="s">
        <v>84</v>
      </c>
      <c r="G3" s="48" t="s">
        <v>5</v>
      </c>
      <c r="H3" s="49" t="s">
        <v>6</v>
      </c>
    </row>
    <row r="4" spans="1:8" ht="15.75">
      <c r="A4" s="50">
        <v>1</v>
      </c>
      <c r="B4" s="51" t="s">
        <v>7</v>
      </c>
      <c r="C4" s="52" t="s">
        <v>70</v>
      </c>
      <c r="D4" s="53">
        <v>1745</v>
      </c>
      <c r="E4" s="20">
        <v>1560</v>
      </c>
      <c r="F4" s="20">
        <v>1530</v>
      </c>
      <c r="G4" s="54">
        <f>(F4-E4)/E4</f>
        <v>-1.9230769230769232E-2</v>
      </c>
      <c r="H4" s="55">
        <f>(F4-D4)/D4</f>
        <v>-0.12320916905444126</v>
      </c>
    </row>
    <row r="5" spans="1:8" ht="15.75">
      <c r="A5" s="56">
        <v>2</v>
      </c>
      <c r="B5" s="57" t="s">
        <v>9</v>
      </c>
      <c r="C5" s="58" t="s">
        <v>10</v>
      </c>
      <c r="D5" s="59">
        <v>1100</v>
      </c>
      <c r="E5" s="20">
        <v>1158</v>
      </c>
      <c r="F5" s="20">
        <v>1119.44</v>
      </c>
      <c r="G5" s="54">
        <f t="shared" ref="G5:G33" si="0">(F5-E5)/E5</f>
        <v>-3.3298791018998228E-2</v>
      </c>
      <c r="H5" s="55">
        <f t="shared" ref="H5:H32" si="1">(F5-D5)/D5</f>
        <v>1.7672727272727323E-2</v>
      </c>
    </row>
    <row r="6" spans="1:8" ht="15.75">
      <c r="A6" s="56">
        <v>3</v>
      </c>
      <c r="B6" s="57" t="s">
        <v>11</v>
      </c>
      <c r="C6" s="58" t="s">
        <v>71</v>
      </c>
      <c r="D6" s="59">
        <v>720</v>
      </c>
      <c r="E6" s="20">
        <v>850</v>
      </c>
      <c r="F6" s="20">
        <v>762.5</v>
      </c>
      <c r="G6" s="54">
        <f t="shared" si="0"/>
        <v>-0.10294117647058823</v>
      </c>
      <c r="H6" s="55">
        <f t="shared" si="1"/>
        <v>5.9027777777777776E-2</v>
      </c>
    </row>
    <row r="7" spans="1:8" ht="15.75">
      <c r="A7" s="56">
        <v>4</v>
      </c>
      <c r="B7" s="60" t="s">
        <v>14</v>
      </c>
      <c r="C7" s="58" t="s">
        <v>15</v>
      </c>
      <c r="D7" s="59">
        <v>1052</v>
      </c>
      <c r="E7" s="20">
        <v>1226</v>
      </c>
      <c r="F7" s="20">
        <v>1219.44</v>
      </c>
      <c r="G7" s="54">
        <f t="shared" si="0"/>
        <v>-5.3507340946165952E-3</v>
      </c>
      <c r="H7" s="55">
        <f t="shared" si="1"/>
        <v>0.15916349809885938</v>
      </c>
    </row>
    <row r="8" spans="1:8" ht="15.75">
      <c r="A8" s="61">
        <v>5</v>
      </c>
      <c r="B8" s="62" t="s">
        <v>16</v>
      </c>
      <c r="C8" s="63" t="s">
        <v>17</v>
      </c>
      <c r="D8" s="59">
        <v>590</v>
      </c>
      <c r="E8" s="20">
        <v>640</v>
      </c>
      <c r="F8" s="20">
        <v>720</v>
      </c>
      <c r="G8" s="54">
        <f t="shared" si="0"/>
        <v>0.125</v>
      </c>
      <c r="H8" s="55">
        <f t="shared" si="1"/>
        <v>0.22033898305084745</v>
      </c>
    </row>
    <row r="9" spans="1:8" ht="15.75">
      <c r="A9" s="61">
        <v>6</v>
      </c>
      <c r="B9" s="62" t="s">
        <v>18</v>
      </c>
      <c r="C9" s="63" t="s">
        <v>19</v>
      </c>
      <c r="D9" s="59">
        <v>1039</v>
      </c>
      <c r="E9" s="20">
        <v>1073.33</v>
      </c>
      <c r="F9" s="20">
        <v>1115</v>
      </c>
      <c r="G9" s="54">
        <f t="shared" si="0"/>
        <v>3.8823101935099247E-2</v>
      </c>
      <c r="H9" s="55">
        <f t="shared" si="1"/>
        <v>7.3147256977863326E-2</v>
      </c>
    </row>
    <row r="10" spans="1:8" ht="15.75">
      <c r="A10" s="61">
        <v>7</v>
      </c>
      <c r="B10" s="62" t="s">
        <v>20</v>
      </c>
      <c r="C10" s="63" t="s">
        <v>21</v>
      </c>
      <c r="D10" s="59">
        <v>300</v>
      </c>
      <c r="E10" s="20">
        <v>300</v>
      </c>
      <c r="F10" s="20">
        <v>300</v>
      </c>
      <c r="G10" s="54">
        <f t="shared" si="0"/>
        <v>0</v>
      </c>
      <c r="H10" s="55">
        <f t="shared" si="1"/>
        <v>0</v>
      </c>
    </row>
    <row r="11" spans="1:8" ht="15.75">
      <c r="A11" s="56">
        <v>8</v>
      </c>
      <c r="B11" s="57" t="s">
        <v>22</v>
      </c>
      <c r="C11" s="58" t="s">
        <v>72</v>
      </c>
      <c r="D11" s="59">
        <v>813.3</v>
      </c>
      <c r="E11" s="20">
        <v>980</v>
      </c>
      <c r="F11" s="20">
        <v>960</v>
      </c>
      <c r="G11" s="54">
        <f t="shared" si="0"/>
        <v>-2.0408163265306121E-2</v>
      </c>
      <c r="H11" s="55">
        <f t="shared" si="1"/>
        <v>0.18037624492807089</v>
      </c>
    </row>
    <row r="12" spans="1:8" ht="15.75">
      <c r="A12" s="56">
        <v>9</v>
      </c>
      <c r="B12" s="57" t="s">
        <v>24</v>
      </c>
      <c r="C12" s="58" t="s">
        <v>25</v>
      </c>
      <c r="D12" s="59">
        <v>422</v>
      </c>
      <c r="E12" s="20">
        <v>504</v>
      </c>
      <c r="F12" s="20">
        <v>455</v>
      </c>
      <c r="G12" s="54">
        <f t="shared" si="0"/>
        <v>-9.7222222222222224E-2</v>
      </c>
      <c r="H12" s="55">
        <f t="shared" si="1"/>
        <v>7.8199052132701424E-2</v>
      </c>
    </row>
    <row r="13" spans="1:8" ht="15.75">
      <c r="A13" s="56">
        <v>10</v>
      </c>
      <c r="B13" s="57" t="s">
        <v>26</v>
      </c>
      <c r="C13" s="58" t="s">
        <v>73</v>
      </c>
      <c r="D13" s="59">
        <v>600</v>
      </c>
      <c r="E13" s="20">
        <v>570</v>
      </c>
      <c r="F13" s="20">
        <v>600</v>
      </c>
      <c r="G13" s="54">
        <f t="shared" si="0"/>
        <v>5.2631578947368418E-2</v>
      </c>
      <c r="H13" s="55">
        <f t="shared" si="1"/>
        <v>0</v>
      </c>
    </row>
    <row r="14" spans="1:8" ht="15.75">
      <c r="A14" s="56">
        <v>11</v>
      </c>
      <c r="B14" s="57" t="s">
        <v>28</v>
      </c>
      <c r="C14" s="58" t="s">
        <v>29</v>
      </c>
      <c r="D14" s="65">
        <v>180</v>
      </c>
      <c r="E14" s="23" t="s">
        <v>13</v>
      </c>
      <c r="F14" s="20">
        <v>200</v>
      </c>
      <c r="G14" s="23" t="s">
        <v>13</v>
      </c>
      <c r="H14" s="55">
        <f t="shared" si="1"/>
        <v>0.1111111111111111</v>
      </c>
    </row>
    <row r="15" spans="1:8" ht="15.75">
      <c r="A15" s="56">
        <v>12</v>
      </c>
      <c r="B15" s="57" t="s">
        <v>30</v>
      </c>
      <c r="C15" s="58" t="s">
        <v>31</v>
      </c>
      <c r="D15" s="23" t="s">
        <v>13</v>
      </c>
      <c r="E15" s="23" t="s">
        <v>13</v>
      </c>
      <c r="F15" s="23" t="s">
        <v>13</v>
      </c>
      <c r="G15" s="23" t="s">
        <v>13</v>
      </c>
      <c r="H15" s="23" t="s">
        <v>13</v>
      </c>
    </row>
    <row r="16" spans="1:8" ht="15.75">
      <c r="A16" s="56">
        <v>13</v>
      </c>
      <c r="B16" s="57" t="s">
        <v>32</v>
      </c>
      <c r="C16" s="58" t="s">
        <v>74</v>
      </c>
      <c r="D16" s="65">
        <v>556.70000000000005</v>
      </c>
      <c r="E16" s="23" t="s">
        <v>13</v>
      </c>
      <c r="F16" s="23" t="s">
        <v>13</v>
      </c>
      <c r="G16" s="23" t="s">
        <v>13</v>
      </c>
      <c r="H16" s="23" t="s">
        <v>13</v>
      </c>
    </row>
    <row r="17" spans="1:8" ht="15.75">
      <c r="A17" s="56">
        <v>14</v>
      </c>
      <c r="B17" s="66" t="s">
        <v>34</v>
      </c>
      <c r="C17" s="58" t="s">
        <v>75</v>
      </c>
      <c r="D17" s="59">
        <v>1188</v>
      </c>
      <c r="E17" s="20">
        <v>1224.67</v>
      </c>
      <c r="F17" s="20">
        <v>1288.67</v>
      </c>
      <c r="G17" s="54">
        <f t="shared" si="0"/>
        <v>5.2258975887381903E-2</v>
      </c>
      <c r="H17" s="55">
        <f t="shared" si="1"/>
        <v>8.4739057239057294E-2</v>
      </c>
    </row>
    <row r="18" spans="1:8" ht="15.75">
      <c r="A18" s="56">
        <v>15</v>
      </c>
      <c r="B18" s="60" t="s">
        <v>36</v>
      </c>
      <c r="C18" s="58" t="s">
        <v>37</v>
      </c>
      <c r="D18" s="65">
        <v>850</v>
      </c>
      <c r="E18" s="20">
        <v>960</v>
      </c>
      <c r="F18" s="20">
        <v>960</v>
      </c>
      <c r="G18" s="54">
        <f t="shared" si="0"/>
        <v>0</v>
      </c>
      <c r="H18" s="55">
        <f t="shared" si="1"/>
        <v>0.12941176470588237</v>
      </c>
    </row>
    <row r="19" spans="1:8" ht="15.75">
      <c r="A19" s="56">
        <v>16</v>
      </c>
      <c r="B19" s="60" t="s">
        <v>38</v>
      </c>
      <c r="C19" s="58" t="s">
        <v>39</v>
      </c>
      <c r="D19" s="65">
        <v>373.3</v>
      </c>
      <c r="E19" s="20">
        <v>453.33</v>
      </c>
      <c r="F19" s="20">
        <v>340</v>
      </c>
      <c r="G19" s="54">
        <f t="shared" si="0"/>
        <v>-0.24999448525356802</v>
      </c>
      <c r="H19" s="55">
        <f t="shared" si="1"/>
        <v>-8.9204393249397301E-2</v>
      </c>
    </row>
    <row r="20" spans="1:8" ht="15.75">
      <c r="A20" s="56">
        <v>17</v>
      </c>
      <c r="B20" s="60" t="s">
        <v>40</v>
      </c>
      <c r="C20" s="58" t="s">
        <v>76</v>
      </c>
      <c r="D20" s="59">
        <v>460</v>
      </c>
      <c r="E20" s="20">
        <v>540</v>
      </c>
      <c r="F20" s="20">
        <v>720</v>
      </c>
      <c r="G20" s="54">
        <f t="shared" si="0"/>
        <v>0.33333333333333331</v>
      </c>
      <c r="H20" s="55">
        <f t="shared" si="1"/>
        <v>0.56521739130434778</v>
      </c>
    </row>
    <row r="21" spans="1:8" ht="15.75">
      <c r="A21" s="56">
        <v>18</v>
      </c>
      <c r="B21" s="60" t="s">
        <v>42</v>
      </c>
      <c r="C21" s="67" t="s">
        <v>43</v>
      </c>
      <c r="D21" s="59">
        <v>780</v>
      </c>
      <c r="E21" s="20">
        <v>870</v>
      </c>
      <c r="F21" s="20">
        <v>1100</v>
      </c>
      <c r="G21" s="54">
        <f t="shared" si="0"/>
        <v>0.26436781609195403</v>
      </c>
      <c r="H21" s="55">
        <f t="shared" si="1"/>
        <v>0.41025641025641024</v>
      </c>
    </row>
    <row r="22" spans="1:8" ht="15.75">
      <c r="A22" s="56">
        <v>19</v>
      </c>
      <c r="B22" s="60" t="s">
        <v>44</v>
      </c>
      <c r="C22" s="58" t="s">
        <v>45</v>
      </c>
      <c r="D22" s="59">
        <v>446.7</v>
      </c>
      <c r="E22" s="20">
        <v>444</v>
      </c>
      <c r="F22" s="20">
        <v>440</v>
      </c>
      <c r="G22" s="54">
        <f t="shared" si="0"/>
        <v>-9.0090090090090089E-3</v>
      </c>
      <c r="H22" s="55">
        <f t="shared" si="1"/>
        <v>-1.4998880680546204E-2</v>
      </c>
    </row>
    <row r="23" spans="1:8" ht="15.75">
      <c r="A23" s="56">
        <v>20</v>
      </c>
      <c r="B23" s="60" t="s">
        <v>46</v>
      </c>
      <c r="C23" s="58" t="s">
        <v>77</v>
      </c>
      <c r="D23" s="59">
        <v>705</v>
      </c>
      <c r="E23" s="20">
        <v>960</v>
      </c>
      <c r="F23" s="20">
        <v>910</v>
      </c>
      <c r="G23" s="54">
        <f t="shared" si="0"/>
        <v>-5.2083333333333336E-2</v>
      </c>
      <c r="H23" s="55">
        <f t="shared" si="1"/>
        <v>0.29078014184397161</v>
      </c>
    </row>
    <row r="24" spans="1:8" ht="15.75">
      <c r="A24" s="56">
        <v>21</v>
      </c>
      <c r="B24" s="60" t="s">
        <v>48</v>
      </c>
      <c r="C24" s="58" t="s">
        <v>49</v>
      </c>
      <c r="D24" s="59">
        <v>733.3</v>
      </c>
      <c r="E24" s="23" t="s">
        <v>13</v>
      </c>
      <c r="F24" s="20">
        <v>720</v>
      </c>
      <c r="G24" s="23" t="s">
        <v>13</v>
      </c>
      <c r="H24" s="55">
        <f t="shared" si="1"/>
        <v>-1.8137188054002395E-2</v>
      </c>
    </row>
    <row r="25" spans="1:8" ht="15.75">
      <c r="A25" s="56">
        <v>22</v>
      </c>
      <c r="B25" s="60" t="s">
        <v>50</v>
      </c>
      <c r="C25" s="58" t="s">
        <v>78</v>
      </c>
      <c r="D25" s="65">
        <v>742.5</v>
      </c>
      <c r="E25" s="20">
        <v>749.33</v>
      </c>
      <c r="F25" s="20">
        <v>830</v>
      </c>
      <c r="G25" s="54">
        <f t="shared" si="0"/>
        <v>0.10765617284774393</v>
      </c>
      <c r="H25" s="55">
        <f t="shared" si="1"/>
        <v>0.11784511784511785</v>
      </c>
    </row>
    <row r="26" spans="1:8" ht="15.75">
      <c r="A26" s="56">
        <v>23</v>
      </c>
      <c r="B26" s="60" t="s">
        <v>52</v>
      </c>
      <c r="C26" s="58" t="s">
        <v>53</v>
      </c>
      <c r="D26" s="59">
        <v>800</v>
      </c>
      <c r="E26" s="23" t="s">
        <v>13</v>
      </c>
      <c r="F26" s="20">
        <v>1050</v>
      </c>
      <c r="G26" s="23" t="s">
        <v>13</v>
      </c>
      <c r="H26" s="55">
        <f t="shared" si="1"/>
        <v>0.3125</v>
      </c>
    </row>
    <row r="27" spans="1:8" ht="15.75">
      <c r="A27" s="56">
        <v>24</v>
      </c>
      <c r="B27" s="60" t="s">
        <v>54</v>
      </c>
      <c r="C27" s="58" t="s">
        <v>79</v>
      </c>
      <c r="D27" s="59">
        <v>423.3</v>
      </c>
      <c r="E27" s="20">
        <v>430</v>
      </c>
      <c r="F27" s="20">
        <v>402.67</v>
      </c>
      <c r="G27" s="54">
        <f t="shared" si="0"/>
        <v>-6.3558139534883679E-2</v>
      </c>
      <c r="H27" s="55">
        <f t="shared" si="1"/>
        <v>-4.8736120954405847E-2</v>
      </c>
    </row>
    <row r="28" spans="1:8" ht="15.75">
      <c r="A28" s="56">
        <v>25</v>
      </c>
      <c r="B28" s="60" t="s">
        <v>56</v>
      </c>
      <c r="C28" s="58" t="s">
        <v>80</v>
      </c>
      <c r="D28" s="59">
        <v>500</v>
      </c>
      <c r="E28" s="20">
        <v>530</v>
      </c>
      <c r="F28" s="20">
        <v>512</v>
      </c>
      <c r="G28" s="54">
        <f t="shared" si="0"/>
        <v>-3.3962264150943396E-2</v>
      </c>
      <c r="H28" s="55">
        <f t="shared" si="1"/>
        <v>2.4E-2</v>
      </c>
    </row>
    <row r="29" spans="1:8" ht="15.75">
      <c r="A29" s="56">
        <v>26</v>
      </c>
      <c r="B29" s="60" t="s">
        <v>58</v>
      </c>
      <c r="C29" s="58" t="s">
        <v>81</v>
      </c>
      <c r="D29" s="65">
        <v>560</v>
      </c>
      <c r="E29" s="20">
        <v>620</v>
      </c>
      <c r="F29" s="20">
        <v>586</v>
      </c>
      <c r="G29" s="54">
        <f t="shared" si="0"/>
        <v>-5.4838709677419356E-2</v>
      </c>
      <c r="H29" s="55">
        <f t="shared" si="1"/>
        <v>4.642857142857143E-2</v>
      </c>
    </row>
    <row r="30" spans="1:8" ht="15.75">
      <c r="A30" s="56">
        <v>27</v>
      </c>
      <c r="B30" s="60" t="s">
        <v>60</v>
      </c>
      <c r="C30" s="58" t="s">
        <v>61</v>
      </c>
      <c r="D30" s="65">
        <v>220</v>
      </c>
      <c r="E30" s="23" t="s">
        <v>13</v>
      </c>
      <c r="F30" s="23" t="s">
        <v>13</v>
      </c>
      <c r="G30" s="23" t="s">
        <v>13</v>
      </c>
      <c r="H30" s="23" t="s">
        <v>13</v>
      </c>
    </row>
    <row r="31" spans="1:8" ht="15.75">
      <c r="A31" s="56">
        <v>28</v>
      </c>
      <c r="B31" s="60" t="s">
        <v>62</v>
      </c>
      <c r="C31" s="58" t="s">
        <v>82</v>
      </c>
      <c r="D31" s="59">
        <v>840</v>
      </c>
      <c r="E31" s="20">
        <v>960</v>
      </c>
      <c r="F31" s="20">
        <v>1005</v>
      </c>
      <c r="G31" s="54">
        <f t="shared" si="0"/>
        <v>4.6875E-2</v>
      </c>
      <c r="H31" s="55">
        <f t="shared" si="1"/>
        <v>0.19642857142857142</v>
      </c>
    </row>
    <row r="32" spans="1:8" ht="15.75">
      <c r="A32" s="56">
        <v>29</v>
      </c>
      <c r="B32" s="60" t="s">
        <v>64</v>
      </c>
      <c r="C32" s="58" t="s">
        <v>65</v>
      </c>
      <c r="D32" s="65">
        <v>800</v>
      </c>
      <c r="E32" s="20">
        <v>1250</v>
      </c>
      <c r="F32" s="20">
        <v>1337.5</v>
      </c>
      <c r="G32" s="54">
        <f t="shared" si="0"/>
        <v>7.0000000000000007E-2</v>
      </c>
      <c r="H32" s="55">
        <f t="shared" si="1"/>
        <v>0.671875</v>
      </c>
    </row>
    <row r="33" spans="1:8" ht="16.5" thickBot="1">
      <c r="A33" s="68">
        <v>30</v>
      </c>
      <c r="B33" s="69" t="s">
        <v>66</v>
      </c>
      <c r="C33" s="70" t="s">
        <v>83</v>
      </c>
      <c r="D33" s="71" t="s">
        <v>13</v>
      </c>
      <c r="E33" s="32">
        <v>450</v>
      </c>
      <c r="F33" s="20">
        <v>545</v>
      </c>
      <c r="G33" s="54">
        <f t="shared" si="0"/>
        <v>0.21111111111111111</v>
      </c>
      <c r="H33" s="23" t="s">
        <v>13</v>
      </c>
    </row>
    <row r="34" spans="1:8">
      <c r="A34" s="73" t="s">
        <v>87</v>
      </c>
      <c r="B34" s="73"/>
      <c r="C34" s="73"/>
      <c r="D34" s="73"/>
      <c r="E34" s="73"/>
      <c r="F34" s="73"/>
      <c r="G34" s="73"/>
      <c r="H34" s="73"/>
    </row>
    <row r="35" spans="1:8">
      <c r="A35" s="73"/>
      <c r="B35" s="73"/>
      <c r="C35" s="73"/>
      <c r="D35" s="73"/>
      <c r="E35" s="73"/>
      <c r="F35" s="73"/>
      <c r="G35" s="73"/>
      <c r="H35" s="73"/>
    </row>
  </sheetData>
  <mergeCells count="6">
    <mergeCell ref="A34:H35"/>
    <mergeCell ref="A1:H1"/>
    <mergeCell ref="A2:C2"/>
    <mergeCell ref="E2:F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2019-09-03T03:38:14Z</dcterms:created>
  <dcterms:modified xsi:type="dcterms:W3CDTF">2019-09-03T06:45:06Z</dcterms:modified>
</cp:coreProperties>
</file>