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bookViews>
    <workbookView xWindow="0" yWindow="0" windowWidth="16140" windowHeight="6195" activeTab="1"/>
  </bookViews>
  <sheets>
    <sheet name="Wholesale" sheetId="1" r:id="rId1"/>
    <sheet name="Retail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2" l="1"/>
  <c r="H6" i="2"/>
  <c r="H7" i="2"/>
  <c r="H8" i="2"/>
  <c r="H9" i="2"/>
  <c r="H10" i="2"/>
  <c r="H11" i="2"/>
  <c r="H12" i="2"/>
  <c r="H13" i="2"/>
  <c r="H14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1" i="2"/>
  <c r="H32" i="2"/>
  <c r="H4" i="2"/>
  <c r="G5" i="2"/>
  <c r="G6" i="2"/>
  <c r="G7" i="2"/>
  <c r="G8" i="2"/>
  <c r="G9" i="2"/>
  <c r="G10" i="2"/>
  <c r="G11" i="2"/>
  <c r="G12" i="2"/>
  <c r="G13" i="2"/>
  <c r="G14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1" i="2"/>
  <c r="G32" i="2"/>
  <c r="G33" i="2"/>
  <c r="G4" i="2"/>
  <c r="H5" i="1" l="1"/>
  <c r="H7" i="1"/>
  <c r="H8" i="1"/>
  <c r="H9" i="1"/>
  <c r="H10" i="1"/>
  <c r="H11" i="1"/>
  <c r="H12" i="1"/>
  <c r="H13" i="1"/>
  <c r="H14" i="1"/>
  <c r="H16" i="1"/>
  <c r="H17" i="1"/>
  <c r="H18" i="1"/>
  <c r="H19" i="1"/>
  <c r="H20" i="1"/>
  <c r="H21" i="1"/>
  <c r="H22" i="1"/>
  <c r="H23" i="1"/>
  <c r="H24" i="1"/>
  <c r="H25" i="1"/>
  <c r="H27" i="1"/>
  <c r="H28" i="1"/>
  <c r="H29" i="1"/>
  <c r="H30" i="1"/>
  <c r="H31" i="1"/>
  <c r="H32" i="1"/>
  <c r="H33" i="1"/>
  <c r="H4" i="1"/>
  <c r="G5" i="1"/>
  <c r="G7" i="1"/>
  <c r="G8" i="1"/>
  <c r="G9" i="1"/>
  <c r="G10" i="1"/>
  <c r="G11" i="1"/>
  <c r="G12" i="1"/>
  <c r="G13" i="1"/>
  <c r="G14" i="1"/>
  <c r="G16" i="1"/>
  <c r="G17" i="1"/>
  <c r="G18" i="1"/>
  <c r="G19" i="1"/>
  <c r="G20" i="1"/>
  <c r="G21" i="1"/>
  <c r="G22" i="1"/>
  <c r="G23" i="1"/>
  <c r="G24" i="1"/>
  <c r="G25" i="1"/>
  <c r="G27" i="1"/>
  <c r="G28" i="1"/>
  <c r="G29" i="1"/>
  <c r="G30" i="1"/>
  <c r="G31" i="1"/>
  <c r="G32" i="1"/>
  <c r="G33" i="1"/>
  <c r="G4" i="1"/>
</calcChain>
</file>

<file path=xl/sharedStrings.xml><?xml version="1.0" encoding="utf-8"?>
<sst xmlns="http://schemas.openxmlformats.org/spreadsheetml/2006/main" count="167" uniqueCount="89">
  <si>
    <t xml:space="preserve">Table  1 :  Change in  Wholesale  Prices at Peliyagoda Fish Market (Rs/Kg) </t>
  </si>
  <si>
    <t>Variety</t>
  </si>
  <si>
    <t>Sinhala Name</t>
  </si>
  <si>
    <t>Common Name</t>
  </si>
  <si>
    <r>
      <t>4</t>
    </r>
    <r>
      <rPr>
        <vertAlign val="superscript"/>
        <sz val="11"/>
        <color theme="1"/>
        <rFont val="Calibri"/>
        <family val="2"/>
        <scheme val="minor"/>
      </rPr>
      <t>th</t>
    </r>
    <r>
      <rPr>
        <sz val="11"/>
        <color theme="1"/>
        <rFont val="Calibri"/>
        <family val="2"/>
        <scheme val="minor"/>
      </rPr>
      <t xml:space="preserve"> week August</t>
    </r>
  </si>
  <si>
    <t xml:space="preserve">Last week </t>
  </si>
  <si>
    <t>Last Year</t>
  </si>
  <si>
    <t>තෝරා</t>
  </si>
  <si>
    <t>Seer (Nl)</t>
  </si>
  <si>
    <t>පරව් (ලොකු)</t>
  </si>
  <si>
    <t>Trevally (L)</t>
  </si>
  <si>
    <t>ගල්මාළු (ලොකු)</t>
  </si>
  <si>
    <t>Rock fish (L)</t>
  </si>
  <si>
    <t>තලපත්</t>
  </si>
  <si>
    <t>Sail fish</t>
  </si>
  <si>
    <t>බලයා</t>
  </si>
  <si>
    <t>Skipjack tuna</t>
  </si>
  <si>
    <t>කෙළවල්ලා</t>
  </si>
  <si>
    <t>Yellowfin tuna</t>
  </si>
  <si>
    <t>සාලයා (මට්ට)</t>
  </si>
  <si>
    <t>Sardinella</t>
  </si>
  <si>
    <t>මෝරා</t>
  </si>
  <si>
    <t>Sharks</t>
  </si>
  <si>
    <t>හුරුල්ලා</t>
  </si>
  <si>
    <t>Herrings</t>
  </si>
  <si>
    <t>කුම්බලා</t>
  </si>
  <si>
    <t>Indian Mackerel</t>
  </si>
  <si>
    <t>කාරල්ලා</t>
  </si>
  <si>
    <t>Pony fish</t>
  </si>
  <si>
    <t>කටුවල්ලා</t>
  </si>
  <si>
    <t>Katuwalla</t>
  </si>
  <si>
    <t>­</t>
  </si>
  <si>
    <t>හාල්මැස්සා</t>
  </si>
  <si>
    <t>Anchovy</t>
  </si>
  <si>
    <t>ඉස්සා (M)</t>
  </si>
  <si>
    <t>Prawns (M) 3"</t>
  </si>
  <si>
    <t xml:space="preserve"> කොප්පරා</t>
  </si>
  <si>
    <t>Marlins</t>
  </si>
  <si>
    <t>අලගොඩුවා</t>
  </si>
  <si>
    <t>Frigate tuna</t>
  </si>
  <si>
    <t>ඇටවල්ලා</t>
  </si>
  <si>
    <t>Atawalla</t>
  </si>
  <si>
    <t>ඇටිස්සා</t>
  </si>
  <si>
    <t>Red Bream</t>
  </si>
  <si>
    <t>බෝල්ලා</t>
  </si>
  <si>
    <t>Big eye scade</t>
  </si>
  <si>
    <t>ගින්නටි පරව්</t>
  </si>
  <si>
    <t>Ginnati Paraw</t>
  </si>
  <si>
    <t>හබරලි</t>
  </si>
  <si>
    <t>Needle fish</t>
  </si>
  <si>
    <t>හැඩැල්ලා</t>
  </si>
  <si>
    <t>Indian Anchovies</t>
  </si>
  <si>
    <t>ජීලාවා</t>
  </si>
  <si>
    <t>Barracuda</t>
  </si>
  <si>
    <t>ලින්නා</t>
  </si>
  <si>
    <t>Indian Scad</t>
  </si>
  <si>
    <t>ලේන පරව්</t>
  </si>
  <si>
    <t>Rainbow Runner</t>
  </si>
  <si>
    <t>සුද්දා</t>
  </si>
  <si>
    <t>Threadfin  Bream</t>
  </si>
  <si>
    <t>සූඩයා</t>
  </si>
  <si>
    <t>White Sardinella</t>
  </si>
  <si>
    <t>දැල්ලා</t>
  </si>
  <si>
    <t>Squids /Cuttle fish</t>
  </si>
  <si>
    <t>කකුළුවා</t>
  </si>
  <si>
    <t>Sea Crabs</t>
  </si>
  <si>
    <t>තිලාපියා</t>
  </si>
  <si>
    <t>Tilapia (M)</t>
  </si>
  <si>
    <t>Abbreviations :  L - Large, M - Medium, S - Small</t>
  </si>
  <si>
    <t xml:space="preserve">Table 2:  Change in Consumer Prices at Selected Markets  - (Rs/Kg) </t>
  </si>
  <si>
    <t>Seer</t>
  </si>
  <si>
    <t>Rock Fish (L)</t>
  </si>
  <si>
    <t>Shark</t>
  </si>
  <si>
    <t>Indian mackerel</t>
  </si>
  <si>
    <t>Anchovies</t>
  </si>
  <si>
    <t>Prawns (M)</t>
  </si>
  <si>
    <t>Kawakawa</t>
  </si>
  <si>
    <t>Ginnati paraw</t>
  </si>
  <si>
    <t>Indian Anchovy</t>
  </si>
  <si>
    <t>Indian Scade</t>
  </si>
  <si>
    <t>Rainbow runner</t>
  </si>
  <si>
    <t>Threadfin bream</t>
  </si>
  <si>
    <t>Cuttle fish</t>
  </si>
  <si>
    <t>Thilapia (M)</t>
  </si>
  <si>
    <r>
      <t>*</t>
    </r>
    <r>
      <rPr>
        <u/>
        <sz val="11"/>
        <color indexed="8"/>
        <rFont val="Calibri"/>
        <family val="2"/>
        <scheme val="minor"/>
      </rPr>
      <t xml:space="preserve"> Selected Markets</t>
    </r>
    <r>
      <rPr>
        <sz val="11"/>
        <color indexed="8"/>
        <rFont val="Calibri"/>
        <family val="2"/>
        <scheme val="minor"/>
      </rPr>
      <t xml:space="preserve"> - Wellampitiya,  Battaramulla, Dematagoda,  Nugegoda,  Kirulapana,                     Maharagama  </t>
    </r>
  </si>
  <si>
    <r>
      <t>1</t>
    </r>
    <r>
      <rPr>
        <vertAlign val="superscript"/>
        <sz val="11"/>
        <color theme="1"/>
        <rFont val="Calibri"/>
        <family val="2"/>
        <scheme val="minor"/>
      </rPr>
      <t>st</t>
    </r>
    <r>
      <rPr>
        <sz val="11"/>
        <color theme="1"/>
        <rFont val="Calibri"/>
        <family val="2"/>
        <scheme val="minor"/>
      </rPr>
      <t xml:space="preserve"> week September</t>
    </r>
  </si>
  <si>
    <r>
      <t>% Change 1</t>
    </r>
    <r>
      <rPr>
        <b/>
        <vertAlign val="superscript"/>
        <sz val="10.5"/>
        <color theme="1"/>
        <rFont val="Calibri "/>
      </rPr>
      <t>st</t>
    </r>
    <r>
      <rPr>
        <b/>
        <sz val="10.5"/>
        <color theme="1"/>
        <rFont val="Calibri "/>
      </rPr>
      <t xml:space="preserve"> </t>
    </r>
    <r>
      <rPr>
        <b/>
        <vertAlign val="superscript"/>
        <sz val="10.5"/>
        <color theme="1"/>
        <rFont val="Calibri "/>
      </rPr>
      <t xml:space="preserve"> </t>
    </r>
    <r>
      <rPr>
        <b/>
        <sz val="10.5"/>
        <color indexed="8"/>
        <rFont val="Calibri "/>
      </rPr>
      <t>week September 2019, compared to:</t>
    </r>
  </si>
  <si>
    <r>
      <t>% Change 1</t>
    </r>
    <r>
      <rPr>
        <b/>
        <vertAlign val="superscript"/>
        <sz val="10.5"/>
        <color theme="1"/>
        <rFont val="Calibri "/>
      </rPr>
      <t>st</t>
    </r>
    <r>
      <rPr>
        <b/>
        <sz val="10.5"/>
        <color theme="1"/>
        <rFont val="Calibri "/>
      </rPr>
      <t xml:space="preserve">  </t>
    </r>
    <r>
      <rPr>
        <b/>
        <sz val="10.5"/>
        <color indexed="8"/>
        <rFont val="Calibri "/>
      </rPr>
      <t>week September 2019, compared to:</t>
    </r>
  </si>
  <si>
    <t xml:space="preserve">                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</si>
</sst>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name val="Calibri "/>
    </font>
    <font>
      <b/>
      <sz val="10.5"/>
      <color theme="1"/>
      <name val="Calibri "/>
    </font>
    <font>
      <b/>
      <vertAlign val="superscript"/>
      <sz val="10.5"/>
      <color theme="1"/>
      <name val="Calibri "/>
    </font>
    <font>
      <b/>
      <sz val="10.5"/>
      <color indexed="8"/>
      <name val="Calibri "/>
    </font>
    <font>
      <sz val="11"/>
      <name val="Calibri "/>
    </font>
    <font>
      <vertAlign val="superscript"/>
      <sz val="11"/>
      <color theme="1"/>
      <name val="Calibri"/>
      <family val="2"/>
      <scheme val="minor"/>
    </font>
    <font>
      <sz val="11"/>
      <color theme="1"/>
      <name val="Calibri "/>
    </font>
    <font>
      <sz val="12"/>
      <color theme="1"/>
      <name val="Calibri "/>
    </font>
    <font>
      <sz val="12"/>
      <name val="Calibri "/>
    </font>
    <font>
      <sz val="11"/>
      <name val="Calibri"/>
      <family val="2"/>
    </font>
    <font>
      <sz val="12"/>
      <color indexed="8"/>
      <name val="Calibri "/>
    </font>
    <font>
      <b/>
      <sz val="13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2"/>
      <name val="Calibri"/>
      <family val="2"/>
      <scheme val="minor"/>
    </font>
    <font>
      <u/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" fillId="0" borderId="0"/>
  </cellStyleXfs>
  <cellXfs count="76">
    <xf numFmtId="0" fontId="0" fillId="0" borderId="0" xfId="0"/>
    <xf numFmtId="0" fontId="2" fillId="0" borderId="1" xfId="2" applyFont="1" applyFill="1" applyBorder="1" applyAlignment="1">
      <alignment horizontal="left" vertical="center"/>
    </xf>
    <xf numFmtId="0" fontId="2" fillId="0" borderId="2" xfId="2" applyFont="1" applyFill="1" applyBorder="1" applyAlignment="1">
      <alignment horizontal="left" vertical="center"/>
    </xf>
    <xf numFmtId="0" fontId="2" fillId="0" borderId="3" xfId="2" applyFont="1" applyFill="1" applyBorder="1" applyAlignment="1">
      <alignment horizontal="left" vertical="center"/>
    </xf>
    <xf numFmtId="0" fontId="3" fillId="0" borderId="6" xfId="0" applyFont="1" applyFill="1" applyBorder="1" applyAlignment="1">
      <alignment horizontal="center" vertical="center" wrapText="1"/>
    </xf>
    <xf numFmtId="0" fontId="6" fillId="0" borderId="11" xfId="2" applyFont="1" applyFill="1" applyBorder="1" applyAlignment="1">
      <alignment horizontal="center" vertical="center"/>
    </xf>
    <xf numFmtId="0" fontId="8" fillId="0" borderId="11" xfId="0" applyFont="1" applyFill="1" applyBorder="1" applyAlignment="1">
      <alignment horizontal="center" vertical="center" wrapText="1"/>
    </xf>
    <xf numFmtId="0" fontId="8" fillId="0" borderId="12" xfId="0" applyFont="1" applyFill="1" applyBorder="1" applyAlignment="1">
      <alignment horizontal="center" vertical="center" wrapText="1"/>
    </xf>
    <xf numFmtId="0" fontId="6" fillId="0" borderId="13" xfId="2" applyFont="1" applyFill="1" applyBorder="1" applyAlignment="1">
      <alignment horizontal="right"/>
    </xf>
    <xf numFmtId="0" fontId="9" fillId="0" borderId="14" xfId="0" applyFont="1" applyBorder="1"/>
    <xf numFmtId="0" fontId="10" fillId="0" borderId="14" xfId="2" applyFont="1" applyFill="1" applyBorder="1"/>
    <xf numFmtId="2" fontId="0" fillId="0" borderId="14" xfId="0" applyNumberFormat="1" applyBorder="1" applyAlignment="1">
      <alignment horizontal="right"/>
    </xf>
    <xf numFmtId="2" fontId="0" fillId="0" borderId="14" xfId="0" applyNumberFormat="1" applyBorder="1"/>
    <xf numFmtId="9" fontId="11" fillId="0" borderId="14" xfId="1" applyFont="1" applyFill="1" applyBorder="1" applyAlignment="1">
      <alignment horizontal="right" vertical="center"/>
    </xf>
    <xf numFmtId="9" fontId="11" fillId="0" borderId="15" xfId="1" applyFont="1" applyFill="1" applyBorder="1" applyAlignment="1">
      <alignment horizontal="right" vertical="center"/>
    </xf>
    <xf numFmtId="2" fontId="0" fillId="0" borderId="14" xfId="0" applyNumberFormat="1" applyBorder="1" applyAlignment="1">
      <alignment horizontal="right" vertical="center"/>
    </xf>
    <xf numFmtId="0" fontId="6" fillId="2" borderId="13" xfId="2" applyFont="1" applyFill="1" applyBorder="1" applyAlignment="1">
      <alignment horizontal="right"/>
    </xf>
    <xf numFmtId="0" fontId="9" fillId="2" borderId="14" xfId="0" applyFont="1" applyFill="1" applyBorder="1"/>
    <xf numFmtId="0" fontId="10" fillId="2" borderId="14" xfId="2" applyFont="1" applyFill="1" applyBorder="1"/>
    <xf numFmtId="0" fontId="9" fillId="0" borderId="14" xfId="0" applyFont="1" applyFill="1" applyBorder="1"/>
    <xf numFmtId="2" fontId="0" fillId="0" borderId="14" xfId="0" applyNumberFormat="1" applyBorder="1" applyAlignment="1">
      <alignment horizontal="center" vertical="center"/>
    </xf>
    <xf numFmtId="2" fontId="0" fillId="0" borderId="15" xfId="0" applyNumberFormat="1" applyBorder="1" applyAlignment="1">
      <alignment horizontal="center" vertical="center"/>
    </xf>
    <xf numFmtId="0" fontId="12" fillId="2" borderId="14" xfId="0" applyFont="1" applyFill="1" applyBorder="1"/>
    <xf numFmtId="0" fontId="6" fillId="0" borderId="16" xfId="2" applyFont="1" applyFill="1" applyBorder="1" applyAlignment="1">
      <alignment horizontal="right"/>
    </xf>
    <xf numFmtId="0" fontId="9" fillId="2" borderId="17" xfId="0" applyFont="1" applyFill="1" applyBorder="1"/>
    <xf numFmtId="0" fontId="10" fillId="0" borderId="17" xfId="2" applyFont="1" applyFill="1" applyBorder="1"/>
    <xf numFmtId="2" fontId="0" fillId="0" borderId="17" xfId="0" applyNumberFormat="1" applyBorder="1" applyAlignment="1">
      <alignment horizontal="right"/>
    </xf>
    <xf numFmtId="2" fontId="0" fillId="0" borderId="17" xfId="0" applyNumberFormat="1" applyBorder="1"/>
    <xf numFmtId="9" fontId="11" fillId="0" borderId="17" xfId="1" applyFont="1" applyFill="1" applyBorder="1" applyAlignment="1">
      <alignment horizontal="right" vertical="center"/>
    </xf>
    <xf numFmtId="9" fontId="11" fillId="0" borderId="18" xfId="1" applyFont="1" applyFill="1" applyBorder="1" applyAlignment="1">
      <alignment horizontal="right" vertical="center"/>
    </xf>
    <xf numFmtId="0" fontId="10" fillId="0" borderId="0" xfId="0" applyFont="1" applyFill="1" applyBorder="1" applyAlignment="1">
      <alignment horizontal="left"/>
    </xf>
    <xf numFmtId="0" fontId="15" fillId="0" borderId="4" xfId="0" applyFont="1" applyFill="1" applyBorder="1" applyAlignment="1">
      <alignment horizontal="center" vertical="center" wrapText="1"/>
    </xf>
    <xf numFmtId="0" fontId="16" fillId="0" borderId="11" xfId="2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 wrapText="1"/>
    </xf>
    <xf numFmtId="0" fontId="1" fillId="0" borderId="12" xfId="0" applyFont="1" applyFill="1" applyBorder="1" applyAlignment="1">
      <alignment horizontal="center" vertical="center" wrapText="1"/>
    </xf>
    <xf numFmtId="0" fontId="17" fillId="2" borderId="21" xfId="0" applyFont="1" applyFill="1" applyBorder="1"/>
    <xf numFmtId="0" fontId="0" fillId="0" borderId="22" xfId="0" applyFont="1" applyBorder="1"/>
    <xf numFmtId="0" fontId="17" fillId="2" borderId="22" xfId="0" applyFont="1" applyFill="1" applyBorder="1"/>
    <xf numFmtId="2" fontId="0" fillId="0" borderId="22" xfId="0" applyNumberFormat="1" applyBorder="1" applyAlignment="1">
      <alignment horizontal="right"/>
    </xf>
    <xf numFmtId="9" fontId="16" fillId="0" borderId="22" xfId="1" applyFont="1" applyFill="1" applyBorder="1" applyAlignment="1"/>
    <xf numFmtId="9" fontId="16" fillId="0" borderId="23" xfId="1" applyFont="1" applyFill="1" applyBorder="1" applyAlignment="1"/>
    <xf numFmtId="0" fontId="17" fillId="2" borderId="13" xfId="0" applyFont="1" applyFill="1" applyBorder="1"/>
    <xf numFmtId="0" fontId="0" fillId="0" borderId="14" xfId="0" applyFont="1" applyBorder="1"/>
    <xf numFmtId="0" fontId="17" fillId="2" borderId="14" xfId="0" applyFont="1" applyFill="1" applyBorder="1"/>
    <xf numFmtId="0" fontId="0" fillId="2" borderId="14" xfId="0" applyFont="1" applyFill="1" applyBorder="1"/>
    <xf numFmtId="0" fontId="17" fillId="0" borderId="13" xfId="0" applyFont="1" applyFill="1" applyBorder="1"/>
    <xf numFmtId="0" fontId="0" fillId="0" borderId="14" xfId="0" applyFont="1" applyFill="1" applyBorder="1"/>
    <xf numFmtId="0" fontId="17" fillId="0" borderId="14" xfId="0" applyFont="1" applyFill="1" applyBorder="1"/>
    <xf numFmtId="0" fontId="18" fillId="2" borderId="14" xfId="0" applyFont="1" applyFill="1" applyBorder="1"/>
    <xf numFmtId="0" fontId="19" fillId="0" borderId="14" xfId="2" applyFont="1" applyFill="1" applyBorder="1"/>
    <xf numFmtId="0" fontId="17" fillId="2" borderId="16" xfId="0" applyFont="1" applyFill="1" applyBorder="1"/>
    <xf numFmtId="0" fontId="0" fillId="2" borderId="17" xfId="0" applyFont="1" applyFill="1" applyBorder="1"/>
    <xf numFmtId="0" fontId="17" fillId="2" borderId="17" xfId="0" applyFont="1" applyFill="1" applyBorder="1"/>
    <xf numFmtId="2" fontId="0" fillId="0" borderId="17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9" fontId="16" fillId="0" borderId="24" xfId="1" applyFont="1" applyFill="1" applyBorder="1" applyAlignment="1"/>
    <xf numFmtId="2" fontId="0" fillId="0" borderId="18" xfId="0" applyNumberFormat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5" xfId="2" applyFont="1" applyFill="1" applyBorder="1" applyAlignment="1">
      <alignment horizontal="center" vertical="center" wrapText="1"/>
    </xf>
    <xf numFmtId="0" fontId="3" fillId="0" borderId="8" xfId="2" applyFont="1" applyFill="1" applyBorder="1" applyAlignment="1">
      <alignment horizontal="center" vertical="center" wrapText="1"/>
    </xf>
    <xf numFmtId="0" fontId="6" fillId="0" borderId="9" xfId="2" applyFont="1" applyFill="1" applyBorder="1" applyAlignment="1">
      <alignment horizontal="center" vertical="center"/>
    </xf>
    <xf numFmtId="0" fontId="6" fillId="0" borderId="10" xfId="2" applyFont="1" applyFill="1" applyBorder="1" applyAlignment="1">
      <alignment horizontal="center" vertical="center"/>
    </xf>
    <xf numFmtId="0" fontId="0" fillId="0" borderId="0" xfId="0" applyFont="1" applyFill="1" applyBorder="1" applyAlignment="1">
      <alignment wrapText="1"/>
    </xf>
    <xf numFmtId="0" fontId="13" fillId="2" borderId="4" xfId="0" applyFont="1" applyFill="1" applyBorder="1" applyAlignment="1">
      <alignment horizontal="left" vertical="center"/>
    </xf>
    <xf numFmtId="0" fontId="13" fillId="2" borderId="5" xfId="0" applyFont="1" applyFill="1" applyBorder="1" applyAlignment="1">
      <alignment horizontal="left" vertical="center"/>
    </xf>
    <xf numFmtId="0" fontId="13" fillId="2" borderId="8" xfId="0" applyFont="1" applyFill="1" applyBorder="1" applyAlignment="1">
      <alignment horizontal="left" vertical="center"/>
    </xf>
    <xf numFmtId="0" fontId="14" fillId="2" borderId="1" xfId="0" applyFont="1" applyFill="1" applyBorder="1" applyAlignment="1">
      <alignment horizontal="center" vertical="center" wrapText="1"/>
    </xf>
    <xf numFmtId="0" fontId="14" fillId="2" borderId="2" xfId="0" applyFont="1" applyFill="1" applyBorder="1" applyAlignment="1">
      <alignment horizontal="center" vertical="center" wrapText="1"/>
    </xf>
    <xf numFmtId="0" fontId="14" fillId="2" borderId="19" xfId="0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0" fontId="15" fillId="0" borderId="3" xfId="0" applyFont="1" applyFill="1" applyBorder="1" applyAlignment="1">
      <alignment horizontal="center" vertical="center" wrapText="1"/>
    </xf>
    <xf numFmtId="0" fontId="16" fillId="0" borderId="20" xfId="2" applyFont="1" applyFill="1" applyBorder="1" applyAlignment="1">
      <alignment horizontal="center" vertical="center"/>
    </xf>
    <xf numFmtId="0" fontId="16" fillId="0" borderId="11" xfId="2" applyFont="1" applyFill="1" applyBorder="1" applyAlignment="1">
      <alignment horizontal="center" vertical="center"/>
    </xf>
  </cellXfs>
  <cellStyles count="3">
    <cellStyle name="Normal" xfId="0" builtinId="0"/>
    <cellStyle name="Normal 2" xfId="2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M34"/>
  <sheetViews>
    <sheetView workbookViewId="0">
      <selection activeCell="F4" sqref="F4:F33"/>
    </sheetView>
  </sheetViews>
  <sheetFormatPr defaultRowHeight="15"/>
  <cols>
    <col min="1" max="1" width="4" customWidth="1"/>
    <col min="2" max="2" width="19.140625" customWidth="1"/>
    <col min="3" max="3" width="16.140625" customWidth="1"/>
    <col min="4" max="4" width="10.7109375" customWidth="1"/>
    <col min="5" max="5" width="10.5703125" customWidth="1"/>
    <col min="6" max="6" width="11" customWidth="1"/>
    <col min="10" max="10" width="9.5703125" customWidth="1"/>
    <col min="11" max="11" width="10.42578125" customWidth="1"/>
  </cols>
  <sheetData>
    <row r="1" spans="1:13" ht="35.25" customHeight="1" thickBot="1">
      <c r="A1" s="1" t="s">
        <v>0</v>
      </c>
      <c r="B1" s="2"/>
      <c r="C1" s="2"/>
      <c r="D1" s="2"/>
      <c r="E1" s="2"/>
      <c r="F1" s="2"/>
      <c r="G1" s="2"/>
      <c r="H1" s="3"/>
    </row>
    <row r="2" spans="1:13" ht="59.25" customHeight="1" thickBot="1">
      <c r="A2" s="57" t="s">
        <v>1</v>
      </c>
      <c r="B2" s="58"/>
      <c r="C2" s="58"/>
      <c r="D2" s="4">
        <v>2018</v>
      </c>
      <c r="E2" s="59">
        <v>2019</v>
      </c>
      <c r="F2" s="60"/>
      <c r="G2" s="61" t="s">
        <v>86</v>
      </c>
      <c r="H2" s="62"/>
    </row>
    <row r="3" spans="1:13" ht="36" customHeight="1">
      <c r="A3" s="63" t="s">
        <v>2</v>
      </c>
      <c r="B3" s="64"/>
      <c r="C3" s="5" t="s">
        <v>3</v>
      </c>
      <c r="D3" s="54" t="s">
        <v>85</v>
      </c>
      <c r="E3" s="54" t="s">
        <v>4</v>
      </c>
      <c r="F3" s="54" t="s">
        <v>85</v>
      </c>
      <c r="G3" s="6" t="s">
        <v>5</v>
      </c>
      <c r="H3" s="7" t="s">
        <v>6</v>
      </c>
      <c r="M3" t="s">
        <v>88</v>
      </c>
    </row>
    <row r="4" spans="1:13" ht="15.75">
      <c r="A4" s="8">
        <v>1</v>
      </c>
      <c r="B4" s="9" t="s">
        <v>7</v>
      </c>
      <c r="C4" s="10" t="s">
        <v>8</v>
      </c>
      <c r="D4" s="11">
        <v>1221.43</v>
      </c>
      <c r="E4" s="12">
        <v>1491.67</v>
      </c>
      <c r="F4" s="12">
        <v>1430</v>
      </c>
      <c r="G4" s="13">
        <f>(F4-E4)/E4</f>
        <v>-4.13429243733534E-2</v>
      </c>
      <c r="H4" s="14">
        <f>(F4-D4)/D4</f>
        <v>0.170758864609515</v>
      </c>
    </row>
    <row r="5" spans="1:13" ht="15.75">
      <c r="A5" s="8">
        <v>2</v>
      </c>
      <c r="B5" s="9" t="s">
        <v>9</v>
      </c>
      <c r="C5" s="10" t="s">
        <v>10</v>
      </c>
      <c r="D5" s="11">
        <v>570</v>
      </c>
      <c r="E5" s="12">
        <v>630</v>
      </c>
      <c r="F5" s="12">
        <v>606</v>
      </c>
      <c r="G5" s="13">
        <f t="shared" ref="G5:G33" si="0">(F5-E5)/E5</f>
        <v>-3.8095238095238099E-2</v>
      </c>
      <c r="H5" s="14">
        <f t="shared" ref="H5:H33" si="1">(F5-D5)/D5</f>
        <v>6.3157894736842107E-2</v>
      </c>
    </row>
    <row r="6" spans="1:13" ht="15.75">
      <c r="A6" s="8">
        <v>3</v>
      </c>
      <c r="B6" s="9" t="s">
        <v>11</v>
      </c>
      <c r="C6" s="10" t="s">
        <v>12</v>
      </c>
      <c r="D6" s="15">
        <v>450</v>
      </c>
      <c r="E6" s="12">
        <v>425</v>
      </c>
      <c r="F6" s="20" t="s">
        <v>31</v>
      </c>
      <c r="G6" s="20" t="s">
        <v>31</v>
      </c>
      <c r="H6" s="21" t="s">
        <v>31</v>
      </c>
    </row>
    <row r="7" spans="1:13" ht="15.75">
      <c r="A7" s="16">
        <v>4</v>
      </c>
      <c r="B7" s="17" t="s">
        <v>13</v>
      </c>
      <c r="C7" s="18" t="s">
        <v>14</v>
      </c>
      <c r="D7" s="11">
        <v>611.42999999999995</v>
      </c>
      <c r="E7" s="12">
        <v>754.17</v>
      </c>
      <c r="F7" s="12">
        <v>700</v>
      </c>
      <c r="G7" s="13">
        <f t="shared" si="0"/>
        <v>-7.1827306840632696E-2</v>
      </c>
      <c r="H7" s="14">
        <f t="shared" si="1"/>
        <v>0.14485713818425666</v>
      </c>
    </row>
    <row r="8" spans="1:13" ht="15.75">
      <c r="A8" s="8">
        <v>5</v>
      </c>
      <c r="B8" s="19" t="s">
        <v>15</v>
      </c>
      <c r="C8" s="10" t="s">
        <v>16</v>
      </c>
      <c r="D8" s="11">
        <v>266.67</v>
      </c>
      <c r="E8" s="12">
        <v>362.86</v>
      </c>
      <c r="F8" s="12">
        <v>365</v>
      </c>
      <c r="G8" s="13">
        <f t="shared" si="0"/>
        <v>5.8975913575483275E-3</v>
      </c>
      <c r="H8" s="14">
        <f t="shared" si="1"/>
        <v>0.36873289083886446</v>
      </c>
    </row>
    <row r="9" spans="1:13" ht="15.75">
      <c r="A9" s="8">
        <v>6</v>
      </c>
      <c r="B9" s="19" t="s">
        <v>17</v>
      </c>
      <c r="C9" s="10" t="s">
        <v>18</v>
      </c>
      <c r="D9" s="11">
        <v>680</v>
      </c>
      <c r="E9" s="12">
        <v>619.16999999999996</v>
      </c>
      <c r="F9" s="12">
        <v>810</v>
      </c>
      <c r="G9" s="13">
        <f t="shared" si="0"/>
        <v>0.30820291680798495</v>
      </c>
      <c r="H9" s="14">
        <f t="shared" si="1"/>
        <v>0.19117647058823528</v>
      </c>
    </row>
    <row r="10" spans="1:13" ht="15.75">
      <c r="A10" s="8">
        <v>7</v>
      </c>
      <c r="B10" s="19" t="s">
        <v>19</v>
      </c>
      <c r="C10" s="10" t="s">
        <v>20</v>
      </c>
      <c r="D10" s="11">
        <v>185.71</v>
      </c>
      <c r="E10" s="12">
        <v>270</v>
      </c>
      <c r="F10" s="12">
        <v>262.14</v>
      </c>
      <c r="G10" s="13">
        <f t="shared" si="0"/>
        <v>-2.911111111111116E-2</v>
      </c>
      <c r="H10" s="14">
        <f t="shared" si="1"/>
        <v>0.41155565128426025</v>
      </c>
    </row>
    <row r="11" spans="1:13" ht="15.75">
      <c r="A11" s="8">
        <v>8</v>
      </c>
      <c r="B11" s="9" t="s">
        <v>21</v>
      </c>
      <c r="C11" s="10" t="s">
        <v>22</v>
      </c>
      <c r="D11" s="11">
        <v>537.14</v>
      </c>
      <c r="E11" s="12">
        <v>600.83000000000004</v>
      </c>
      <c r="F11" s="12">
        <v>633.33000000000004</v>
      </c>
      <c r="G11" s="13">
        <f t="shared" si="0"/>
        <v>5.409183962185643E-2</v>
      </c>
      <c r="H11" s="14">
        <f t="shared" si="1"/>
        <v>0.17907808020255436</v>
      </c>
    </row>
    <row r="12" spans="1:13" ht="15.75">
      <c r="A12" s="8">
        <v>9</v>
      </c>
      <c r="B12" s="9" t="s">
        <v>23</v>
      </c>
      <c r="C12" s="10" t="s">
        <v>24</v>
      </c>
      <c r="D12" s="11">
        <v>281.67</v>
      </c>
      <c r="E12" s="12">
        <v>364.17</v>
      </c>
      <c r="F12" s="12">
        <v>393</v>
      </c>
      <c r="G12" s="13">
        <f t="shared" si="0"/>
        <v>7.9166323420380547E-2</v>
      </c>
      <c r="H12" s="14">
        <f t="shared" si="1"/>
        <v>0.39524976035786552</v>
      </c>
    </row>
    <row r="13" spans="1:13" ht="15.75">
      <c r="A13" s="8">
        <v>10</v>
      </c>
      <c r="B13" s="9" t="s">
        <v>25</v>
      </c>
      <c r="C13" s="10" t="s">
        <v>26</v>
      </c>
      <c r="D13" s="11">
        <v>453.57</v>
      </c>
      <c r="E13" s="12">
        <v>530.83000000000004</v>
      </c>
      <c r="F13" s="12">
        <v>565.71</v>
      </c>
      <c r="G13" s="13">
        <f t="shared" si="0"/>
        <v>6.570841889117042E-2</v>
      </c>
      <c r="H13" s="14">
        <f t="shared" si="1"/>
        <v>0.24723857397976068</v>
      </c>
    </row>
    <row r="14" spans="1:13" ht="15.75">
      <c r="A14" s="8">
        <v>11</v>
      </c>
      <c r="B14" s="9" t="s">
        <v>27</v>
      </c>
      <c r="C14" s="10" t="s">
        <v>28</v>
      </c>
      <c r="D14" s="11">
        <v>160</v>
      </c>
      <c r="E14" s="12">
        <v>160</v>
      </c>
      <c r="F14" s="12">
        <v>162.5</v>
      </c>
      <c r="G14" s="13">
        <f t="shared" si="0"/>
        <v>1.5625E-2</v>
      </c>
      <c r="H14" s="14">
        <f t="shared" si="1"/>
        <v>1.5625E-2</v>
      </c>
    </row>
    <row r="15" spans="1:13" ht="15.75">
      <c r="A15" s="8">
        <v>12</v>
      </c>
      <c r="B15" s="9" t="s">
        <v>29</v>
      </c>
      <c r="C15" s="10" t="s">
        <v>30</v>
      </c>
      <c r="D15" s="15">
        <v>170</v>
      </c>
      <c r="E15" s="20" t="s">
        <v>31</v>
      </c>
      <c r="F15" s="20" t="s">
        <v>31</v>
      </c>
      <c r="G15" s="20" t="s">
        <v>31</v>
      </c>
      <c r="H15" s="21" t="s">
        <v>31</v>
      </c>
    </row>
    <row r="16" spans="1:13" ht="15.75">
      <c r="A16" s="8">
        <v>13</v>
      </c>
      <c r="B16" s="9" t="s">
        <v>32</v>
      </c>
      <c r="C16" s="10" t="s">
        <v>33</v>
      </c>
      <c r="D16" s="11">
        <v>276.67</v>
      </c>
      <c r="E16" s="12">
        <v>315</v>
      </c>
      <c r="F16" s="12">
        <v>300</v>
      </c>
      <c r="G16" s="13">
        <f t="shared" si="0"/>
        <v>-4.7619047619047616E-2</v>
      </c>
      <c r="H16" s="14">
        <f t="shared" si="1"/>
        <v>8.4324285249575248E-2</v>
      </c>
    </row>
    <row r="17" spans="1:8" ht="15.75">
      <c r="A17" s="8">
        <v>14</v>
      </c>
      <c r="B17" s="22" t="s">
        <v>34</v>
      </c>
      <c r="C17" s="10" t="s">
        <v>35</v>
      </c>
      <c r="D17" s="11">
        <v>865</v>
      </c>
      <c r="E17" s="12">
        <v>963.33</v>
      </c>
      <c r="F17" s="12">
        <v>1078.57</v>
      </c>
      <c r="G17" s="13">
        <f t="shared" si="0"/>
        <v>0.11962671151111239</v>
      </c>
      <c r="H17" s="14">
        <f t="shared" si="1"/>
        <v>0.24690173410404617</v>
      </c>
    </row>
    <row r="18" spans="1:8" ht="15.75">
      <c r="A18" s="16">
        <v>15</v>
      </c>
      <c r="B18" s="17" t="s">
        <v>36</v>
      </c>
      <c r="C18" s="18" t="s">
        <v>37</v>
      </c>
      <c r="D18" s="11">
        <v>793.33</v>
      </c>
      <c r="E18" s="12">
        <v>911</v>
      </c>
      <c r="F18" s="12">
        <v>880</v>
      </c>
      <c r="G18" s="13">
        <f t="shared" si="0"/>
        <v>-3.4028540065861687E-2</v>
      </c>
      <c r="H18" s="14">
        <f t="shared" si="1"/>
        <v>0.10924835818637887</v>
      </c>
    </row>
    <row r="19" spans="1:8" ht="15.75">
      <c r="A19" s="8">
        <v>16</v>
      </c>
      <c r="B19" s="17" t="s">
        <v>38</v>
      </c>
      <c r="C19" s="10" t="s">
        <v>39</v>
      </c>
      <c r="D19" s="11">
        <v>240</v>
      </c>
      <c r="E19" s="12">
        <v>375</v>
      </c>
      <c r="F19" s="12">
        <v>391.25</v>
      </c>
      <c r="G19" s="13">
        <f t="shared" si="0"/>
        <v>4.3333333333333335E-2</v>
      </c>
      <c r="H19" s="14">
        <f t="shared" si="1"/>
        <v>0.63020833333333337</v>
      </c>
    </row>
    <row r="20" spans="1:8" ht="15.75">
      <c r="A20" s="8">
        <v>17</v>
      </c>
      <c r="B20" s="17" t="s">
        <v>40</v>
      </c>
      <c r="C20" s="10" t="s">
        <v>41</v>
      </c>
      <c r="D20" s="11">
        <v>280</v>
      </c>
      <c r="E20" s="12">
        <v>380</v>
      </c>
      <c r="F20" s="12">
        <v>408.33</v>
      </c>
      <c r="G20" s="13">
        <f t="shared" si="0"/>
        <v>7.4552631578947329E-2</v>
      </c>
      <c r="H20" s="14">
        <f t="shared" si="1"/>
        <v>0.45832142857142849</v>
      </c>
    </row>
    <row r="21" spans="1:8" ht="15.75">
      <c r="A21" s="8">
        <v>18</v>
      </c>
      <c r="B21" s="17" t="s">
        <v>42</v>
      </c>
      <c r="C21" s="10" t="s">
        <v>43</v>
      </c>
      <c r="D21" s="11">
        <v>641.66999999999996</v>
      </c>
      <c r="E21" s="12">
        <v>680</v>
      </c>
      <c r="F21" s="12">
        <v>780</v>
      </c>
      <c r="G21" s="13">
        <f t="shared" si="0"/>
        <v>0.14705882352941177</v>
      </c>
      <c r="H21" s="14">
        <f t="shared" si="1"/>
        <v>0.21557810089298246</v>
      </c>
    </row>
    <row r="22" spans="1:8" ht="15.75">
      <c r="A22" s="8">
        <v>19</v>
      </c>
      <c r="B22" s="17" t="s">
        <v>44</v>
      </c>
      <c r="C22" s="17" t="s">
        <v>45</v>
      </c>
      <c r="D22" s="11">
        <v>318.57</v>
      </c>
      <c r="E22" s="12">
        <v>414.29</v>
      </c>
      <c r="F22" s="12">
        <v>370.71</v>
      </c>
      <c r="G22" s="13">
        <f t="shared" si="0"/>
        <v>-0.1051920152550147</v>
      </c>
      <c r="H22" s="14">
        <f t="shared" si="1"/>
        <v>0.1636688953762124</v>
      </c>
    </row>
    <row r="23" spans="1:8" ht="15.75">
      <c r="A23" s="8">
        <v>20</v>
      </c>
      <c r="B23" s="17" t="s">
        <v>46</v>
      </c>
      <c r="C23" s="10" t="s">
        <v>47</v>
      </c>
      <c r="D23" s="11">
        <v>477.14</v>
      </c>
      <c r="E23" s="12">
        <v>750</v>
      </c>
      <c r="F23" s="12">
        <v>778.33</v>
      </c>
      <c r="G23" s="13">
        <f t="shared" si="0"/>
        <v>3.7773333333333388E-2</v>
      </c>
      <c r="H23" s="14">
        <f t="shared" si="1"/>
        <v>0.63124030682818477</v>
      </c>
    </row>
    <row r="24" spans="1:8" ht="15.75">
      <c r="A24" s="8">
        <v>21</v>
      </c>
      <c r="B24" s="17" t="s">
        <v>48</v>
      </c>
      <c r="C24" s="10" t="s">
        <v>49</v>
      </c>
      <c r="D24" s="11">
        <v>422.14</v>
      </c>
      <c r="E24" s="12">
        <v>581</v>
      </c>
      <c r="F24" s="12">
        <v>568.53</v>
      </c>
      <c r="G24" s="13">
        <f t="shared" si="0"/>
        <v>-2.146299483648886E-2</v>
      </c>
      <c r="H24" s="14">
        <f t="shared" si="1"/>
        <v>0.34678068887099067</v>
      </c>
    </row>
    <row r="25" spans="1:8" ht="15.75">
      <c r="A25" s="8">
        <v>22</v>
      </c>
      <c r="B25" s="17" t="s">
        <v>50</v>
      </c>
      <c r="C25" s="10" t="s">
        <v>51</v>
      </c>
      <c r="D25" s="11">
        <v>564.29</v>
      </c>
      <c r="E25" s="12">
        <v>583.33000000000004</v>
      </c>
      <c r="F25" s="12">
        <v>676.67</v>
      </c>
      <c r="G25" s="13">
        <f t="shared" si="0"/>
        <v>0.16001234292767372</v>
      </c>
      <c r="H25" s="14">
        <f t="shared" si="1"/>
        <v>0.19915291782594058</v>
      </c>
    </row>
    <row r="26" spans="1:8" ht="15.75">
      <c r="A26" s="8">
        <v>23</v>
      </c>
      <c r="B26" s="17" t="s">
        <v>52</v>
      </c>
      <c r="C26" s="10" t="s">
        <v>53</v>
      </c>
      <c r="D26" s="15">
        <v>600</v>
      </c>
      <c r="E26" s="12">
        <v>700</v>
      </c>
      <c r="F26" s="20" t="s">
        <v>31</v>
      </c>
      <c r="G26" s="20" t="s">
        <v>31</v>
      </c>
      <c r="H26" s="21" t="s">
        <v>31</v>
      </c>
    </row>
    <row r="27" spans="1:8" ht="15.75">
      <c r="A27" s="8">
        <v>24</v>
      </c>
      <c r="B27" s="17" t="s">
        <v>54</v>
      </c>
      <c r="C27" s="10" t="s">
        <v>55</v>
      </c>
      <c r="D27" s="11">
        <v>274.29000000000002</v>
      </c>
      <c r="E27" s="12">
        <v>277.86</v>
      </c>
      <c r="F27" s="12">
        <v>330</v>
      </c>
      <c r="G27" s="13">
        <f t="shared" si="0"/>
        <v>0.18764845605700706</v>
      </c>
      <c r="H27" s="14">
        <f t="shared" si="1"/>
        <v>0.20310620146560202</v>
      </c>
    </row>
    <row r="28" spans="1:8" ht="15.75">
      <c r="A28" s="8">
        <v>25</v>
      </c>
      <c r="B28" s="17" t="s">
        <v>56</v>
      </c>
      <c r="C28" s="10" t="s">
        <v>57</v>
      </c>
      <c r="D28" s="11">
        <v>290</v>
      </c>
      <c r="E28" s="12">
        <v>375.83</v>
      </c>
      <c r="F28" s="12">
        <v>392.86</v>
      </c>
      <c r="G28" s="13">
        <f t="shared" si="0"/>
        <v>4.5313040470425538E-2</v>
      </c>
      <c r="H28" s="14">
        <f t="shared" si="1"/>
        <v>0.35468965517241385</v>
      </c>
    </row>
    <row r="29" spans="1:8" ht="15.75">
      <c r="A29" s="8">
        <v>26</v>
      </c>
      <c r="B29" s="17" t="s">
        <v>58</v>
      </c>
      <c r="C29" s="10" t="s">
        <v>59</v>
      </c>
      <c r="D29" s="15">
        <v>375.71</v>
      </c>
      <c r="E29" s="12">
        <v>451.67</v>
      </c>
      <c r="F29" s="12">
        <v>503</v>
      </c>
      <c r="G29" s="13">
        <f t="shared" si="0"/>
        <v>0.11364491774968447</v>
      </c>
      <c r="H29" s="14">
        <f t="shared" si="1"/>
        <v>0.33879854142822929</v>
      </c>
    </row>
    <row r="30" spans="1:8" ht="15.75">
      <c r="A30" s="8">
        <v>27</v>
      </c>
      <c r="B30" s="17" t="s">
        <v>60</v>
      </c>
      <c r="C30" s="10" t="s">
        <v>61</v>
      </c>
      <c r="D30" s="11">
        <v>134.29</v>
      </c>
      <c r="E30" s="12">
        <v>177</v>
      </c>
      <c r="F30" s="12">
        <v>184</v>
      </c>
      <c r="G30" s="13">
        <f t="shared" si="0"/>
        <v>3.954802259887006E-2</v>
      </c>
      <c r="H30" s="14">
        <f t="shared" si="1"/>
        <v>0.37016903715838867</v>
      </c>
    </row>
    <row r="31" spans="1:8" ht="15.75">
      <c r="A31" s="8">
        <v>28</v>
      </c>
      <c r="B31" s="17" t="s">
        <v>62</v>
      </c>
      <c r="C31" s="10" t="s">
        <v>63</v>
      </c>
      <c r="D31" s="11">
        <v>650</v>
      </c>
      <c r="E31" s="12">
        <v>925</v>
      </c>
      <c r="F31" s="12">
        <v>895</v>
      </c>
      <c r="G31" s="13">
        <f t="shared" si="0"/>
        <v>-3.2432432432432434E-2</v>
      </c>
      <c r="H31" s="14">
        <f t="shared" si="1"/>
        <v>0.37692307692307692</v>
      </c>
    </row>
    <row r="32" spans="1:8" ht="15.75">
      <c r="A32" s="8">
        <v>29</v>
      </c>
      <c r="B32" s="17" t="s">
        <v>64</v>
      </c>
      <c r="C32" s="10" t="s">
        <v>65</v>
      </c>
      <c r="D32" s="11">
        <v>486</v>
      </c>
      <c r="E32" s="12">
        <v>600</v>
      </c>
      <c r="F32" s="12">
        <v>550</v>
      </c>
      <c r="G32" s="13">
        <f t="shared" si="0"/>
        <v>-8.3333333333333329E-2</v>
      </c>
      <c r="H32" s="14">
        <f t="shared" si="1"/>
        <v>0.13168724279835392</v>
      </c>
    </row>
    <row r="33" spans="1:8" ht="16.5" thickBot="1">
      <c r="A33" s="23">
        <v>30</v>
      </c>
      <c r="B33" s="24" t="s">
        <v>66</v>
      </c>
      <c r="C33" s="25" t="s">
        <v>67</v>
      </c>
      <c r="D33" s="26">
        <v>323.33</v>
      </c>
      <c r="E33" s="27">
        <v>346.67</v>
      </c>
      <c r="F33" s="27">
        <v>335</v>
      </c>
      <c r="G33" s="28">
        <f t="shared" si="0"/>
        <v>-3.3663137854443755E-2</v>
      </c>
      <c r="H33" s="29">
        <f t="shared" si="1"/>
        <v>3.6093155599542313E-2</v>
      </c>
    </row>
    <row r="34" spans="1:8" ht="15.75">
      <c r="A34" s="30" t="s">
        <v>68</v>
      </c>
      <c r="B34" s="30"/>
      <c r="C34" s="30"/>
      <c r="D34" s="30"/>
      <c r="E34" s="30"/>
      <c r="F34" s="30"/>
      <c r="G34" s="30"/>
      <c r="H34" s="30"/>
    </row>
  </sheetData>
  <mergeCells count="4">
    <mergeCell ref="A2:C2"/>
    <mergeCell ref="E2:F2"/>
    <mergeCell ref="G2:H2"/>
    <mergeCell ref="A3:B3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H35"/>
  <sheetViews>
    <sheetView tabSelected="1" workbookViewId="0">
      <selection activeCell="N3" sqref="N3"/>
    </sheetView>
  </sheetViews>
  <sheetFormatPr defaultRowHeight="15"/>
  <cols>
    <col min="1" max="1" width="3.5703125" customWidth="1"/>
    <col min="2" max="2" width="17.5703125" customWidth="1"/>
    <col min="3" max="3" width="16.28515625" customWidth="1"/>
    <col min="4" max="4" width="11" customWidth="1"/>
    <col min="5" max="5" width="10.42578125" customWidth="1"/>
    <col min="6" max="6" width="10.5703125" customWidth="1"/>
    <col min="10" max="11" width="8.28515625" customWidth="1"/>
    <col min="12" max="12" width="8.42578125" customWidth="1"/>
  </cols>
  <sheetData>
    <row r="1" spans="1:8" ht="31.5" customHeight="1" thickBot="1">
      <c r="A1" s="66" t="s">
        <v>69</v>
      </c>
      <c r="B1" s="67"/>
      <c r="C1" s="67"/>
      <c r="D1" s="67"/>
      <c r="E1" s="67"/>
      <c r="F1" s="67"/>
      <c r="G1" s="67"/>
      <c r="H1" s="68"/>
    </row>
    <row r="2" spans="1:8" ht="56.25" customHeight="1" thickBot="1">
      <c r="A2" s="69" t="s">
        <v>1</v>
      </c>
      <c r="B2" s="70"/>
      <c r="C2" s="71"/>
      <c r="D2" s="31">
        <v>2018</v>
      </c>
      <c r="E2" s="72">
        <v>2019</v>
      </c>
      <c r="F2" s="73"/>
      <c r="G2" s="61" t="s">
        <v>87</v>
      </c>
      <c r="H2" s="62"/>
    </row>
    <row r="3" spans="1:8" ht="47.25">
      <c r="A3" s="74" t="s">
        <v>2</v>
      </c>
      <c r="B3" s="75"/>
      <c r="C3" s="32" t="s">
        <v>3</v>
      </c>
      <c r="D3" s="54" t="s">
        <v>85</v>
      </c>
      <c r="E3" s="54" t="s">
        <v>4</v>
      </c>
      <c r="F3" s="54" t="s">
        <v>85</v>
      </c>
      <c r="G3" s="33" t="s">
        <v>5</v>
      </c>
      <c r="H3" s="34" t="s">
        <v>6</v>
      </c>
    </row>
    <row r="4" spans="1:8" ht="15.75">
      <c r="A4" s="35">
        <v>1</v>
      </c>
      <c r="B4" s="36" t="s">
        <v>7</v>
      </c>
      <c r="C4" s="37" t="s">
        <v>70</v>
      </c>
      <c r="D4" s="38">
        <v>1530</v>
      </c>
      <c r="E4" s="12">
        <v>1530</v>
      </c>
      <c r="F4" s="12">
        <v>1501.4</v>
      </c>
      <c r="G4" s="39">
        <f>(F4-E4)/E4</f>
        <v>-1.8692810457516279E-2</v>
      </c>
      <c r="H4" s="40">
        <f>(F4-D4)/D4</f>
        <v>-1.8692810457516279E-2</v>
      </c>
    </row>
    <row r="5" spans="1:8" ht="15.75">
      <c r="A5" s="41">
        <v>2</v>
      </c>
      <c r="B5" s="42" t="s">
        <v>9</v>
      </c>
      <c r="C5" s="43" t="s">
        <v>10</v>
      </c>
      <c r="D5" s="11">
        <v>980</v>
      </c>
      <c r="E5" s="12">
        <v>1119.44</v>
      </c>
      <c r="F5" s="12">
        <v>1080</v>
      </c>
      <c r="G5" s="39">
        <f t="shared" ref="G5:G33" si="0">(F5-E5)/E5</f>
        <v>-3.5231901665118318E-2</v>
      </c>
      <c r="H5" s="40">
        <f t="shared" ref="H5:H32" si="1">(F5-D5)/D5</f>
        <v>0.10204081632653061</v>
      </c>
    </row>
    <row r="6" spans="1:8" ht="15.75">
      <c r="A6" s="41">
        <v>3</v>
      </c>
      <c r="B6" s="42" t="s">
        <v>11</v>
      </c>
      <c r="C6" s="43" t="s">
        <v>71</v>
      </c>
      <c r="D6" s="11">
        <v>720</v>
      </c>
      <c r="E6" s="12">
        <v>762.5</v>
      </c>
      <c r="F6" s="12">
        <v>813.33</v>
      </c>
      <c r="G6" s="39">
        <f t="shared" si="0"/>
        <v>6.6662295081967263E-2</v>
      </c>
      <c r="H6" s="40">
        <f t="shared" si="1"/>
        <v>0.12962500000000005</v>
      </c>
    </row>
    <row r="7" spans="1:8" ht="15.75">
      <c r="A7" s="41">
        <v>4</v>
      </c>
      <c r="B7" s="44" t="s">
        <v>13</v>
      </c>
      <c r="C7" s="43" t="s">
        <v>14</v>
      </c>
      <c r="D7" s="11">
        <v>1118.33</v>
      </c>
      <c r="E7" s="12">
        <v>1219.44</v>
      </c>
      <c r="F7" s="12">
        <v>1227.5</v>
      </c>
      <c r="G7" s="39">
        <f t="shared" si="0"/>
        <v>6.6095912878041925E-3</v>
      </c>
      <c r="H7" s="40">
        <f t="shared" si="1"/>
        <v>9.7618770845814815E-2</v>
      </c>
    </row>
    <row r="8" spans="1:8" ht="15.75">
      <c r="A8" s="45">
        <v>5</v>
      </c>
      <c r="B8" s="46" t="s">
        <v>15</v>
      </c>
      <c r="C8" s="47" t="s">
        <v>16</v>
      </c>
      <c r="D8" s="11">
        <v>632</v>
      </c>
      <c r="E8" s="12">
        <v>720</v>
      </c>
      <c r="F8" s="12">
        <v>900</v>
      </c>
      <c r="G8" s="39">
        <f t="shared" si="0"/>
        <v>0.25</v>
      </c>
      <c r="H8" s="40">
        <f t="shared" si="1"/>
        <v>0.42405063291139239</v>
      </c>
    </row>
    <row r="9" spans="1:8" ht="15.75">
      <c r="A9" s="45">
        <v>6</v>
      </c>
      <c r="B9" s="46" t="s">
        <v>17</v>
      </c>
      <c r="C9" s="47" t="s">
        <v>18</v>
      </c>
      <c r="D9" s="11">
        <v>1094.8</v>
      </c>
      <c r="E9" s="12">
        <v>1115</v>
      </c>
      <c r="F9" s="12">
        <v>1116</v>
      </c>
      <c r="G9" s="39">
        <f t="shared" si="0"/>
        <v>8.9686098654708521E-4</v>
      </c>
      <c r="H9" s="40">
        <f t="shared" si="1"/>
        <v>1.9364267446108922E-2</v>
      </c>
    </row>
    <row r="10" spans="1:8" ht="15.75">
      <c r="A10" s="45">
        <v>7</v>
      </c>
      <c r="B10" s="46" t="s">
        <v>19</v>
      </c>
      <c r="C10" s="47" t="s">
        <v>20</v>
      </c>
      <c r="D10" s="11">
        <v>270</v>
      </c>
      <c r="E10" s="12">
        <v>300</v>
      </c>
      <c r="F10" s="12">
        <v>280</v>
      </c>
      <c r="G10" s="39">
        <f t="shared" si="0"/>
        <v>-6.6666666666666666E-2</v>
      </c>
      <c r="H10" s="40">
        <f t="shared" si="1"/>
        <v>3.7037037037037035E-2</v>
      </c>
    </row>
    <row r="11" spans="1:8" ht="15.75">
      <c r="A11" s="41">
        <v>8</v>
      </c>
      <c r="B11" s="42" t="s">
        <v>21</v>
      </c>
      <c r="C11" s="43" t="s">
        <v>72</v>
      </c>
      <c r="D11" s="11">
        <v>770</v>
      </c>
      <c r="E11" s="12">
        <v>960</v>
      </c>
      <c r="F11" s="12">
        <v>880</v>
      </c>
      <c r="G11" s="39">
        <f t="shared" si="0"/>
        <v>-8.3333333333333329E-2</v>
      </c>
      <c r="H11" s="40">
        <f t="shared" si="1"/>
        <v>0.14285714285714285</v>
      </c>
    </row>
    <row r="12" spans="1:8" ht="15.75">
      <c r="A12" s="41">
        <v>9</v>
      </c>
      <c r="B12" s="42" t="s">
        <v>23</v>
      </c>
      <c r="C12" s="43" t="s">
        <v>24</v>
      </c>
      <c r="D12" s="11">
        <v>440</v>
      </c>
      <c r="E12" s="12">
        <v>455</v>
      </c>
      <c r="F12" s="12">
        <v>453.33</v>
      </c>
      <c r="G12" s="39">
        <f t="shared" si="0"/>
        <v>-3.6703296703297053E-3</v>
      </c>
      <c r="H12" s="40">
        <f t="shared" si="1"/>
        <v>3.0295454545454511E-2</v>
      </c>
    </row>
    <row r="13" spans="1:8" ht="15.75">
      <c r="A13" s="41">
        <v>10</v>
      </c>
      <c r="B13" s="42" t="s">
        <v>25</v>
      </c>
      <c r="C13" s="43" t="s">
        <v>73</v>
      </c>
      <c r="D13" s="11">
        <v>510</v>
      </c>
      <c r="E13" s="12">
        <v>600</v>
      </c>
      <c r="F13" s="12">
        <v>777.5</v>
      </c>
      <c r="G13" s="39">
        <f t="shared" si="0"/>
        <v>0.29583333333333334</v>
      </c>
      <c r="H13" s="40">
        <f t="shared" si="1"/>
        <v>0.52450980392156865</v>
      </c>
    </row>
    <row r="14" spans="1:8" ht="15.75">
      <c r="A14" s="41">
        <v>11</v>
      </c>
      <c r="B14" s="42" t="s">
        <v>27</v>
      </c>
      <c r="C14" s="43" t="s">
        <v>28</v>
      </c>
      <c r="D14" s="15">
        <v>180</v>
      </c>
      <c r="E14" s="12">
        <v>200</v>
      </c>
      <c r="F14" s="12">
        <v>270</v>
      </c>
      <c r="G14" s="39">
        <f t="shared" si="0"/>
        <v>0.35</v>
      </c>
      <c r="H14" s="40">
        <f t="shared" si="1"/>
        <v>0.5</v>
      </c>
    </row>
    <row r="15" spans="1:8" ht="15.75">
      <c r="A15" s="41">
        <v>12</v>
      </c>
      <c r="B15" s="42" t="s">
        <v>29</v>
      </c>
      <c r="C15" s="43" t="s">
        <v>30</v>
      </c>
      <c r="D15" s="20" t="s">
        <v>31</v>
      </c>
      <c r="E15" s="20" t="s">
        <v>31</v>
      </c>
      <c r="F15" s="20" t="s">
        <v>31</v>
      </c>
      <c r="G15" s="20" t="s">
        <v>31</v>
      </c>
      <c r="H15" s="21" t="s">
        <v>31</v>
      </c>
    </row>
    <row r="16" spans="1:8" ht="15.75">
      <c r="A16" s="41">
        <v>13</v>
      </c>
      <c r="B16" s="42" t="s">
        <v>32</v>
      </c>
      <c r="C16" s="43" t="s">
        <v>74</v>
      </c>
      <c r="D16" s="15">
        <v>600</v>
      </c>
      <c r="E16" s="20" t="s">
        <v>31</v>
      </c>
      <c r="F16" s="12">
        <v>520</v>
      </c>
      <c r="G16" s="20" t="s">
        <v>31</v>
      </c>
      <c r="H16" s="40">
        <f t="shared" si="1"/>
        <v>-0.13333333333333333</v>
      </c>
    </row>
    <row r="17" spans="1:8" ht="15.75">
      <c r="A17" s="41">
        <v>14</v>
      </c>
      <c r="B17" s="48" t="s">
        <v>34</v>
      </c>
      <c r="C17" s="43" t="s">
        <v>75</v>
      </c>
      <c r="D17" s="11">
        <v>1116</v>
      </c>
      <c r="E17" s="12">
        <v>1288.67</v>
      </c>
      <c r="F17" s="12">
        <v>1166.67</v>
      </c>
      <c r="G17" s="39">
        <f t="shared" si="0"/>
        <v>-9.4671250203698376E-2</v>
      </c>
      <c r="H17" s="40">
        <f t="shared" si="1"/>
        <v>4.5403225806451675E-2</v>
      </c>
    </row>
    <row r="18" spans="1:8" ht="15.75">
      <c r="A18" s="41">
        <v>15</v>
      </c>
      <c r="B18" s="44" t="s">
        <v>36</v>
      </c>
      <c r="C18" s="43" t="s">
        <v>37</v>
      </c>
      <c r="D18" s="15">
        <v>850</v>
      </c>
      <c r="E18" s="12">
        <v>960</v>
      </c>
      <c r="F18" s="12">
        <v>960</v>
      </c>
      <c r="G18" s="39">
        <f t="shared" si="0"/>
        <v>0</v>
      </c>
      <c r="H18" s="40">
        <f t="shared" si="1"/>
        <v>0.12941176470588237</v>
      </c>
    </row>
    <row r="19" spans="1:8" ht="15.75">
      <c r="A19" s="41">
        <v>16</v>
      </c>
      <c r="B19" s="44" t="s">
        <v>38</v>
      </c>
      <c r="C19" s="43" t="s">
        <v>39</v>
      </c>
      <c r="D19" s="15">
        <v>266.67</v>
      </c>
      <c r="E19" s="12">
        <v>340</v>
      </c>
      <c r="F19" s="12">
        <v>415</v>
      </c>
      <c r="G19" s="39">
        <f t="shared" si="0"/>
        <v>0.22058823529411764</v>
      </c>
      <c r="H19" s="40">
        <f t="shared" si="1"/>
        <v>0.55623054711816089</v>
      </c>
    </row>
    <row r="20" spans="1:8" ht="15.75">
      <c r="A20" s="41">
        <v>17</v>
      </c>
      <c r="B20" s="44" t="s">
        <v>40</v>
      </c>
      <c r="C20" s="43" t="s">
        <v>76</v>
      </c>
      <c r="D20" s="11">
        <v>406.67</v>
      </c>
      <c r="E20" s="12">
        <v>720</v>
      </c>
      <c r="F20" s="12">
        <v>480</v>
      </c>
      <c r="G20" s="39">
        <f t="shared" si="0"/>
        <v>-0.33333333333333331</v>
      </c>
      <c r="H20" s="40">
        <f t="shared" si="1"/>
        <v>0.18031819411316297</v>
      </c>
    </row>
    <row r="21" spans="1:8" ht="15.75">
      <c r="A21" s="41">
        <v>18</v>
      </c>
      <c r="B21" s="44" t="s">
        <v>42</v>
      </c>
      <c r="C21" s="49" t="s">
        <v>43</v>
      </c>
      <c r="D21" s="11">
        <v>720</v>
      </c>
      <c r="E21" s="12">
        <v>1100</v>
      </c>
      <c r="F21" s="12">
        <v>790</v>
      </c>
      <c r="G21" s="39">
        <f t="shared" si="0"/>
        <v>-0.2818181818181818</v>
      </c>
      <c r="H21" s="40">
        <f t="shared" si="1"/>
        <v>9.7222222222222224E-2</v>
      </c>
    </row>
    <row r="22" spans="1:8" ht="15.75">
      <c r="A22" s="41">
        <v>19</v>
      </c>
      <c r="B22" s="44" t="s">
        <v>44</v>
      </c>
      <c r="C22" s="43" t="s">
        <v>45</v>
      </c>
      <c r="D22" s="11">
        <v>356.67</v>
      </c>
      <c r="E22" s="12">
        <v>440</v>
      </c>
      <c r="F22" s="12">
        <v>416</v>
      </c>
      <c r="G22" s="39">
        <f t="shared" si="0"/>
        <v>-5.4545454545454543E-2</v>
      </c>
      <c r="H22" s="40">
        <f t="shared" si="1"/>
        <v>0.16634423977346</v>
      </c>
    </row>
    <row r="23" spans="1:8" ht="15.75">
      <c r="A23" s="41">
        <v>20</v>
      </c>
      <c r="B23" s="44" t="s">
        <v>46</v>
      </c>
      <c r="C23" s="43" t="s">
        <v>77</v>
      </c>
      <c r="D23" s="11">
        <v>630</v>
      </c>
      <c r="E23" s="12">
        <v>910</v>
      </c>
      <c r="F23" s="12">
        <v>960</v>
      </c>
      <c r="G23" s="39">
        <f t="shared" si="0"/>
        <v>5.4945054945054944E-2</v>
      </c>
      <c r="H23" s="40">
        <f t="shared" si="1"/>
        <v>0.52380952380952384</v>
      </c>
    </row>
    <row r="24" spans="1:8" ht="15.75">
      <c r="A24" s="41">
        <v>21</v>
      </c>
      <c r="B24" s="44" t="s">
        <v>48</v>
      </c>
      <c r="C24" s="43" t="s">
        <v>49</v>
      </c>
      <c r="D24" s="11">
        <v>540</v>
      </c>
      <c r="E24" s="12">
        <v>720</v>
      </c>
      <c r="F24" s="12">
        <v>720</v>
      </c>
      <c r="G24" s="39">
        <f t="shared" si="0"/>
        <v>0</v>
      </c>
      <c r="H24" s="40">
        <f t="shared" si="1"/>
        <v>0.33333333333333331</v>
      </c>
    </row>
    <row r="25" spans="1:8" ht="15.75">
      <c r="A25" s="41">
        <v>22</v>
      </c>
      <c r="B25" s="44" t="s">
        <v>50</v>
      </c>
      <c r="C25" s="43" t="s">
        <v>78</v>
      </c>
      <c r="D25" s="15">
        <v>790</v>
      </c>
      <c r="E25" s="12">
        <v>830</v>
      </c>
      <c r="F25" s="12">
        <v>841.67</v>
      </c>
      <c r="G25" s="39">
        <f t="shared" si="0"/>
        <v>1.4060240963855372E-2</v>
      </c>
      <c r="H25" s="40">
        <f t="shared" si="1"/>
        <v>6.5405063291139195E-2</v>
      </c>
    </row>
    <row r="26" spans="1:8" ht="15.75">
      <c r="A26" s="41">
        <v>23</v>
      </c>
      <c r="B26" s="44" t="s">
        <v>52</v>
      </c>
      <c r="C26" s="43" t="s">
        <v>53</v>
      </c>
      <c r="D26" s="11">
        <v>653.33000000000004</v>
      </c>
      <c r="E26" s="12">
        <v>1050</v>
      </c>
      <c r="F26" s="12">
        <v>826.67</v>
      </c>
      <c r="G26" s="39">
        <f t="shared" si="0"/>
        <v>-0.21269523809523813</v>
      </c>
      <c r="H26" s="40">
        <f t="shared" si="1"/>
        <v>0.26531768019224572</v>
      </c>
    </row>
    <row r="27" spans="1:8" ht="15.75">
      <c r="A27" s="41">
        <v>24</v>
      </c>
      <c r="B27" s="44" t="s">
        <v>54</v>
      </c>
      <c r="C27" s="43" t="s">
        <v>79</v>
      </c>
      <c r="D27" s="11">
        <v>393.33</v>
      </c>
      <c r="E27" s="12">
        <v>402.67</v>
      </c>
      <c r="F27" s="12">
        <v>428</v>
      </c>
      <c r="G27" s="39">
        <f t="shared" si="0"/>
        <v>6.2905108401420481E-2</v>
      </c>
      <c r="H27" s="40">
        <f t="shared" si="1"/>
        <v>8.8144814786566036E-2</v>
      </c>
    </row>
    <row r="28" spans="1:8" ht="15.75">
      <c r="A28" s="41">
        <v>25</v>
      </c>
      <c r="B28" s="44" t="s">
        <v>56</v>
      </c>
      <c r="C28" s="43" t="s">
        <v>80</v>
      </c>
      <c r="D28" s="11">
        <v>477.5</v>
      </c>
      <c r="E28" s="12">
        <v>512</v>
      </c>
      <c r="F28" s="12">
        <v>530</v>
      </c>
      <c r="G28" s="39">
        <f t="shared" si="0"/>
        <v>3.515625E-2</v>
      </c>
      <c r="H28" s="40">
        <f t="shared" si="1"/>
        <v>0.1099476439790576</v>
      </c>
    </row>
    <row r="29" spans="1:8" ht="15.75">
      <c r="A29" s="41">
        <v>26</v>
      </c>
      <c r="B29" s="44" t="s">
        <v>58</v>
      </c>
      <c r="C29" s="43" t="s">
        <v>81</v>
      </c>
      <c r="D29" s="15">
        <v>490</v>
      </c>
      <c r="E29" s="12">
        <v>586</v>
      </c>
      <c r="F29" s="12">
        <v>516</v>
      </c>
      <c r="G29" s="39">
        <f t="shared" si="0"/>
        <v>-0.11945392491467577</v>
      </c>
      <c r="H29" s="40">
        <f t="shared" si="1"/>
        <v>5.3061224489795916E-2</v>
      </c>
    </row>
    <row r="30" spans="1:8" ht="15.75">
      <c r="A30" s="41">
        <v>27</v>
      </c>
      <c r="B30" s="44" t="s">
        <v>60</v>
      </c>
      <c r="C30" s="43" t="s">
        <v>61</v>
      </c>
      <c r="D30" s="15" t="s">
        <v>31</v>
      </c>
      <c r="E30" s="20" t="s">
        <v>31</v>
      </c>
      <c r="F30" s="20" t="s">
        <v>31</v>
      </c>
      <c r="G30" s="20" t="s">
        <v>31</v>
      </c>
      <c r="H30" s="21" t="s">
        <v>31</v>
      </c>
    </row>
    <row r="31" spans="1:8" ht="15.75">
      <c r="A31" s="41">
        <v>28</v>
      </c>
      <c r="B31" s="44" t="s">
        <v>62</v>
      </c>
      <c r="C31" s="43" t="s">
        <v>82</v>
      </c>
      <c r="D31" s="11">
        <v>693</v>
      </c>
      <c r="E31" s="12">
        <v>1005</v>
      </c>
      <c r="F31" s="12">
        <v>906</v>
      </c>
      <c r="G31" s="39">
        <f t="shared" si="0"/>
        <v>-9.8507462686567168E-2</v>
      </c>
      <c r="H31" s="40">
        <f t="shared" si="1"/>
        <v>0.30735930735930733</v>
      </c>
    </row>
    <row r="32" spans="1:8" ht="15.75">
      <c r="A32" s="41">
        <v>29</v>
      </c>
      <c r="B32" s="44" t="s">
        <v>64</v>
      </c>
      <c r="C32" s="43" t="s">
        <v>65</v>
      </c>
      <c r="D32" s="15">
        <v>800</v>
      </c>
      <c r="E32" s="12">
        <v>1337.5</v>
      </c>
      <c r="F32" s="12">
        <v>1300</v>
      </c>
      <c r="G32" s="39">
        <f t="shared" si="0"/>
        <v>-2.8037383177570093E-2</v>
      </c>
      <c r="H32" s="40">
        <f t="shared" si="1"/>
        <v>0.625</v>
      </c>
    </row>
    <row r="33" spans="1:8" ht="16.5" thickBot="1">
      <c r="A33" s="50">
        <v>30</v>
      </c>
      <c r="B33" s="51" t="s">
        <v>66</v>
      </c>
      <c r="C33" s="52" t="s">
        <v>83</v>
      </c>
      <c r="D33" s="53" t="s">
        <v>31</v>
      </c>
      <c r="E33" s="27">
        <v>545</v>
      </c>
      <c r="F33" s="27">
        <v>505</v>
      </c>
      <c r="G33" s="55">
        <f t="shared" si="0"/>
        <v>-7.3394495412844041E-2</v>
      </c>
      <c r="H33" s="56" t="s">
        <v>31</v>
      </c>
    </row>
    <row r="34" spans="1:8">
      <c r="A34" s="65" t="s">
        <v>84</v>
      </c>
      <c r="B34" s="65"/>
      <c r="C34" s="65"/>
      <c r="D34" s="65"/>
      <c r="E34" s="65"/>
      <c r="F34" s="65"/>
      <c r="G34" s="65"/>
      <c r="H34" s="65"/>
    </row>
    <row r="35" spans="1:8">
      <c r="A35" s="65"/>
      <c r="B35" s="65"/>
      <c r="C35" s="65"/>
      <c r="D35" s="65"/>
      <c r="E35" s="65"/>
      <c r="F35" s="65"/>
      <c r="G35" s="65"/>
      <c r="H35" s="65"/>
    </row>
  </sheetData>
  <mergeCells count="6">
    <mergeCell ref="A34:H35"/>
    <mergeCell ref="A1:H1"/>
    <mergeCell ref="A2:C2"/>
    <mergeCell ref="E2:F2"/>
    <mergeCell ref="G2:H2"/>
    <mergeCell ref="A3:B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Wholesale</vt:lpstr>
      <vt:lpstr>Retail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2019-09-09T06:49:11Z</dcterms:created>
  <dcterms:modified xsi:type="dcterms:W3CDTF">2019-09-10T06:09:00Z</dcterms:modified>
</cp:coreProperties>
</file>