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6555" activeTab="1"/>
  </bookViews>
  <sheets>
    <sheet name="Wholesale" sheetId="1" r:id="rId1"/>
    <sheet name="Retai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6" i="2"/>
  <c r="H17" i="2"/>
  <c r="H18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4" i="2"/>
  <c r="G5" i="2"/>
  <c r="G6" i="2"/>
  <c r="G7" i="2"/>
  <c r="G8" i="2"/>
  <c r="G9" i="2"/>
  <c r="G10" i="2"/>
  <c r="G11" i="2"/>
  <c r="G12" i="2"/>
  <c r="G13" i="2"/>
  <c r="G14" i="2"/>
  <c r="G16" i="2"/>
  <c r="G17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4" i="2"/>
  <c r="H5" i="1" l="1"/>
  <c r="H6" i="1"/>
  <c r="H7" i="1"/>
  <c r="H8" i="1"/>
  <c r="H9" i="1"/>
  <c r="H10" i="1"/>
  <c r="H11" i="1"/>
  <c r="H12" i="1"/>
  <c r="H13" i="1"/>
  <c r="H14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4" i="1"/>
  <c r="G5" i="1"/>
  <c r="G6" i="1"/>
  <c r="G7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4" i="1"/>
</calcChain>
</file>

<file path=xl/sharedStrings.xml><?xml version="1.0" encoding="utf-8"?>
<sst xmlns="http://schemas.openxmlformats.org/spreadsheetml/2006/main" count="160" uniqueCount="89">
  <si>
    <t xml:space="preserve">Table  1 :  Change in  Wholesale  Prices at Peliyagoda Fish Market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</si>
  <si>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</si>
  <si>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</si>
  <si>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</si>
  <si>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</si>
  <si>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</si>
  <si>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</si>
  <si>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 (Nl)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</si>
  <si>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</si>
  <si>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</si>
  <si>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</si>
  <si>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</si>
  <si>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</si>
  <si>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</si>
  <si>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</si>
  <si>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</si>
  <si>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</si>
  <si>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</si>
  <si>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</si>
  <si>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</si>
  <si>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</si>
  <si>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Sharks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</si>
  <si>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</si>
  <si>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</si>
  <si>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</si>
  <si>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</si>
  <si>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</si>
  <si>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</si>
  <si>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</si>
  <si>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</si>
  <si>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­</t>
  </si>
  <si>
    <t>හාල්මැස්සා</t>
  </si>
  <si>
    <t>Anchovy</t>
  </si>
  <si>
    <t>ඉස්සා (M)</t>
  </si>
  <si>
    <t>Prawns (M) 3"</t>
  </si>
  <si>
    <t xml:space="preserve"> කොප්පරා</t>
  </si>
  <si>
    <t>Marlins</t>
  </si>
  <si>
    <t>අලගොඩුවා</t>
  </si>
  <si>
    <t>Frigate tuna</t>
  </si>
  <si>
    <t>ඇටවල්ලා</t>
  </si>
  <si>
    <t>Atawalla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</si>
  <si>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</si>
  <si>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</si>
  <si>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</si>
  <si>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</si>
  <si>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</si>
  <si>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</si>
  <si>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</si>
  <si>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</si>
  <si>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</si>
  <si>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Anchovies</t>
  </si>
  <si>
    <t>ජීලාවා</t>
  </si>
  <si>
    <t>Barracuda</t>
  </si>
  <si>
    <t>ලින්නා</t>
  </si>
  <si>
    <t>Indian Scad</t>
  </si>
  <si>
    <t>ලේන පරව්</t>
  </si>
  <si>
    <t>Rainbow Runner</t>
  </si>
  <si>
    <t>සුද්දා</t>
  </si>
  <si>
    <t>Threadfin  Bream</t>
  </si>
  <si>
    <t>සූඩයා</t>
  </si>
  <si>
    <t>White Sardinella</t>
  </si>
  <si>
    <t>දැල්ලා</t>
  </si>
  <si>
    <t>Squids /Cuttle fish</t>
  </si>
  <si>
    <t>කකුළුවා</t>
  </si>
  <si>
    <t>Sea Crabs</t>
  </si>
  <si>
    <t>තිලාපියා</t>
  </si>
  <si>
    <t>Tilapia (M)</t>
  </si>
  <si>
    <t>Abbreviations :  L - Large, M - Medium, S - Small</t>
  </si>
  <si>
    <t xml:space="preserve">Table 2:  Change in Consumer Prices at Selected Markets  - (Rs/Kg) </t>
  </si>
  <si>
    <t>Seer</t>
  </si>
  <si>
    <t>Rock Fish (L)</t>
  </si>
  <si>
    <t>Shark</t>
  </si>
  <si>
    <t>Indian mackerel</t>
  </si>
  <si>
    <t>Anchovies</t>
  </si>
  <si>
    <t>Prawns (M)</t>
  </si>
  <si>
    <t>Kawakawa</t>
  </si>
  <si>
    <t>Ginnati paraw</t>
  </si>
  <si>
    <t>Indian Anchovy</t>
  </si>
  <si>
    <t>Indian Scade</t>
  </si>
  <si>
    <t>Rainbow runner</t>
  </si>
  <si>
    <t>Threadfin bream</t>
  </si>
  <si>
    <t>Cuttle fish</t>
  </si>
  <si>
    <t>Thilapia (M)</t>
  </si>
  <si>
    <r>
      <t>*</t>
    </r>
    <r>
      <rPr>
        <u/>
        <sz val="11"/>
        <color indexed="8"/>
        <rFont val="Calibri"/>
        <family val="2"/>
        <scheme val="minor"/>
      </rPr>
      <t xml:space="preserve"> Selected Markets</t>
    </r>
    <r>
      <rPr>
        <sz val="11"/>
        <color indexed="8"/>
        <rFont val="Calibri"/>
        <family val="2"/>
        <scheme val="minor"/>
      </rPr>
      <t xml:space="preserve"> - Wellampitiya,  Battaramulla, Dematagoda,  Nugegoda,  Kirulapana,                     Maharagama  </t>
    </r>
  </si>
  <si>
    <t xml:space="preserve">                                                                             </t>
  </si>
  <si>
    <r>
      <t>3</t>
    </r>
    <r>
      <rPr>
        <vertAlign val="superscript"/>
        <sz val="11"/>
        <color theme="1"/>
        <rFont val="Calibri"/>
        <family val="2"/>
        <scheme val="minor"/>
      </rPr>
      <t>rd</t>
    </r>
    <r>
      <rPr>
        <sz val="11"/>
        <color theme="1"/>
        <rFont val="Calibri"/>
        <family val="2"/>
        <scheme val="minor"/>
      </rPr>
      <t xml:space="preserve"> week September</t>
    </r>
  </si>
  <si>
    <r>
      <t>4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week September</t>
    </r>
  </si>
  <si>
    <r>
      <t>% Change 4</t>
    </r>
    <r>
      <rPr>
        <b/>
        <vertAlign val="superscript"/>
        <sz val="10.5"/>
        <color theme="1"/>
        <rFont val="Calibri "/>
      </rPr>
      <t>th</t>
    </r>
    <r>
      <rPr>
        <b/>
        <sz val="10.5"/>
        <color theme="1"/>
        <rFont val="Calibri "/>
      </rPr>
      <t xml:space="preserve">  </t>
    </r>
    <r>
      <rPr>
        <b/>
        <sz val="10.5"/>
        <color indexed="8"/>
        <rFont val="Calibri "/>
      </rPr>
      <t>week September 2019, compared to:</t>
    </r>
  </si>
  <si>
    <r>
      <t>% Change 4</t>
    </r>
    <r>
      <rPr>
        <b/>
        <vertAlign val="superscript"/>
        <sz val="10.5"/>
        <color theme="1"/>
        <rFont val="Calibri "/>
      </rPr>
      <t xml:space="preserve">th </t>
    </r>
    <r>
      <rPr>
        <b/>
        <sz val="10.5"/>
        <color indexed="8"/>
        <rFont val="Calibri "/>
      </rPr>
      <t>week September 2019, compared to: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</si>
</sst>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Calibri "/>
    </font>
    <font>
      <b/>
      <sz val="10.5"/>
      <color theme="1"/>
      <name val="Calibri "/>
    </font>
    <font>
      <b/>
      <vertAlign val="superscript"/>
      <sz val="10.5"/>
      <color theme="1"/>
      <name val="Calibri "/>
    </font>
    <font>
      <b/>
      <sz val="10.5"/>
      <color indexed="8"/>
      <name val="Calibri "/>
    </font>
    <font>
      <sz val="11"/>
      <name val="Calibri 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 "/>
    </font>
    <font>
      <sz val="12"/>
      <color theme="1"/>
      <name val="Calibri "/>
    </font>
    <font>
      <sz val="12"/>
      <name val="Calibri "/>
    </font>
    <font>
      <sz val="11"/>
      <name val="Calibri"/>
      <family val="2"/>
    </font>
    <font>
      <sz val="12"/>
      <color indexed="8"/>
      <name val="Calibri 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Calibri"/>
      <family val="2"/>
      <scheme val="minor"/>
    </font>
    <font>
      <u/>
      <sz val="11"/>
      <color indexed="8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8">
    <xf numFmtId="0" fontId="0" fillId="0" borderId="0" xfId="0"/>
    <xf numFmtId="0" fontId="2" fillId="0" borderId="1" xfId="2" applyFont="1" applyFill="1" applyBorder="1" applyAlignment="1">
      <alignment horizontal="left" vertical="center"/>
    </xf>
    <xf numFmtId="0" fontId="2" fillId="0" borderId="2" xfId="2" applyFont="1" applyFill="1" applyBorder="1" applyAlignment="1">
      <alignment horizontal="left" vertical="center"/>
    </xf>
    <xf numFmtId="0" fontId="2" fillId="0" borderId="3" xfId="2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center" vertical="center" wrapText="1"/>
    </xf>
    <xf numFmtId="0" fontId="6" fillId="0" borderId="8" xfId="2" applyFont="1" applyFill="1" applyBorder="1" applyAlignment="1">
      <alignment horizontal="right"/>
    </xf>
    <xf numFmtId="0" fontId="9" fillId="0" borderId="9" xfId="0" applyFont="1" applyBorder="1"/>
    <xf numFmtId="0" fontId="10" fillId="0" borderId="9" xfId="2" applyFont="1" applyFill="1" applyBorder="1"/>
    <xf numFmtId="2" fontId="0" fillId="0" borderId="9" xfId="0" applyNumberFormat="1" applyBorder="1" applyAlignment="1">
      <alignment horizontal="right"/>
    </xf>
    <xf numFmtId="2" fontId="0" fillId="0" borderId="9" xfId="0" applyNumberFormat="1" applyBorder="1"/>
    <xf numFmtId="9" fontId="11" fillId="0" borderId="9" xfId="1" applyFont="1" applyFill="1" applyBorder="1" applyAlignment="1">
      <alignment horizontal="right" vertical="center"/>
    </xf>
    <xf numFmtId="9" fontId="11" fillId="0" borderId="10" xfId="1" applyFont="1" applyFill="1" applyBorder="1" applyAlignment="1">
      <alignment horizontal="right" vertical="center"/>
    </xf>
    <xf numFmtId="2" fontId="0" fillId="0" borderId="9" xfId="0" applyNumberFormat="1" applyBorder="1" applyAlignment="1">
      <alignment horizontal="right" vertical="center"/>
    </xf>
    <xf numFmtId="0" fontId="6" fillId="2" borderId="8" xfId="2" applyFont="1" applyFill="1" applyBorder="1" applyAlignment="1">
      <alignment horizontal="right"/>
    </xf>
    <xf numFmtId="0" fontId="9" fillId="2" borderId="9" xfId="0" applyFont="1" applyFill="1" applyBorder="1"/>
    <xf numFmtId="0" fontId="10" fillId="2" borderId="9" xfId="2" applyFont="1" applyFill="1" applyBorder="1"/>
    <xf numFmtId="0" fontId="9" fillId="0" borderId="9" xfId="0" applyFont="1" applyFill="1" applyBorder="1"/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2" fillId="2" borderId="9" xfId="0" applyFont="1" applyFill="1" applyBorder="1"/>
    <xf numFmtId="0" fontId="6" fillId="0" borderId="11" xfId="2" applyFont="1" applyFill="1" applyBorder="1" applyAlignment="1">
      <alignment horizontal="right"/>
    </xf>
    <xf numFmtId="0" fontId="9" fillId="2" borderId="12" xfId="0" applyFont="1" applyFill="1" applyBorder="1"/>
    <xf numFmtId="0" fontId="10" fillId="0" borderId="12" xfId="2" applyFont="1" applyFill="1" applyBorder="1"/>
    <xf numFmtId="2" fontId="0" fillId="0" borderId="12" xfId="0" applyNumberFormat="1" applyBorder="1" applyAlignment="1">
      <alignment horizontal="right"/>
    </xf>
    <xf numFmtId="2" fontId="0" fillId="0" borderId="12" xfId="0" applyNumberFormat="1" applyBorder="1"/>
    <xf numFmtId="9" fontId="11" fillId="0" borderId="12" xfId="1" applyFont="1" applyFill="1" applyBorder="1" applyAlignment="1">
      <alignment horizontal="right" vertical="center"/>
    </xf>
    <xf numFmtId="9" fontId="11" fillId="0" borderId="13" xfId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left"/>
    </xf>
    <xf numFmtId="0" fontId="15" fillId="0" borderId="4" xfId="0" applyFont="1" applyFill="1" applyBorder="1" applyAlignment="1">
      <alignment horizontal="center" vertical="center" wrapText="1"/>
    </xf>
    <xf numFmtId="0" fontId="17" fillId="2" borderId="15" xfId="0" applyFont="1" applyFill="1" applyBorder="1"/>
    <xf numFmtId="0" fontId="0" fillId="0" borderId="16" xfId="0" applyFont="1" applyBorder="1"/>
    <xf numFmtId="0" fontId="17" fillId="2" borderId="16" xfId="0" applyFont="1" applyFill="1" applyBorder="1"/>
    <xf numFmtId="2" fontId="0" fillId="0" borderId="16" xfId="0" applyNumberFormat="1" applyBorder="1" applyAlignment="1">
      <alignment horizontal="right"/>
    </xf>
    <xf numFmtId="9" fontId="16" fillId="0" borderId="16" xfId="1" applyFont="1" applyFill="1" applyBorder="1" applyAlignment="1"/>
    <xf numFmtId="9" fontId="16" fillId="0" borderId="17" xfId="1" applyFont="1" applyFill="1" applyBorder="1" applyAlignment="1"/>
    <xf numFmtId="0" fontId="17" fillId="2" borderId="8" xfId="0" applyFont="1" applyFill="1" applyBorder="1"/>
    <xf numFmtId="0" fontId="0" fillId="0" borderId="9" xfId="0" applyFont="1" applyBorder="1"/>
    <xf numFmtId="0" fontId="17" fillId="2" borderId="9" xfId="0" applyFont="1" applyFill="1" applyBorder="1"/>
    <xf numFmtId="0" fontId="0" fillId="2" borderId="9" xfId="0" applyFont="1" applyFill="1" applyBorder="1"/>
    <xf numFmtId="0" fontId="17" fillId="0" borderId="8" xfId="0" applyFont="1" applyFill="1" applyBorder="1"/>
    <xf numFmtId="0" fontId="0" fillId="0" borderId="9" xfId="0" applyFont="1" applyFill="1" applyBorder="1"/>
    <xf numFmtId="0" fontId="17" fillId="0" borderId="9" xfId="0" applyFont="1" applyFill="1" applyBorder="1"/>
    <xf numFmtId="0" fontId="18" fillId="2" borderId="9" xfId="0" applyFont="1" applyFill="1" applyBorder="1"/>
    <xf numFmtId="0" fontId="19" fillId="0" borderId="9" xfId="2" applyFont="1" applyFill="1" applyBorder="1"/>
    <xf numFmtId="0" fontId="17" fillId="2" borderId="11" xfId="0" applyFont="1" applyFill="1" applyBorder="1"/>
    <xf numFmtId="0" fontId="0" fillId="2" borderId="12" xfId="0" applyFont="1" applyFill="1" applyBorder="1"/>
    <xf numFmtId="0" fontId="17" fillId="2" borderId="12" xfId="0" applyFont="1" applyFill="1" applyBorder="1"/>
    <xf numFmtId="2" fontId="0" fillId="0" borderId="12" xfId="0" applyNumberFormat="1" applyBorder="1" applyAlignment="1">
      <alignment horizontal="center" vertical="center"/>
    </xf>
    <xf numFmtId="9" fontId="16" fillId="0" borderId="18" xfId="1" applyFont="1" applyFill="1" applyBorder="1" applyAlignment="1"/>
    <xf numFmtId="2" fontId="0" fillId="0" borderId="13" xfId="0" applyNumberFormat="1" applyBorder="1" applyAlignment="1">
      <alignment horizontal="center" vertical="center"/>
    </xf>
    <xf numFmtId="2" fontId="21" fillId="0" borderId="0" xfId="0" applyNumberFormat="1" applyFont="1"/>
    <xf numFmtId="2" fontId="0" fillId="0" borderId="16" xfId="0" applyNumberFormat="1" applyBorder="1"/>
    <xf numFmtId="0" fontId="0" fillId="0" borderId="20" xfId="0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6" fillId="0" borderId="20" xfId="2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16" fillId="0" borderId="20" xfId="2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5" xfId="2" applyFont="1" applyFill="1" applyBorder="1" applyAlignment="1">
      <alignment horizontal="center" vertical="center" wrapText="1"/>
    </xf>
    <xf numFmtId="0" fontId="3" fillId="0" borderId="7" xfId="2" applyFont="1" applyFill="1" applyBorder="1" applyAlignment="1">
      <alignment horizontal="center" vertical="center" wrapText="1"/>
    </xf>
    <xf numFmtId="0" fontId="6" fillId="0" borderId="22" xfId="2" applyFont="1" applyFill="1" applyBorder="1" applyAlignment="1">
      <alignment horizontal="center" vertical="center"/>
    </xf>
    <xf numFmtId="0" fontId="6" fillId="0" borderId="23" xfId="2" applyFont="1" applyFill="1" applyBorder="1" applyAlignment="1">
      <alignment horizontal="center" vertical="center"/>
    </xf>
    <xf numFmtId="0" fontId="0" fillId="0" borderId="0" xfId="0" applyFont="1" applyFill="1" applyBorder="1" applyAlignment="1">
      <alignment wrapText="1"/>
    </xf>
    <xf numFmtId="0" fontId="13" fillId="2" borderId="4" xfId="0" applyFont="1" applyFill="1" applyBorder="1" applyAlignment="1">
      <alignment horizontal="left" vertical="center"/>
    </xf>
    <xf numFmtId="0" fontId="13" fillId="2" borderId="5" xfId="0" applyFont="1" applyFill="1" applyBorder="1" applyAlignment="1">
      <alignment horizontal="left" vertical="center"/>
    </xf>
    <xf numFmtId="0" fontId="13" fillId="2" borderId="7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14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24" xfId="0" applyFont="1" applyFill="1" applyBorder="1" applyAlignment="1">
      <alignment horizontal="center" vertical="center" wrapText="1"/>
    </xf>
    <xf numFmtId="0" fontId="16" fillId="0" borderId="19" xfId="2" applyFont="1" applyFill="1" applyBorder="1" applyAlignment="1">
      <alignment horizontal="center" vertical="center"/>
    </xf>
    <xf numFmtId="0" fontId="16" fillId="0" borderId="20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J9" sqref="J9"/>
    </sheetView>
  </sheetViews>
  <sheetFormatPr defaultRowHeight="15"/>
  <cols>
    <col min="1" max="1" width="4" customWidth="1"/>
    <col min="2" max="2" width="19.140625" customWidth="1"/>
    <col min="3" max="3" width="19" customWidth="1"/>
    <col min="4" max="4" width="10.7109375" customWidth="1"/>
    <col min="5" max="5" width="11" customWidth="1"/>
    <col min="6" max="6" width="10.7109375" customWidth="1"/>
    <col min="10" max="10" width="22.28515625" customWidth="1"/>
    <col min="11" max="11" width="10.7109375" customWidth="1"/>
  </cols>
  <sheetData>
    <row r="1" spans="1:10" ht="35.25" customHeight="1" thickBot="1">
      <c r="A1" s="1" t="s">
        <v>0</v>
      </c>
      <c r="B1" s="2"/>
      <c r="C1" s="2"/>
      <c r="D1" s="2"/>
      <c r="E1" s="2"/>
      <c r="F1" s="2"/>
      <c r="G1" s="2"/>
      <c r="H1" s="3"/>
    </row>
    <row r="2" spans="1:10" ht="59.25" customHeight="1" thickBot="1">
      <c r="A2" s="59" t="s">
        <v>1</v>
      </c>
      <c r="B2" s="60"/>
      <c r="C2" s="60"/>
      <c r="D2" s="4">
        <v>2018</v>
      </c>
      <c r="E2" s="61">
        <v>2019</v>
      </c>
      <c r="F2" s="62"/>
      <c r="G2" s="63" t="s">
        <v>88</v>
      </c>
      <c r="H2" s="64"/>
    </row>
    <row r="3" spans="1:10" ht="36" customHeight="1">
      <c r="A3" s="65" t="s">
        <v>2</v>
      </c>
      <c r="B3" s="66"/>
      <c r="C3" s="55" t="s">
        <v>3</v>
      </c>
      <c r="D3" s="52" t="s">
        <v>86</v>
      </c>
      <c r="E3" s="52" t="s">
        <v>85</v>
      </c>
      <c r="F3" s="52" t="s">
        <v>86</v>
      </c>
      <c r="G3" s="56" t="s">
        <v>4</v>
      </c>
      <c r="H3" s="57" t="s">
        <v>5</v>
      </c>
      <c r="J3" t="s">
        <v>84</v>
      </c>
    </row>
    <row r="4" spans="1:10" ht="15.75">
      <c r="A4" s="5">
        <v>1</v>
      </c>
      <c r="B4" s="6" t="s">
        <v>6</v>
      </c>
      <c r="C4" s="7" t="s">
        <v>7</v>
      </c>
      <c r="D4" s="8">
        <v>1266.67</v>
      </c>
      <c r="E4" s="9">
        <v>1442.86</v>
      </c>
      <c r="F4" s="9">
        <v>1282.1400000000001</v>
      </c>
      <c r="G4" s="10">
        <f>(F4-E4)/E4</f>
        <v>-0.11138987843588416</v>
      </c>
      <c r="H4" s="11">
        <f>(F4-D4)/D4</f>
        <v>1.2213125754932245E-2</v>
      </c>
    </row>
    <row r="5" spans="1:10" ht="15.75">
      <c r="A5" s="5">
        <v>2</v>
      </c>
      <c r="B5" s="6" t="s">
        <v>8</v>
      </c>
      <c r="C5" s="7" t="s">
        <v>9</v>
      </c>
      <c r="D5" s="8">
        <v>475</v>
      </c>
      <c r="E5" s="9">
        <v>576.66999999999996</v>
      </c>
      <c r="F5" s="9">
        <v>540</v>
      </c>
      <c r="G5" s="10">
        <f t="shared" ref="G5:G33" si="0">(F5-E5)/E5</f>
        <v>-6.3589227807931678E-2</v>
      </c>
      <c r="H5" s="11">
        <f t="shared" ref="H5:H33" si="1">(F5-D5)/D5</f>
        <v>0.1368421052631579</v>
      </c>
    </row>
    <row r="6" spans="1:10" ht="15.75">
      <c r="A6" s="5">
        <v>3</v>
      </c>
      <c r="B6" s="6" t="s">
        <v>10</v>
      </c>
      <c r="C6" s="7" t="s">
        <v>11</v>
      </c>
      <c r="D6" s="12">
        <v>573.33000000000004</v>
      </c>
      <c r="E6" s="9">
        <v>400</v>
      </c>
      <c r="F6" s="9">
        <v>425</v>
      </c>
      <c r="G6" s="10">
        <f t="shared" si="0"/>
        <v>6.25E-2</v>
      </c>
      <c r="H6" s="11">
        <f t="shared" si="1"/>
        <v>-0.25871662044546778</v>
      </c>
    </row>
    <row r="7" spans="1:10" ht="15.75">
      <c r="A7" s="13">
        <v>4</v>
      </c>
      <c r="B7" s="14" t="s">
        <v>12</v>
      </c>
      <c r="C7" s="15" t="s">
        <v>13</v>
      </c>
      <c r="D7" s="8">
        <v>585</v>
      </c>
      <c r="E7" s="9">
        <v>700</v>
      </c>
      <c r="F7" s="9">
        <v>704</v>
      </c>
      <c r="G7" s="10">
        <f t="shared" si="0"/>
        <v>5.7142857142857143E-3</v>
      </c>
      <c r="H7" s="11">
        <f t="shared" si="1"/>
        <v>0.20341880341880342</v>
      </c>
    </row>
    <row r="8" spans="1:10" ht="15.75">
      <c r="A8" s="5">
        <v>5</v>
      </c>
      <c r="B8" s="16" t="s">
        <v>14</v>
      </c>
      <c r="C8" s="7" t="s">
        <v>15</v>
      </c>
      <c r="D8" s="8">
        <v>271.67</v>
      </c>
      <c r="E8" s="9">
        <v>335.83</v>
      </c>
      <c r="F8" s="9">
        <v>360</v>
      </c>
      <c r="G8" s="10">
        <f t="shared" si="0"/>
        <v>7.1970937676800809E-2</v>
      </c>
      <c r="H8" s="11">
        <f t="shared" si="1"/>
        <v>0.3251371148820259</v>
      </c>
    </row>
    <row r="9" spans="1:10" ht="15.75">
      <c r="A9" s="5">
        <v>6</v>
      </c>
      <c r="B9" s="16" t="s">
        <v>16</v>
      </c>
      <c r="C9" s="7" t="s">
        <v>17</v>
      </c>
      <c r="D9" s="8">
        <v>516.66999999999996</v>
      </c>
      <c r="E9" s="9">
        <v>724.29</v>
      </c>
      <c r="F9" s="9">
        <v>682.86</v>
      </c>
      <c r="G9" s="10">
        <f t="shared" si="0"/>
        <v>-5.7200844965414339E-2</v>
      </c>
      <c r="H9" s="11">
        <f t="shared" si="1"/>
        <v>0.3216559893161981</v>
      </c>
    </row>
    <row r="10" spans="1:10" ht="15.75">
      <c r="A10" s="5">
        <v>7</v>
      </c>
      <c r="B10" s="16" t="s">
        <v>18</v>
      </c>
      <c r="C10" s="7" t="s">
        <v>19</v>
      </c>
      <c r="D10" s="8">
        <v>165</v>
      </c>
      <c r="E10" s="9">
        <v>216</v>
      </c>
      <c r="F10" s="9">
        <v>196.43</v>
      </c>
      <c r="G10" s="10">
        <f t="shared" si="0"/>
        <v>-9.0601851851851822E-2</v>
      </c>
      <c r="H10" s="11">
        <f t="shared" si="1"/>
        <v>0.19048484848484853</v>
      </c>
    </row>
    <row r="11" spans="1:10" ht="15.75">
      <c r="A11" s="5">
        <v>8</v>
      </c>
      <c r="B11" s="6" t="s">
        <v>20</v>
      </c>
      <c r="C11" s="7" t="s">
        <v>21</v>
      </c>
      <c r="D11" s="8">
        <v>526</v>
      </c>
      <c r="E11" s="9">
        <v>591.66999999999996</v>
      </c>
      <c r="F11" s="9">
        <v>613</v>
      </c>
      <c r="G11" s="10">
        <f t="shared" si="0"/>
        <v>3.6050501123937401E-2</v>
      </c>
      <c r="H11" s="11">
        <f t="shared" si="1"/>
        <v>0.16539923954372623</v>
      </c>
    </row>
    <row r="12" spans="1:10" ht="15.75">
      <c r="A12" s="5">
        <v>9</v>
      </c>
      <c r="B12" s="6" t="s">
        <v>22</v>
      </c>
      <c r="C12" s="7" t="s">
        <v>23</v>
      </c>
      <c r="D12" s="8">
        <v>214.17</v>
      </c>
      <c r="E12" s="9">
        <v>398</v>
      </c>
      <c r="F12" s="9">
        <v>356.43</v>
      </c>
      <c r="G12" s="10">
        <f t="shared" si="0"/>
        <v>-0.1044472361809045</v>
      </c>
      <c r="H12" s="11">
        <f t="shared" si="1"/>
        <v>0.66423868889200177</v>
      </c>
    </row>
    <row r="13" spans="1:10" ht="15.75">
      <c r="A13" s="5">
        <v>10</v>
      </c>
      <c r="B13" s="6" t="s">
        <v>24</v>
      </c>
      <c r="C13" s="7" t="s">
        <v>25</v>
      </c>
      <c r="D13" s="8">
        <v>420.83</v>
      </c>
      <c r="E13" s="9">
        <v>395</v>
      </c>
      <c r="F13" s="9">
        <v>460</v>
      </c>
      <c r="G13" s="10">
        <f t="shared" si="0"/>
        <v>0.16455696202531644</v>
      </c>
      <c r="H13" s="11">
        <f t="shared" si="1"/>
        <v>9.3077964973980035E-2</v>
      </c>
    </row>
    <row r="14" spans="1:10" ht="15.75">
      <c r="A14" s="5">
        <v>11</v>
      </c>
      <c r="B14" s="6" t="s">
        <v>26</v>
      </c>
      <c r="C14" s="7" t="s">
        <v>27</v>
      </c>
      <c r="D14" s="8">
        <v>177.5</v>
      </c>
      <c r="E14" s="9">
        <v>176.67</v>
      </c>
      <c r="F14" s="9">
        <v>163.33000000000001</v>
      </c>
      <c r="G14" s="10">
        <f t="shared" si="0"/>
        <v>-7.5508009282843583E-2</v>
      </c>
      <c r="H14" s="11">
        <f t="shared" si="1"/>
        <v>-7.9830985915492883E-2</v>
      </c>
    </row>
    <row r="15" spans="1:10" ht="15.75">
      <c r="A15" s="5">
        <v>12</v>
      </c>
      <c r="B15" s="6" t="s">
        <v>28</v>
      </c>
      <c r="C15" s="7" t="s">
        <v>29</v>
      </c>
      <c r="D15" s="12">
        <v>170</v>
      </c>
      <c r="E15" s="17" t="s">
        <v>30</v>
      </c>
      <c r="F15" s="17" t="s">
        <v>30</v>
      </c>
      <c r="G15" s="17" t="s">
        <v>30</v>
      </c>
      <c r="H15" s="18" t="s">
        <v>30</v>
      </c>
    </row>
    <row r="16" spans="1:10" ht="15.75">
      <c r="A16" s="5">
        <v>13</v>
      </c>
      <c r="B16" s="6" t="s">
        <v>31</v>
      </c>
      <c r="C16" s="7" t="s">
        <v>32</v>
      </c>
      <c r="D16" s="8">
        <v>264</v>
      </c>
      <c r="E16" s="9">
        <v>324.17</v>
      </c>
      <c r="F16" s="9">
        <v>282.5</v>
      </c>
      <c r="G16" s="10">
        <f t="shared" si="0"/>
        <v>-0.12854366536076753</v>
      </c>
      <c r="H16" s="11">
        <f t="shared" si="1"/>
        <v>7.0075757575757569E-2</v>
      </c>
    </row>
    <row r="17" spans="1:8" ht="15.75">
      <c r="A17" s="5">
        <v>14</v>
      </c>
      <c r="B17" s="19" t="s">
        <v>33</v>
      </c>
      <c r="C17" s="7" t="s">
        <v>34</v>
      </c>
      <c r="D17" s="8">
        <v>795</v>
      </c>
      <c r="E17" s="9">
        <v>1160</v>
      </c>
      <c r="F17" s="9">
        <v>1028.57</v>
      </c>
      <c r="G17" s="10">
        <f t="shared" si="0"/>
        <v>-0.11330172413793109</v>
      </c>
      <c r="H17" s="11">
        <f t="shared" si="1"/>
        <v>0.29379874213836471</v>
      </c>
    </row>
    <row r="18" spans="1:8" ht="15.75">
      <c r="A18" s="13">
        <v>15</v>
      </c>
      <c r="B18" s="14" t="s">
        <v>35</v>
      </c>
      <c r="C18" s="15" t="s">
        <v>36</v>
      </c>
      <c r="D18" s="8">
        <v>770</v>
      </c>
      <c r="E18" s="9">
        <v>880</v>
      </c>
      <c r="F18" s="9">
        <v>892</v>
      </c>
      <c r="G18" s="10">
        <f t="shared" si="0"/>
        <v>1.3636363636363636E-2</v>
      </c>
      <c r="H18" s="11">
        <f t="shared" si="1"/>
        <v>0.15844155844155844</v>
      </c>
    </row>
    <row r="19" spans="1:8" ht="15.75">
      <c r="A19" s="5">
        <v>16</v>
      </c>
      <c r="B19" s="14" t="s">
        <v>37</v>
      </c>
      <c r="C19" s="7" t="s">
        <v>38</v>
      </c>
      <c r="D19" s="8">
        <v>256</v>
      </c>
      <c r="E19" s="9">
        <v>348</v>
      </c>
      <c r="F19" s="9">
        <v>360</v>
      </c>
      <c r="G19" s="10">
        <f t="shared" si="0"/>
        <v>3.4482758620689655E-2</v>
      </c>
      <c r="H19" s="11">
        <f t="shared" si="1"/>
        <v>0.40625</v>
      </c>
    </row>
    <row r="20" spans="1:8" ht="15.75">
      <c r="A20" s="5">
        <v>17</v>
      </c>
      <c r="B20" s="14" t="s">
        <v>39</v>
      </c>
      <c r="C20" s="7" t="s">
        <v>40</v>
      </c>
      <c r="D20" s="8">
        <v>303.33</v>
      </c>
      <c r="E20" s="9">
        <v>350</v>
      </c>
      <c r="F20" s="9">
        <v>375</v>
      </c>
      <c r="G20" s="10">
        <f t="shared" si="0"/>
        <v>7.1428571428571425E-2</v>
      </c>
      <c r="H20" s="11">
        <f t="shared" si="1"/>
        <v>0.23627732172881027</v>
      </c>
    </row>
    <row r="21" spans="1:8" ht="15.75">
      <c r="A21" s="5">
        <v>18</v>
      </c>
      <c r="B21" s="14" t="s">
        <v>41</v>
      </c>
      <c r="C21" s="7" t="s">
        <v>42</v>
      </c>
      <c r="D21" s="8">
        <v>605</v>
      </c>
      <c r="E21" s="9">
        <v>733.33</v>
      </c>
      <c r="F21" s="9">
        <v>700</v>
      </c>
      <c r="G21" s="10">
        <f t="shared" si="0"/>
        <v>-4.5450206591848195E-2</v>
      </c>
      <c r="H21" s="11">
        <f t="shared" si="1"/>
        <v>0.15702479338842976</v>
      </c>
    </row>
    <row r="22" spans="1:8" ht="15.75">
      <c r="A22" s="5">
        <v>19</v>
      </c>
      <c r="B22" s="14" t="s">
        <v>43</v>
      </c>
      <c r="C22" s="14" t="s">
        <v>44</v>
      </c>
      <c r="D22" s="8">
        <v>326.67</v>
      </c>
      <c r="E22" s="9">
        <v>326</v>
      </c>
      <c r="F22" s="9">
        <v>309.17</v>
      </c>
      <c r="G22" s="10">
        <f t="shared" si="0"/>
        <v>-5.1625766871165595E-2</v>
      </c>
      <c r="H22" s="11">
        <f t="shared" si="1"/>
        <v>-5.3570881929776222E-2</v>
      </c>
    </row>
    <row r="23" spans="1:8" ht="15.75">
      <c r="A23" s="5">
        <v>20</v>
      </c>
      <c r="B23" s="14" t="s">
        <v>45</v>
      </c>
      <c r="C23" s="7" t="s">
        <v>46</v>
      </c>
      <c r="D23" s="8">
        <v>513.33000000000004</v>
      </c>
      <c r="E23" s="9">
        <v>662.5</v>
      </c>
      <c r="F23" s="9">
        <v>630</v>
      </c>
      <c r="G23" s="10">
        <f t="shared" si="0"/>
        <v>-4.9056603773584909E-2</v>
      </c>
      <c r="H23" s="11">
        <f t="shared" si="1"/>
        <v>0.22728069662790007</v>
      </c>
    </row>
    <row r="24" spans="1:8" ht="15.75">
      <c r="A24" s="5">
        <v>21</v>
      </c>
      <c r="B24" s="14" t="s">
        <v>47</v>
      </c>
      <c r="C24" s="7" t="s">
        <v>48</v>
      </c>
      <c r="D24" s="8">
        <v>391.67</v>
      </c>
      <c r="E24" s="9">
        <v>520</v>
      </c>
      <c r="F24" s="9">
        <v>486.43</v>
      </c>
      <c r="G24" s="10">
        <f t="shared" si="0"/>
        <v>-6.4557692307692288E-2</v>
      </c>
      <c r="H24" s="11">
        <f t="shared" si="1"/>
        <v>0.24193836648198735</v>
      </c>
    </row>
    <row r="25" spans="1:8" ht="15.75">
      <c r="A25" s="5">
        <v>22</v>
      </c>
      <c r="B25" s="14" t="s">
        <v>49</v>
      </c>
      <c r="C25" s="7" t="s">
        <v>50</v>
      </c>
      <c r="D25" s="8">
        <v>536.66999999999996</v>
      </c>
      <c r="E25" s="9">
        <v>642.14</v>
      </c>
      <c r="F25" s="9">
        <v>721.43</v>
      </c>
      <c r="G25" s="10">
        <f t="shared" si="0"/>
        <v>0.12347774628585662</v>
      </c>
      <c r="H25" s="11">
        <f t="shared" si="1"/>
        <v>0.34427115359531929</v>
      </c>
    </row>
    <row r="26" spans="1:8" ht="15.75">
      <c r="A26" s="5">
        <v>23</v>
      </c>
      <c r="B26" s="14" t="s">
        <v>51</v>
      </c>
      <c r="C26" s="7" t="s">
        <v>52</v>
      </c>
      <c r="D26" s="12">
        <v>560</v>
      </c>
      <c r="E26" s="17" t="s">
        <v>30</v>
      </c>
      <c r="F26" s="9">
        <v>700</v>
      </c>
      <c r="G26" s="17" t="s">
        <v>30</v>
      </c>
      <c r="H26" s="11">
        <f t="shared" si="1"/>
        <v>0.25</v>
      </c>
    </row>
    <row r="27" spans="1:8" ht="15.75">
      <c r="A27" s="5">
        <v>24</v>
      </c>
      <c r="B27" s="14" t="s">
        <v>53</v>
      </c>
      <c r="C27" s="7" t="s">
        <v>54</v>
      </c>
      <c r="D27" s="8">
        <v>352</v>
      </c>
      <c r="E27" s="9">
        <v>284.29000000000002</v>
      </c>
      <c r="F27" s="9">
        <v>325.70999999999998</v>
      </c>
      <c r="G27" s="10">
        <f t="shared" si="0"/>
        <v>0.145696296035738</v>
      </c>
      <c r="H27" s="11">
        <f t="shared" si="1"/>
        <v>-7.4687500000000059E-2</v>
      </c>
    </row>
    <row r="28" spans="1:8" ht="15.75">
      <c r="A28" s="5">
        <v>25</v>
      </c>
      <c r="B28" s="14" t="s">
        <v>55</v>
      </c>
      <c r="C28" s="7" t="s">
        <v>56</v>
      </c>
      <c r="D28" s="8">
        <v>308</v>
      </c>
      <c r="E28" s="9">
        <v>412.5</v>
      </c>
      <c r="F28" s="9">
        <v>375</v>
      </c>
      <c r="G28" s="10">
        <f t="shared" si="0"/>
        <v>-9.0909090909090912E-2</v>
      </c>
      <c r="H28" s="11">
        <f t="shared" si="1"/>
        <v>0.21753246753246752</v>
      </c>
    </row>
    <row r="29" spans="1:8" ht="15.75">
      <c r="A29" s="5">
        <v>26</v>
      </c>
      <c r="B29" s="14" t="s">
        <v>57</v>
      </c>
      <c r="C29" s="7" t="s">
        <v>58</v>
      </c>
      <c r="D29" s="12">
        <v>367.5</v>
      </c>
      <c r="E29" s="9">
        <v>456.43</v>
      </c>
      <c r="F29" s="9">
        <v>458.33</v>
      </c>
      <c r="G29" s="10">
        <f t="shared" si="0"/>
        <v>4.1627412746751465E-3</v>
      </c>
      <c r="H29" s="11">
        <f t="shared" si="1"/>
        <v>0.24715646258503396</v>
      </c>
    </row>
    <row r="30" spans="1:8" ht="15.75">
      <c r="A30" s="5">
        <v>27</v>
      </c>
      <c r="B30" s="14" t="s">
        <v>59</v>
      </c>
      <c r="C30" s="7" t="s">
        <v>60</v>
      </c>
      <c r="D30" s="8">
        <v>107</v>
      </c>
      <c r="E30" s="9">
        <v>159</v>
      </c>
      <c r="F30" s="9">
        <v>143.33000000000001</v>
      </c>
      <c r="G30" s="10">
        <f t="shared" si="0"/>
        <v>-9.8553459119496784E-2</v>
      </c>
      <c r="H30" s="11">
        <f t="shared" si="1"/>
        <v>0.33953271028037396</v>
      </c>
    </row>
    <row r="31" spans="1:8" ht="15.75">
      <c r="A31" s="5">
        <v>28</v>
      </c>
      <c r="B31" s="14" t="s">
        <v>61</v>
      </c>
      <c r="C31" s="7" t="s">
        <v>62</v>
      </c>
      <c r="D31" s="8">
        <v>754.17</v>
      </c>
      <c r="E31" s="9">
        <v>850</v>
      </c>
      <c r="F31" s="9">
        <v>875</v>
      </c>
      <c r="G31" s="10">
        <f t="shared" si="0"/>
        <v>2.9411764705882353E-2</v>
      </c>
      <c r="H31" s="11">
        <f t="shared" si="1"/>
        <v>0.16021586644920913</v>
      </c>
    </row>
    <row r="32" spans="1:8" ht="15.75">
      <c r="A32" s="5">
        <v>29</v>
      </c>
      <c r="B32" s="14" t="s">
        <v>63</v>
      </c>
      <c r="C32" s="7" t="s">
        <v>64</v>
      </c>
      <c r="D32" s="8">
        <v>450</v>
      </c>
      <c r="E32" s="9">
        <v>600</v>
      </c>
      <c r="F32" s="9">
        <v>600</v>
      </c>
      <c r="G32" s="10">
        <f t="shared" si="0"/>
        <v>0</v>
      </c>
      <c r="H32" s="11">
        <f t="shared" si="1"/>
        <v>0.33333333333333331</v>
      </c>
    </row>
    <row r="33" spans="1:8" ht="16.5" thickBot="1">
      <c r="A33" s="20">
        <v>30</v>
      </c>
      <c r="B33" s="21" t="s">
        <v>65</v>
      </c>
      <c r="C33" s="22" t="s">
        <v>66</v>
      </c>
      <c r="D33" s="23">
        <v>325</v>
      </c>
      <c r="E33" s="24">
        <v>352</v>
      </c>
      <c r="F33" s="24">
        <v>362.5</v>
      </c>
      <c r="G33" s="25">
        <f t="shared" si="0"/>
        <v>2.9829545454545456E-2</v>
      </c>
      <c r="H33" s="26">
        <f t="shared" si="1"/>
        <v>0.11538461538461539</v>
      </c>
    </row>
    <row r="34" spans="1:8" ht="15.75">
      <c r="A34" s="27" t="s">
        <v>67</v>
      </c>
      <c r="B34" s="27"/>
      <c r="C34" s="27"/>
      <c r="D34" s="27"/>
      <c r="E34" s="27"/>
      <c r="F34" s="27"/>
      <c r="G34" s="27"/>
      <c r="H34" s="27"/>
    </row>
  </sheetData>
  <mergeCells count="4">
    <mergeCell ref="A2:C2"/>
    <mergeCell ref="E2:F2"/>
    <mergeCell ref="G2:H2"/>
    <mergeCell ref="A3:B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136"/>
  <sheetViews>
    <sheetView tabSelected="1" zoomScaleNormal="100" workbookViewId="0">
      <selection activeCell="K11" sqref="K11"/>
    </sheetView>
  </sheetViews>
  <sheetFormatPr defaultRowHeight="15"/>
  <cols>
    <col min="1" max="1" width="3.5703125" customWidth="1"/>
    <col min="2" max="2" width="17.5703125" customWidth="1"/>
    <col min="3" max="3" width="16.28515625" customWidth="1"/>
    <col min="4" max="4" width="11" customWidth="1"/>
    <col min="5" max="5" width="10.7109375" customWidth="1"/>
    <col min="6" max="6" width="10.5703125" customWidth="1"/>
    <col min="10" max="10" width="10.28515625" customWidth="1"/>
    <col min="11" max="11" width="10.140625" customWidth="1"/>
    <col min="12" max="12" width="10" customWidth="1"/>
  </cols>
  <sheetData>
    <row r="1" spans="1:8" ht="31.5" customHeight="1" thickBot="1">
      <c r="A1" s="68" t="s">
        <v>68</v>
      </c>
      <c r="B1" s="69"/>
      <c r="C1" s="69"/>
      <c r="D1" s="69"/>
      <c r="E1" s="69"/>
      <c r="F1" s="69"/>
      <c r="G1" s="69"/>
      <c r="H1" s="70"/>
    </row>
    <row r="2" spans="1:8" ht="56.25" customHeight="1" thickBot="1">
      <c r="A2" s="71" t="s">
        <v>1</v>
      </c>
      <c r="B2" s="72"/>
      <c r="C2" s="73"/>
      <c r="D2" s="28">
        <v>2018</v>
      </c>
      <c r="E2" s="74">
        <v>2019</v>
      </c>
      <c r="F2" s="75"/>
      <c r="G2" s="63" t="s">
        <v>87</v>
      </c>
      <c r="H2" s="64"/>
    </row>
    <row r="3" spans="1:8" ht="47.25">
      <c r="A3" s="76" t="s">
        <v>2</v>
      </c>
      <c r="B3" s="77"/>
      <c r="C3" s="58" t="s">
        <v>3</v>
      </c>
      <c r="D3" s="52" t="s">
        <v>86</v>
      </c>
      <c r="E3" s="52" t="s">
        <v>85</v>
      </c>
      <c r="F3" s="52" t="s">
        <v>86</v>
      </c>
      <c r="G3" s="53" t="s">
        <v>4</v>
      </c>
      <c r="H3" s="54" t="s">
        <v>5</v>
      </c>
    </row>
    <row r="4" spans="1:8" ht="15.75">
      <c r="A4" s="29">
        <v>1</v>
      </c>
      <c r="B4" s="30" t="s">
        <v>6</v>
      </c>
      <c r="C4" s="31" t="s">
        <v>69</v>
      </c>
      <c r="D4" s="32">
        <v>1340</v>
      </c>
      <c r="E4" s="9">
        <v>1480</v>
      </c>
      <c r="F4" s="9">
        <v>1484</v>
      </c>
      <c r="G4" s="33">
        <f>(F4-E4)/E4</f>
        <v>2.7027027027027029E-3</v>
      </c>
      <c r="H4" s="34">
        <f>(F4-D4)/D4</f>
        <v>0.10746268656716418</v>
      </c>
    </row>
    <row r="5" spans="1:8" ht="15.75">
      <c r="A5" s="35">
        <v>2</v>
      </c>
      <c r="B5" s="36" t="s">
        <v>8</v>
      </c>
      <c r="C5" s="37" t="s">
        <v>9</v>
      </c>
      <c r="D5" s="8">
        <v>966.11</v>
      </c>
      <c r="E5" s="9">
        <v>1185</v>
      </c>
      <c r="F5" s="9">
        <v>984</v>
      </c>
      <c r="G5" s="33">
        <f t="shared" ref="G5:G33" si="0">(F5-E5)/E5</f>
        <v>-0.16962025316455695</v>
      </c>
      <c r="H5" s="34">
        <f t="shared" ref="H5:H32" si="1">(F5-D5)/D5</f>
        <v>1.8517560112202531E-2</v>
      </c>
    </row>
    <row r="6" spans="1:8" ht="15.75">
      <c r="A6" s="35">
        <v>3</v>
      </c>
      <c r="B6" s="36" t="s">
        <v>10</v>
      </c>
      <c r="C6" s="37" t="s">
        <v>70</v>
      </c>
      <c r="D6" s="8">
        <v>627.5</v>
      </c>
      <c r="E6" s="9">
        <v>704.33</v>
      </c>
      <c r="F6" s="9">
        <v>780</v>
      </c>
      <c r="G6" s="33">
        <f t="shared" si="0"/>
        <v>0.10743543509434492</v>
      </c>
      <c r="H6" s="34">
        <f t="shared" si="1"/>
        <v>0.24302788844621515</v>
      </c>
    </row>
    <row r="7" spans="1:8" ht="15.75">
      <c r="A7" s="35">
        <v>4</v>
      </c>
      <c r="B7" s="38" t="s">
        <v>12</v>
      </c>
      <c r="C7" s="37" t="s">
        <v>13</v>
      </c>
      <c r="D7" s="8">
        <v>1110</v>
      </c>
      <c r="E7" s="9">
        <v>1327</v>
      </c>
      <c r="F7" s="9">
        <v>1227.5</v>
      </c>
      <c r="G7" s="33">
        <f t="shared" si="0"/>
        <v>-7.4981160512434059E-2</v>
      </c>
      <c r="H7" s="34">
        <f t="shared" si="1"/>
        <v>0.10585585585585586</v>
      </c>
    </row>
    <row r="8" spans="1:8" ht="15.75">
      <c r="A8" s="39">
        <v>5</v>
      </c>
      <c r="B8" s="40" t="s">
        <v>14</v>
      </c>
      <c r="C8" s="41" t="s">
        <v>15</v>
      </c>
      <c r="D8" s="8">
        <v>523.33000000000004</v>
      </c>
      <c r="E8" s="9">
        <v>760</v>
      </c>
      <c r="F8" s="9">
        <v>775</v>
      </c>
      <c r="G8" s="33">
        <f t="shared" si="0"/>
        <v>1.9736842105263157E-2</v>
      </c>
      <c r="H8" s="34">
        <f t="shared" si="1"/>
        <v>0.48090115223663832</v>
      </c>
    </row>
    <row r="9" spans="1:8" ht="15.75">
      <c r="A9" s="39">
        <v>6</v>
      </c>
      <c r="B9" s="40" t="s">
        <v>16</v>
      </c>
      <c r="C9" s="41" t="s">
        <v>17</v>
      </c>
      <c r="D9" s="8">
        <v>956.67</v>
      </c>
      <c r="E9" s="9">
        <v>1140</v>
      </c>
      <c r="F9" s="9">
        <v>1111.67</v>
      </c>
      <c r="G9" s="33">
        <f t="shared" si="0"/>
        <v>-2.4850877192982391E-2</v>
      </c>
      <c r="H9" s="34">
        <f t="shared" si="1"/>
        <v>0.16202034139253882</v>
      </c>
    </row>
    <row r="10" spans="1:8" ht="15.75">
      <c r="A10" s="39">
        <v>7</v>
      </c>
      <c r="B10" s="40" t="s">
        <v>18</v>
      </c>
      <c r="C10" s="41" t="s">
        <v>19</v>
      </c>
      <c r="D10" s="8">
        <v>280</v>
      </c>
      <c r="E10" s="9">
        <v>292</v>
      </c>
      <c r="F10" s="9">
        <v>286.67</v>
      </c>
      <c r="G10" s="33">
        <f t="shared" si="0"/>
        <v>-1.8253424657534191E-2</v>
      </c>
      <c r="H10" s="34">
        <f t="shared" si="1"/>
        <v>2.3821428571428629E-2</v>
      </c>
    </row>
    <row r="11" spans="1:8" ht="15.75">
      <c r="A11" s="35">
        <v>8</v>
      </c>
      <c r="B11" s="36" t="s">
        <v>20</v>
      </c>
      <c r="C11" s="37" t="s">
        <v>71</v>
      </c>
      <c r="D11" s="8">
        <v>643.33000000000004</v>
      </c>
      <c r="E11" s="9">
        <v>946.67</v>
      </c>
      <c r="F11" s="9">
        <v>853.33</v>
      </c>
      <c r="G11" s="33">
        <f t="shared" si="0"/>
        <v>-9.8598244372378893E-2</v>
      </c>
      <c r="H11" s="34">
        <f t="shared" si="1"/>
        <v>0.32642656179565693</v>
      </c>
    </row>
    <row r="12" spans="1:8" ht="15.75">
      <c r="A12" s="35">
        <v>9</v>
      </c>
      <c r="B12" s="36" t="s">
        <v>22</v>
      </c>
      <c r="C12" s="37" t="s">
        <v>23</v>
      </c>
      <c r="D12" s="8">
        <v>332</v>
      </c>
      <c r="E12" s="9">
        <v>540</v>
      </c>
      <c r="F12" s="9">
        <v>522</v>
      </c>
      <c r="G12" s="33">
        <f t="shared" si="0"/>
        <v>-3.3333333333333333E-2</v>
      </c>
      <c r="H12" s="34">
        <f t="shared" si="1"/>
        <v>0.57228915662650603</v>
      </c>
    </row>
    <row r="13" spans="1:8" ht="15.75">
      <c r="A13" s="35">
        <v>10</v>
      </c>
      <c r="B13" s="36" t="s">
        <v>24</v>
      </c>
      <c r="C13" s="37" t="s">
        <v>72</v>
      </c>
      <c r="D13" s="8">
        <v>535</v>
      </c>
      <c r="E13" s="9">
        <v>676.75</v>
      </c>
      <c r="F13" s="9">
        <v>574</v>
      </c>
      <c r="G13" s="33">
        <f t="shared" si="0"/>
        <v>-0.15182859253786479</v>
      </c>
      <c r="H13" s="34">
        <f t="shared" si="1"/>
        <v>7.2897196261682243E-2</v>
      </c>
    </row>
    <row r="14" spans="1:8" ht="15.75">
      <c r="A14" s="35">
        <v>11</v>
      </c>
      <c r="B14" s="36" t="s">
        <v>26</v>
      </c>
      <c r="C14" s="37" t="s">
        <v>27</v>
      </c>
      <c r="D14" s="12">
        <v>400</v>
      </c>
      <c r="E14" s="9">
        <v>220</v>
      </c>
      <c r="F14" s="9">
        <v>200</v>
      </c>
      <c r="G14" s="33">
        <f t="shared" si="0"/>
        <v>-9.0909090909090912E-2</v>
      </c>
      <c r="H14" s="34">
        <f t="shared" si="1"/>
        <v>-0.5</v>
      </c>
    </row>
    <row r="15" spans="1:8" ht="15.75">
      <c r="A15" s="35">
        <v>12</v>
      </c>
      <c r="B15" s="36" t="s">
        <v>28</v>
      </c>
      <c r="C15" s="37" t="s">
        <v>29</v>
      </c>
      <c r="D15" s="17">
        <v>180</v>
      </c>
      <c r="E15" s="17" t="s">
        <v>30</v>
      </c>
      <c r="F15" s="17" t="s">
        <v>30</v>
      </c>
      <c r="G15" s="17" t="s">
        <v>30</v>
      </c>
      <c r="H15" s="18" t="s">
        <v>30</v>
      </c>
    </row>
    <row r="16" spans="1:8" ht="15.75">
      <c r="A16" s="35">
        <v>13</v>
      </c>
      <c r="B16" s="36" t="s">
        <v>31</v>
      </c>
      <c r="C16" s="37" t="s">
        <v>73</v>
      </c>
      <c r="D16" s="12">
        <v>440</v>
      </c>
      <c r="E16" s="9">
        <v>510</v>
      </c>
      <c r="F16" s="9">
        <v>350</v>
      </c>
      <c r="G16" s="33">
        <f t="shared" si="0"/>
        <v>-0.31372549019607843</v>
      </c>
      <c r="H16" s="34">
        <f t="shared" si="1"/>
        <v>-0.20454545454545456</v>
      </c>
    </row>
    <row r="17" spans="1:8" ht="15.75">
      <c r="A17" s="35">
        <v>14</v>
      </c>
      <c r="B17" s="42" t="s">
        <v>33</v>
      </c>
      <c r="C17" s="37" t="s">
        <v>74</v>
      </c>
      <c r="D17" s="8">
        <v>948</v>
      </c>
      <c r="E17" s="9">
        <v>1203.25</v>
      </c>
      <c r="F17" s="9">
        <v>1283.33</v>
      </c>
      <c r="G17" s="33">
        <f t="shared" si="0"/>
        <v>6.6553085393725273E-2</v>
      </c>
      <c r="H17" s="34">
        <f t="shared" si="1"/>
        <v>0.35372362869198304</v>
      </c>
    </row>
    <row r="18" spans="1:8" ht="15.75">
      <c r="A18" s="35">
        <v>15</v>
      </c>
      <c r="B18" s="38" t="s">
        <v>35</v>
      </c>
      <c r="C18" s="37" t="s">
        <v>36</v>
      </c>
      <c r="D18" s="12">
        <v>850</v>
      </c>
      <c r="E18" s="17" t="s">
        <v>30</v>
      </c>
      <c r="F18" s="9">
        <v>960</v>
      </c>
      <c r="G18" s="17" t="s">
        <v>30</v>
      </c>
      <c r="H18" s="34">
        <f t="shared" si="1"/>
        <v>0.12941176470588237</v>
      </c>
    </row>
    <row r="19" spans="1:8" ht="15.75">
      <c r="A19" s="35">
        <v>16</v>
      </c>
      <c r="B19" s="38" t="s">
        <v>37</v>
      </c>
      <c r="C19" s="37" t="s">
        <v>38</v>
      </c>
      <c r="D19" s="12">
        <v>300</v>
      </c>
      <c r="E19" s="51">
        <v>462.5</v>
      </c>
      <c r="F19" s="17" t="s">
        <v>30</v>
      </c>
      <c r="G19" s="17" t="s">
        <v>30</v>
      </c>
      <c r="H19" s="18" t="s">
        <v>30</v>
      </c>
    </row>
    <row r="20" spans="1:8" ht="15.75">
      <c r="A20" s="35">
        <v>17</v>
      </c>
      <c r="B20" s="38" t="s">
        <v>39</v>
      </c>
      <c r="C20" s="37" t="s">
        <v>75</v>
      </c>
      <c r="D20" s="8">
        <v>370</v>
      </c>
      <c r="E20" s="9">
        <v>480</v>
      </c>
      <c r="F20" s="9">
        <v>510</v>
      </c>
      <c r="G20" s="33">
        <f t="shared" si="0"/>
        <v>6.25E-2</v>
      </c>
      <c r="H20" s="34">
        <f t="shared" si="1"/>
        <v>0.3783783783783784</v>
      </c>
    </row>
    <row r="21" spans="1:8" ht="15.75">
      <c r="A21" s="35">
        <v>18</v>
      </c>
      <c r="B21" s="38" t="s">
        <v>41</v>
      </c>
      <c r="C21" s="43" t="s">
        <v>42</v>
      </c>
      <c r="D21" s="8">
        <v>680</v>
      </c>
      <c r="E21" s="9">
        <v>910</v>
      </c>
      <c r="F21" s="9">
        <v>730</v>
      </c>
      <c r="G21" s="33">
        <f t="shared" si="0"/>
        <v>-0.19780219780219779</v>
      </c>
      <c r="H21" s="34">
        <f t="shared" si="1"/>
        <v>7.3529411764705885E-2</v>
      </c>
    </row>
    <row r="22" spans="1:8" ht="15.75">
      <c r="A22" s="35">
        <v>19</v>
      </c>
      <c r="B22" s="38" t="s">
        <v>43</v>
      </c>
      <c r="C22" s="37" t="s">
        <v>44</v>
      </c>
      <c r="D22" s="8">
        <v>426.67</v>
      </c>
      <c r="E22" s="9">
        <v>436.67</v>
      </c>
      <c r="F22" s="9">
        <v>403.33</v>
      </c>
      <c r="G22" s="33">
        <f t="shared" si="0"/>
        <v>-7.6350562209448858E-2</v>
      </c>
      <c r="H22" s="34">
        <f t="shared" si="1"/>
        <v>-5.4702697635174796E-2</v>
      </c>
    </row>
    <row r="23" spans="1:8" ht="15.75">
      <c r="A23" s="35">
        <v>20</v>
      </c>
      <c r="B23" s="38" t="s">
        <v>45</v>
      </c>
      <c r="C23" s="37" t="s">
        <v>76</v>
      </c>
      <c r="D23" s="8">
        <v>693.33</v>
      </c>
      <c r="E23" s="9">
        <v>805</v>
      </c>
      <c r="F23" s="9">
        <v>816.67</v>
      </c>
      <c r="G23" s="33">
        <f t="shared" si="0"/>
        <v>1.4496894409937837E-2</v>
      </c>
      <c r="H23" s="34">
        <f t="shared" si="1"/>
        <v>0.17789508603406734</v>
      </c>
    </row>
    <row r="24" spans="1:8" ht="15.75">
      <c r="A24" s="35">
        <v>21</v>
      </c>
      <c r="B24" s="38" t="s">
        <v>47</v>
      </c>
      <c r="C24" s="37" t="s">
        <v>48</v>
      </c>
      <c r="D24" s="8">
        <v>500</v>
      </c>
      <c r="E24" s="9">
        <v>648</v>
      </c>
      <c r="F24" s="9">
        <v>632.5</v>
      </c>
      <c r="G24" s="33">
        <f t="shared" si="0"/>
        <v>-2.3919753086419752E-2</v>
      </c>
      <c r="H24" s="34">
        <f t="shared" si="1"/>
        <v>0.26500000000000001</v>
      </c>
    </row>
    <row r="25" spans="1:8" ht="15.75">
      <c r="A25" s="35">
        <v>22</v>
      </c>
      <c r="B25" s="38" t="s">
        <v>49</v>
      </c>
      <c r="C25" s="37" t="s">
        <v>77</v>
      </c>
      <c r="D25" s="12">
        <v>677.5</v>
      </c>
      <c r="E25" s="9">
        <v>800</v>
      </c>
      <c r="F25" s="9">
        <v>800</v>
      </c>
      <c r="G25" s="33">
        <f t="shared" si="0"/>
        <v>0</v>
      </c>
      <c r="H25" s="34">
        <f t="shared" si="1"/>
        <v>0.18081180811808117</v>
      </c>
    </row>
    <row r="26" spans="1:8" ht="15.75">
      <c r="A26" s="35">
        <v>23</v>
      </c>
      <c r="B26" s="38" t="s">
        <v>51</v>
      </c>
      <c r="C26" s="37" t="s">
        <v>52</v>
      </c>
      <c r="D26" s="8">
        <v>766</v>
      </c>
      <c r="E26" s="9">
        <v>455</v>
      </c>
      <c r="F26" s="9">
        <v>804</v>
      </c>
      <c r="G26" s="33">
        <f t="shared" si="0"/>
        <v>0.76703296703296708</v>
      </c>
      <c r="H26" s="34">
        <f t="shared" si="1"/>
        <v>4.960835509138381E-2</v>
      </c>
    </row>
    <row r="27" spans="1:8" ht="15.75">
      <c r="A27" s="35">
        <v>24</v>
      </c>
      <c r="B27" s="38" t="s">
        <v>53</v>
      </c>
      <c r="C27" s="37" t="s">
        <v>78</v>
      </c>
      <c r="D27" s="8">
        <v>425</v>
      </c>
      <c r="E27" s="9">
        <v>397.67</v>
      </c>
      <c r="F27" s="9">
        <v>405</v>
      </c>
      <c r="G27" s="33">
        <f t="shared" si="0"/>
        <v>1.8432368546784983E-2</v>
      </c>
      <c r="H27" s="34">
        <f t="shared" si="1"/>
        <v>-4.7058823529411764E-2</v>
      </c>
    </row>
    <row r="28" spans="1:8" ht="15.75">
      <c r="A28" s="35">
        <v>25</v>
      </c>
      <c r="B28" s="38" t="s">
        <v>55</v>
      </c>
      <c r="C28" s="37" t="s">
        <v>79</v>
      </c>
      <c r="D28" s="8">
        <v>475</v>
      </c>
      <c r="E28" s="9">
        <v>505</v>
      </c>
      <c r="F28" s="9">
        <v>573.33000000000004</v>
      </c>
      <c r="G28" s="33">
        <f t="shared" si="0"/>
        <v>0.1353069306930694</v>
      </c>
      <c r="H28" s="34">
        <f t="shared" si="1"/>
        <v>0.20701052631578956</v>
      </c>
    </row>
    <row r="29" spans="1:8" ht="15.75">
      <c r="A29" s="35">
        <v>26</v>
      </c>
      <c r="B29" s="38" t="s">
        <v>57</v>
      </c>
      <c r="C29" s="37" t="s">
        <v>80</v>
      </c>
      <c r="D29" s="12">
        <v>506</v>
      </c>
      <c r="E29" s="9">
        <v>582</v>
      </c>
      <c r="F29" s="9">
        <v>520</v>
      </c>
      <c r="G29" s="33">
        <f t="shared" si="0"/>
        <v>-0.10652920962199312</v>
      </c>
      <c r="H29" s="34">
        <f t="shared" si="1"/>
        <v>2.766798418972332E-2</v>
      </c>
    </row>
    <row r="30" spans="1:8" ht="15.75">
      <c r="A30" s="35">
        <v>27</v>
      </c>
      <c r="B30" s="38" t="s">
        <v>59</v>
      </c>
      <c r="C30" s="37" t="s">
        <v>60</v>
      </c>
      <c r="D30" s="12">
        <v>360</v>
      </c>
      <c r="E30" s="9">
        <v>200</v>
      </c>
      <c r="F30" s="9">
        <v>240</v>
      </c>
      <c r="G30" s="33">
        <f t="shared" si="0"/>
        <v>0.2</v>
      </c>
      <c r="H30" s="34">
        <f t="shared" si="1"/>
        <v>-0.33333333333333331</v>
      </c>
    </row>
    <row r="31" spans="1:8" ht="15.75">
      <c r="A31" s="35">
        <v>28</v>
      </c>
      <c r="B31" s="38" t="s">
        <v>61</v>
      </c>
      <c r="C31" s="37" t="s">
        <v>81</v>
      </c>
      <c r="D31" s="8">
        <v>800</v>
      </c>
      <c r="E31" s="9">
        <v>1000</v>
      </c>
      <c r="F31" s="9">
        <v>840</v>
      </c>
      <c r="G31" s="33">
        <f t="shared" si="0"/>
        <v>-0.16</v>
      </c>
      <c r="H31" s="34">
        <f t="shared" si="1"/>
        <v>0.05</v>
      </c>
    </row>
    <row r="32" spans="1:8" ht="15.75">
      <c r="A32" s="35">
        <v>29</v>
      </c>
      <c r="B32" s="38" t="s">
        <v>63</v>
      </c>
      <c r="C32" s="37" t="s">
        <v>64</v>
      </c>
      <c r="D32" s="12">
        <v>800</v>
      </c>
      <c r="E32" s="9">
        <v>1325</v>
      </c>
      <c r="F32" s="9">
        <v>1450</v>
      </c>
      <c r="G32" s="33">
        <f t="shared" si="0"/>
        <v>9.4339622641509441E-2</v>
      </c>
      <c r="H32" s="34">
        <f t="shared" si="1"/>
        <v>0.8125</v>
      </c>
    </row>
    <row r="33" spans="1:8" ht="16.5" thickBot="1">
      <c r="A33" s="44">
        <v>30</v>
      </c>
      <c r="B33" s="45" t="s">
        <v>65</v>
      </c>
      <c r="C33" s="46" t="s">
        <v>82</v>
      </c>
      <c r="D33" s="47" t="s">
        <v>30</v>
      </c>
      <c r="E33" s="24">
        <v>505</v>
      </c>
      <c r="F33" s="24">
        <v>585</v>
      </c>
      <c r="G33" s="48">
        <f t="shared" si="0"/>
        <v>0.15841584158415842</v>
      </c>
      <c r="H33" s="49" t="s">
        <v>30</v>
      </c>
    </row>
    <row r="34" spans="1:8">
      <c r="A34" s="67" t="s">
        <v>83</v>
      </c>
      <c r="B34" s="67"/>
      <c r="C34" s="67"/>
      <c r="D34" s="67"/>
      <c r="E34" s="67"/>
      <c r="F34" s="67"/>
      <c r="G34" s="67"/>
      <c r="H34" s="67"/>
    </row>
    <row r="35" spans="1:8">
      <c r="A35" s="67"/>
      <c r="B35" s="67"/>
      <c r="C35" s="67"/>
      <c r="D35" s="67"/>
      <c r="E35" s="67"/>
      <c r="F35" s="67"/>
      <c r="G35" s="67"/>
      <c r="H35" s="67"/>
    </row>
    <row r="110" spans="11:11" ht="18.75">
      <c r="K110" s="50"/>
    </row>
    <row r="111" spans="11:11" ht="18.75">
      <c r="K111" s="50"/>
    </row>
    <row r="112" spans="11:11" ht="18.75">
      <c r="K112" s="50"/>
    </row>
    <row r="113" spans="11:11" ht="18.75">
      <c r="K113" s="50"/>
    </row>
    <row r="114" spans="11:11" ht="18.75">
      <c r="K114" s="50"/>
    </row>
    <row r="115" spans="11:11" ht="18.75">
      <c r="K115" s="50"/>
    </row>
    <row r="116" spans="11:11" ht="18.75">
      <c r="K116" s="50"/>
    </row>
    <row r="117" spans="11:11" ht="18.75">
      <c r="K117" s="50"/>
    </row>
    <row r="118" spans="11:11" ht="18.75">
      <c r="K118" s="50"/>
    </row>
    <row r="119" spans="11:11" ht="18.75">
      <c r="K119" s="50"/>
    </row>
    <row r="120" spans="11:11" ht="18.75">
      <c r="K120" s="50"/>
    </row>
    <row r="121" spans="11:11" ht="18.75">
      <c r="K121" s="50"/>
    </row>
    <row r="122" spans="11:11" ht="18.75">
      <c r="K122" s="50"/>
    </row>
    <row r="123" spans="11:11" ht="18.75">
      <c r="K123" s="50"/>
    </row>
    <row r="124" spans="11:11" ht="18.75">
      <c r="K124" s="50"/>
    </row>
    <row r="125" spans="11:11" ht="18.75">
      <c r="K125" s="50"/>
    </row>
    <row r="126" spans="11:11" ht="18.75">
      <c r="K126" s="50"/>
    </row>
    <row r="127" spans="11:11" ht="18.75">
      <c r="K127" s="50"/>
    </row>
    <row r="128" spans="11:11" ht="18.75">
      <c r="K128" s="50"/>
    </row>
    <row r="129" spans="11:11" ht="18.75">
      <c r="K129" s="50"/>
    </row>
    <row r="130" spans="11:11" ht="18.75">
      <c r="K130" s="50"/>
    </row>
    <row r="131" spans="11:11" ht="18.75">
      <c r="K131" s="50"/>
    </row>
    <row r="132" spans="11:11" ht="18.75">
      <c r="K132" s="50"/>
    </row>
    <row r="133" spans="11:11" ht="18.75">
      <c r="K133" s="50"/>
    </row>
    <row r="134" spans="11:11" ht="18.75">
      <c r="K134" s="50"/>
    </row>
    <row r="135" spans="11:11" ht="18.75">
      <c r="K135" s="50"/>
    </row>
    <row r="136" spans="11:11" ht="18.75">
      <c r="K136" s="50"/>
    </row>
  </sheetData>
  <mergeCells count="6">
    <mergeCell ref="A34:H35"/>
    <mergeCell ref="A1:H1"/>
    <mergeCell ref="A2:C2"/>
    <mergeCell ref="E2:F2"/>
    <mergeCell ref="G2:H2"/>
    <mergeCell ref="A3:B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2019-09-09T06:49:11Z</dcterms:created>
  <dcterms:modified xsi:type="dcterms:W3CDTF">2019-10-08T07:34:16Z</dcterms:modified>
</cp:coreProperties>
</file>