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October\"/>
    </mc:Choice>
  </mc:AlternateContent>
  <bookViews>
    <workbookView xWindow="0" yWindow="0" windowWidth="19575" windowHeight="73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6" i="2"/>
  <c r="H17" i="2"/>
  <c r="H18" i="2"/>
  <c r="H20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<sst xmlns="http://schemas.openxmlformats.org/spreadsheetml/2006/main" count="164" uniqueCount="88">
  <si>
    <t xml:space="preserve">Table  1 :  Change in  Wholesale  Prices at Peliyagoda Fish Market (Rs/Kg) </t>
  </si>
  <si>
    <t>Variety</t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</si>
  <si>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</si>
  <si>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</si>
  <si>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October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</si>
  <si>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</si>
  <si>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</si>
  <si>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</si>
  <si>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</si>
  <si>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</si>
  <si>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</si>
  <si>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</si>
  <si>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</si>
  <si>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</si>
  <si>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</si>
  <si>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</si>
  <si>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</si>
  <si>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</si>
  <si>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</si>
  <si>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</si>
  <si>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</si>
  <si>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</si>
  <si>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</si>
  <si>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</si>
  <si>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</si>
  <si>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</si>
  <si>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</si>
  <si>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</si>
  <si>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</si>
  <si>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</si>
  <si>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</si>
  <si>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</si>
  <si>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</si>
  <si>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</si>
  <si>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</si>
  <si>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</si>
  <si>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</si>
  <si>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</si>
  <si>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</si>
  <si>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</si>
  <si>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</si>
  <si>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</si>
  <si>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</si>
  <si>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</si>
  <si>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</si>
  <si>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</si>
  <si>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</si>
  <si>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</si>
  <si>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</si>
  <si>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</si>
  <si>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</si>
  <si>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</si>
  <si>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</si>
  <si>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</si>
  <si>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</si>
  <si>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</si>
  <si>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</si>
  <si>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</si>
  <si>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</si>
  <si>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</si>
  <si>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</si>
  <si>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</si>
  <si>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</si>
  <si>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</si>
  <si>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</si>
  <si>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</si>
  <si>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</si>
  <si>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</si>
  <si>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</si>
  <si>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</si>
  <si>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</si>
  <si>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</si>
  <si>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</si>
  <si>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</si>
  <si>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</si>
  <si>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</si>
  <si>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</si>
  <si>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</si>
  <si>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</si>
  <si>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</si>
  <si>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</si>
  <si>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</si>
  <si>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</si>
  <si>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</si>
  <si>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</si>
  <si>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October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</si>
  <si>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vertAlign val="superscript"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October 2019, compared to: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</si>
  <si>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October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</si>
</sst>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right"/>
    </xf>
    <xf numFmtId="0" fontId="9" fillId="0" borderId="11" xfId="0" applyFont="1" applyBorder="1"/>
    <xf numFmtId="0" fontId="10" fillId="0" borderId="11" xfId="2" applyFont="1" applyFill="1" applyBorder="1"/>
    <xf numFmtId="2" fontId="0" fillId="0" borderId="11" xfId="0" applyNumberFormat="1" applyBorder="1" applyAlignment="1">
      <alignment horizontal="right"/>
    </xf>
    <xf numFmtId="2" fontId="0" fillId="0" borderId="11" xfId="0" applyNumberFormat="1" applyBorder="1"/>
    <xf numFmtId="9" fontId="11" fillId="0" borderId="11" xfId="1" applyFont="1" applyFill="1" applyBorder="1" applyAlignment="1">
      <alignment horizontal="right" vertical="center"/>
    </xf>
    <xf numFmtId="9" fontId="11" fillId="0" borderId="15" xfId="1" applyFont="1" applyFill="1" applyBorder="1" applyAlignment="1">
      <alignment horizontal="right" vertical="center"/>
    </xf>
    <xf numFmtId="2" fontId="0" fillId="0" borderId="11" xfId="0" applyNumberFormat="1" applyBorder="1" applyAlignment="1">
      <alignment horizontal="right" vertical="center"/>
    </xf>
    <xf numFmtId="0" fontId="6" fillId="2" borderId="14" xfId="2" applyFont="1" applyFill="1" applyBorder="1" applyAlignment="1">
      <alignment horizontal="right"/>
    </xf>
    <xf numFmtId="0" fontId="9" fillId="2" borderId="11" xfId="0" applyFont="1" applyFill="1" applyBorder="1"/>
    <xf numFmtId="0" fontId="10" fillId="2" borderId="11" xfId="2" applyFont="1" applyFill="1" applyBorder="1"/>
    <xf numFmtId="0" fontId="9" fillId="0" borderId="11" xfId="0" applyFont="1" applyFill="1" applyBorder="1"/>
    <xf numFmtId="2" fontId="0" fillId="0" borderId="11" xfId="0" applyNumberFormat="1" applyBorder="1" applyAlignment="1">
      <alignment horizontal="center" vertical="center"/>
    </xf>
    <xf numFmtId="0" fontId="12" fillId="2" borderId="11" xfId="0" applyFont="1" applyFill="1" applyBorder="1"/>
    <xf numFmtId="0" fontId="6" fillId="0" borderId="16" xfId="2" applyFont="1" applyFill="1" applyBorder="1" applyAlignment="1">
      <alignment horizontal="right"/>
    </xf>
    <xf numFmtId="0" fontId="9" fillId="2" borderId="17" xfId="0" applyFont="1" applyFill="1" applyBorder="1"/>
    <xf numFmtId="0" fontId="10" fillId="0" borderId="17" xfId="2" applyFont="1" applyFill="1" applyBorder="1"/>
    <xf numFmtId="2" fontId="0" fillId="0" borderId="17" xfId="0" applyNumberFormat="1" applyBorder="1" applyAlignment="1">
      <alignment horizontal="right"/>
    </xf>
    <xf numFmtId="2" fontId="0" fillId="0" borderId="17" xfId="0" applyNumberFormat="1" applyBorder="1"/>
    <xf numFmtId="9" fontId="11" fillId="0" borderId="17" xfId="1" applyFont="1" applyFill="1" applyBorder="1" applyAlignment="1">
      <alignment horizontal="right" vertical="center"/>
    </xf>
    <xf numFmtId="9" fontId="11" fillId="0" borderId="18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0" xfId="2" applyFont="1" applyFill="1" applyBorder="1" applyAlignment="1">
      <alignment horizontal="center" vertical="center"/>
    </xf>
    <xf numFmtId="0" fontId="16" fillId="0" borderId="10" xfId="2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7" fillId="2" borderId="21" xfId="0" applyFont="1" applyFill="1" applyBorder="1"/>
    <xf numFmtId="0" fontId="0" fillId="0" borderId="12" xfId="0" applyFont="1" applyBorder="1"/>
    <xf numFmtId="0" fontId="17" fillId="2" borderId="12" xfId="0" applyFont="1" applyFill="1" applyBorder="1"/>
    <xf numFmtId="2" fontId="0" fillId="0" borderId="12" xfId="0" applyNumberFormat="1" applyBorder="1" applyAlignment="1">
      <alignment horizontal="right"/>
    </xf>
    <xf numFmtId="9" fontId="16" fillId="0" borderId="12" xfId="1" applyFont="1" applyFill="1" applyBorder="1" applyAlignment="1"/>
    <xf numFmtId="9" fontId="16" fillId="0" borderId="22" xfId="1" applyFont="1" applyFill="1" applyBorder="1" applyAlignment="1"/>
    <xf numFmtId="0" fontId="17" fillId="2" borderId="14" xfId="0" applyFont="1" applyFill="1" applyBorder="1"/>
    <xf numFmtId="0" fontId="0" fillId="0" borderId="11" xfId="0" applyFont="1" applyBorder="1"/>
    <xf numFmtId="0" fontId="17" fillId="2" borderId="11" xfId="0" applyFont="1" applyFill="1" applyBorder="1"/>
    <xf numFmtId="0" fontId="0" fillId="2" borderId="11" xfId="0" applyFont="1" applyFill="1" applyBorder="1"/>
    <xf numFmtId="0" fontId="17" fillId="0" borderId="14" xfId="0" applyFont="1" applyFill="1" applyBorder="1"/>
    <xf numFmtId="0" fontId="0" fillId="0" borderId="11" xfId="0" applyFont="1" applyFill="1" applyBorder="1"/>
    <xf numFmtId="0" fontId="17" fillId="0" borderId="11" xfId="0" applyFont="1" applyFill="1" applyBorder="1"/>
    <xf numFmtId="2" fontId="0" fillId="0" borderId="15" xfId="0" applyNumberFormat="1" applyBorder="1" applyAlignment="1">
      <alignment horizontal="center" vertical="center"/>
    </xf>
    <xf numFmtId="0" fontId="18" fillId="2" borderId="11" xfId="0" applyFont="1" applyFill="1" applyBorder="1"/>
    <xf numFmtId="0" fontId="19" fillId="0" borderId="11" xfId="2" applyFont="1" applyFill="1" applyBorder="1"/>
    <xf numFmtId="0" fontId="17" fillId="2" borderId="16" xfId="0" applyFont="1" applyFill="1" applyBorder="1"/>
    <xf numFmtId="0" fontId="0" fillId="2" borderId="17" xfId="0" applyFont="1" applyFill="1" applyBorder="1"/>
    <xf numFmtId="0" fontId="17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9" fontId="16" fillId="0" borderId="23" xfId="1" applyFont="1" applyFill="1" applyBorder="1" applyAlignment="1"/>
    <xf numFmtId="2" fontId="0" fillId="0" borderId="18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2" fillId="0" borderId="4" xfId="2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/>
    </xf>
    <xf numFmtId="0" fontId="2" fillId="0" borderId="7" xfId="2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workbookViewId="0">
      <selection activeCell="L10" sqref="L10"/>
    </sheetView>
  </sheetViews>
  <sheetFormatPr defaultRowHeight="15"/>
  <cols>
    <col min="1" max="1" width="4.140625" customWidth="1"/>
    <col min="2" max="2" width="19.28515625" customWidth="1"/>
    <col min="3" max="3" width="19" customWidth="1"/>
    <col min="4" max="4" width="9.7109375" customWidth="1"/>
    <col min="10" max="10" width="9.5703125" customWidth="1"/>
    <col min="11" max="11" width="10.5703125" bestFit="1" customWidth="1"/>
  </cols>
  <sheetData>
    <row r="1" spans="1:8" ht="30.75" customHeight="1" thickBot="1">
      <c r="A1" s="73" t="s">
        <v>0</v>
      </c>
      <c r="B1" s="74"/>
      <c r="C1" s="74"/>
      <c r="D1" s="74"/>
      <c r="E1" s="74"/>
      <c r="F1" s="74"/>
      <c r="G1" s="74"/>
      <c r="H1" s="75"/>
    </row>
    <row r="2" spans="1:8" ht="57.75" customHeight="1" thickBot="1">
      <c r="A2" s="1" t="s">
        <v>1</v>
      </c>
      <c r="B2" s="2"/>
      <c r="C2" s="2"/>
      <c r="D2" s="3">
        <v>2018</v>
      </c>
      <c r="E2" s="4">
        <v>2019</v>
      </c>
      <c r="F2" s="5"/>
      <c r="G2" s="6" t="s">
        <v>86</v>
      </c>
      <c r="H2" s="7"/>
    </row>
    <row r="3" spans="1:8" ht="32.25">
      <c r="A3" s="8" t="s">
        <v>2</v>
      </c>
      <c r="B3" s="9"/>
      <c r="C3" s="10" t="s">
        <v>3</v>
      </c>
      <c r="D3" s="72" t="s">
        <v>85</v>
      </c>
      <c r="E3" s="72" t="s">
        <v>4</v>
      </c>
      <c r="F3" s="72" t="s">
        <v>85</v>
      </c>
      <c r="G3" s="11" t="s">
        <v>5</v>
      </c>
      <c r="H3" s="12" t="s">
        <v>6</v>
      </c>
    </row>
    <row r="4" spans="1:8" ht="15.75">
      <c r="A4" s="13">
        <v>1</v>
      </c>
      <c r="B4" s="14" t="s">
        <v>7</v>
      </c>
      <c r="C4" s="15" t="s">
        <v>8</v>
      </c>
      <c r="D4" s="16">
        <v>1091</v>
      </c>
      <c r="E4" s="17">
        <v>1171.43</v>
      </c>
      <c r="F4" s="17">
        <v>1008.33</v>
      </c>
      <c r="G4" s="18">
        <f>(F4-E4)/E4</f>
        <v>-0.13923153752251524</v>
      </c>
      <c r="H4" s="19">
        <f>(F4-D4)/D4</f>
        <v>-7.5774518790100789E-2</v>
      </c>
    </row>
    <row r="5" spans="1:8" ht="15.75">
      <c r="A5" s="13">
        <v>2</v>
      </c>
      <c r="B5" s="14" t="s">
        <v>9</v>
      </c>
      <c r="C5" s="15" t="s">
        <v>10</v>
      </c>
      <c r="D5" s="16">
        <v>505.83</v>
      </c>
      <c r="E5" s="17">
        <v>460</v>
      </c>
      <c r="F5" s="17">
        <v>470</v>
      </c>
      <c r="G5" s="18">
        <f t="shared" ref="G5:G33" si="0">(F5-E5)/E5</f>
        <v>2.1739130434782608E-2</v>
      </c>
      <c r="H5" s="19">
        <f t="shared" ref="H5:H33" si="1">(F5-D5)/D5</f>
        <v>-7.0834074689124782E-2</v>
      </c>
    </row>
    <row r="6" spans="1:8" ht="15.75">
      <c r="A6" s="13">
        <v>3</v>
      </c>
      <c r="B6" s="14" t="s">
        <v>11</v>
      </c>
      <c r="C6" s="15" t="s">
        <v>12</v>
      </c>
      <c r="D6" s="25" t="s">
        <v>31</v>
      </c>
      <c r="E6" s="17">
        <v>466.67</v>
      </c>
      <c r="F6" s="17">
        <v>425</v>
      </c>
      <c r="G6" s="18">
        <f t="shared" si="0"/>
        <v>-8.9292219341290446E-2</v>
      </c>
      <c r="H6" s="62" t="s">
        <v>31</v>
      </c>
    </row>
    <row r="7" spans="1:8" ht="15.75">
      <c r="A7" s="21">
        <v>4</v>
      </c>
      <c r="B7" s="22" t="s">
        <v>13</v>
      </c>
      <c r="C7" s="23" t="s">
        <v>14</v>
      </c>
      <c r="D7" s="16">
        <v>613.33000000000004</v>
      </c>
      <c r="E7" s="17">
        <v>718.33</v>
      </c>
      <c r="F7" s="17">
        <v>731.67</v>
      </c>
      <c r="G7" s="18">
        <f t="shared" si="0"/>
        <v>1.8570851836899362E-2</v>
      </c>
      <c r="H7" s="19">
        <f t="shared" si="1"/>
        <v>0.19294670079728679</v>
      </c>
    </row>
    <row r="8" spans="1:8" ht="15.75">
      <c r="A8" s="13">
        <v>5</v>
      </c>
      <c r="B8" s="24" t="s">
        <v>15</v>
      </c>
      <c r="C8" s="15" t="s">
        <v>16</v>
      </c>
      <c r="D8" s="16">
        <v>215.83</v>
      </c>
      <c r="E8" s="17">
        <v>380</v>
      </c>
      <c r="F8" s="17">
        <v>338.33</v>
      </c>
      <c r="G8" s="18">
        <f t="shared" si="0"/>
        <v>-0.10965789473684215</v>
      </c>
      <c r="H8" s="19">
        <f t="shared" si="1"/>
        <v>0.56757633322522338</v>
      </c>
    </row>
    <row r="9" spans="1:8" ht="15.75">
      <c r="A9" s="13">
        <v>6</v>
      </c>
      <c r="B9" s="24" t="s">
        <v>17</v>
      </c>
      <c r="C9" s="15" t="s">
        <v>18</v>
      </c>
      <c r="D9" s="16">
        <v>568</v>
      </c>
      <c r="E9" s="17">
        <v>611.42999999999995</v>
      </c>
      <c r="F9" s="17">
        <v>560</v>
      </c>
      <c r="G9" s="18">
        <f t="shared" si="0"/>
        <v>-8.4114289452594665E-2</v>
      </c>
      <c r="H9" s="19">
        <f t="shared" si="1"/>
        <v>-1.4084507042253521E-2</v>
      </c>
    </row>
    <row r="10" spans="1:8" ht="15.75">
      <c r="A10" s="13">
        <v>7</v>
      </c>
      <c r="B10" s="24" t="s">
        <v>19</v>
      </c>
      <c r="C10" s="15" t="s">
        <v>20</v>
      </c>
      <c r="D10" s="16">
        <v>140</v>
      </c>
      <c r="E10" s="17">
        <v>148</v>
      </c>
      <c r="F10" s="17">
        <v>172</v>
      </c>
      <c r="G10" s="18">
        <f t="shared" si="0"/>
        <v>0.16216216216216217</v>
      </c>
      <c r="H10" s="19">
        <f t="shared" si="1"/>
        <v>0.22857142857142856</v>
      </c>
    </row>
    <row r="11" spans="1:8" ht="15.75">
      <c r="A11" s="13">
        <v>8</v>
      </c>
      <c r="B11" s="14" t="s">
        <v>21</v>
      </c>
      <c r="C11" s="15" t="s">
        <v>22</v>
      </c>
      <c r="D11" s="16">
        <v>521.66999999999996</v>
      </c>
      <c r="E11" s="17">
        <v>550</v>
      </c>
      <c r="F11" s="17">
        <v>600</v>
      </c>
      <c r="G11" s="18">
        <f t="shared" si="0"/>
        <v>9.0909090909090912E-2</v>
      </c>
      <c r="H11" s="19">
        <f t="shared" si="1"/>
        <v>0.15015239519236309</v>
      </c>
    </row>
    <row r="12" spans="1:8" ht="15.75">
      <c r="A12" s="13">
        <v>9</v>
      </c>
      <c r="B12" s="14" t="s">
        <v>23</v>
      </c>
      <c r="C12" s="15" t="s">
        <v>24</v>
      </c>
      <c r="D12" s="16">
        <v>189.17</v>
      </c>
      <c r="E12" s="17">
        <v>322.14</v>
      </c>
      <c r="F12" s="17">
        <v>353</v>
      </c>
      <c r="G12" s="18">
        <f t="shared" si="0"/>
        <v>9.5796858508722965E-2</v>
      </c>
      <c r="H12" s="19">
        <f t="shared" si="1"/>
        <v>0.86604641327906129</v>
      </c>
    </row>
    <row r="13" spans="1:8" ht="15.75">
      <c r="A13" s="13">
        <v>10</v>
      </c>
      <c r="B13" s="14" t="s">
        <v>25</v>
      </c>
      <c r="C13" s="15" t="s">
        <v>26</v>
      </c>
      <c r="D13" s="16">
        <v>310.83</v>
      </c>
      <c r="E13" s="17">
        <v>394.29</v>
      </c>
      <c r="F13" s="17">
        <v>342.5</v>
      </c>
      <c r="G13" s="18">
        <f t="shared" si="0"/>
        <v>-0.13135002155773673</v>
      </c>
      <c r="H13" s="19">
        <f t="shared" si="1"/>
        <v>0.10188849210179203</v>
      </c>
    </row>
    <row r="14" spans="1:8" ht="15.75">
      <c r="A14" s="13">
        <v>11</v>
      </c>
      <c r="B14" s="14" t="s">
        <v>27</v>
      </c>
      <c r="C14" s="15" t="s">
        <v>28</v>
      </c>
      <c r="D14" s="16">
        <v>132</v>
      </c>
      <c r="E14" s="17">
        <v>150</v>
      </c>
      <c r="F14" s="17">
        <v>130</v>
      </c>
      <c r="G14" s="18">
        <f t="shared" si="0"/>
        <v>-0.13333333333333333</v>
      </c>
      <c r="H14" s="19">
        <f t="shared" si="1"/>
        <v>-1.5151515151515152E-2</v>
      </c>
    </row>
    <row r="15" spans="1:8" ht="15.75">
      <c r="A15" s="13">
        <v>12</v>
      </c>
      <c r="B15" s="14" t="s">
        <v>29</v>
      </c>
      <c r="C15" s="15" t="s">
        <v>30</v>
      </c>
      <c r="D15" s="20">
        <v>130</v>
      </c>
      <c r="E15" s="17">
        <v>200</v>
      </c>
      <c r="F15" s="25" t="s">
        <v>31</v>
      </c>
      <c r="G15" s="25" t="s">
        <v>31</v>
      </c>
      <c r="H15" s="62" t="s">
        <v>31</v>
      </c>
    </row>
    <row r="16" spans="1:8" ht="15.75">
      <c r="A16" s="13">
        <v>13</v>
      </c>
      <c r="B16" s="14" t="s">
        <v>32</v>
      </c>
      <c r="C16" s="15" t="s">
        <v>33</v>
      </c>
      <c r="D16" s="16">
        <v>280</v>
      </c>
      <c r="E16" s="17">
        <v>250</v>
      </c>
      <c r="F16" s="17">
        <v>250</v>
      </c>
      <c r="G16" s="18">
        <f t="shared" si="0"/>
        <v>0</v>
      </c>
      <c r="H16" s="19">
        <f t="shared" si="1"/>
        <v>-0.10714285714285714</v>
      </c>
    </row>
    <row r="17" spans="1:8" ht="15.75">
      <c r="A17" s="13">
        <v>14</v>
      </c>
      <c r="B17" s="26" t="s">
        <v>34</v>
      </c>
      <c r="C17" s="15" t="s">
        <v>35</v>
      </c>
      <c r="D17" s="16">
        <v>793.33</v>
      </c>
      <c r="E17" s="17">
        <v>939.29</v>
      </c>
      <c r="F17" s="17">
        <v>1037.5</v>
      </c>
      <c r="G17" s="18">
        <f t="shared" si="0"/>
        <v>0.10455769783559928</v>
      </c>
      <c r="H17" s="19">
        <f t="shared" si="1"/>
        <v>0.30777860411178193</v>
      </c>
    </row>
    <row r="18" spans="1:8" ht="15.75">
      <c r="A18" s="21">
        <v>15</v>
      </c>
      <c r="B18" s="22" t="s">
        <v>36</v>
      </c>
      <c r="C18" s="23" t="s">
        <v>37</v>
      </c>
      <c r="D18" s="16">
        <v>770</v>
      </c>
      <c r="E18" s="17">
        <v>883</v>
      </c>
      <c r="F18" s="17">
        <v>862</v>
      </c>
      <c r="G18" s="18">
        <f t="shared" si="0"/>
        <v>-2.3782559456398639E-2</v>
      </c>
      <c r="H18" s="19">
        <f t="shared" si="1"/>
        <v>0.11948051948051948</v>
      </c>
    </row>
    <row r="19" spans="1:8" ht="15.75">
      <c r="A19" s="13">
        <v>16</v>
      </c>
      <c r="B19" s="22" t="s">
        <v>38</v>
      </c>
      <c r="C19" s="15" t="s">
        <v>39</v>
      </c>
      <c r="D19" s="16">
        <v>260</v>
      </c>
      <c r="E19" s="17">
        <v>236.67</v>
      </c>
      <c r="F19" s="17">
        <v>258.33</v>
      </c>
      <c r="G19" s="18">
        <f t="shared" si="0"/>
        <v>9.1519837748764099E-2</v>
      </c>
      <c r="H19" s="19">
        <f t="shared" si="1"/>
        <v>-6.4230769230769844E-3</v>
      </c>
    </row>
    <row r="20" spans="1:8" ht="15.75">
      <c r="A20" s="13">
        <v>17</v>
      </c>
      <c r="B20" s="22" t="s">
        <v>40</v>
      </c>
      <c r="C20" s="15" t="s">
        <v>41</v>
      </c>
      <c r="D20" s="16">
        <v>250</v>
      </c>
      <c r="E20" s="17">
        <v>325</v>
      </c>
      <c r="F20" s="17">
        <v>310</v>
      </c>
      <c r="G20" s="18">
        <f t="shared" si="0"/>
        <v>-4.6153846153846156E-2</v>
      </c>
      <c r="H20" s="19">
        <f t="shared" si="1"/>
        <v>0.24</v>
      </c>
    </row>
    <row r="21" spans="1:8" ht="15.75">
      <c r="A21" s="13">
        <v>18</v>
      </c>
      <c r="B21" s="22" t="s">
        <v>42</v>
      </c>
      <c r="C21" s="15" t="s">
        <v>43</v>
      </c>
      <c r="D21" s="16">
        <v>553.33000000000004</v>
      </c>
      <c r="E21" s="17">
        <v>612.5</v>
      </c>
      <c r="F21" s="17">
        <v>600</v>
      </c>
      <c r="G21" s="18">
        <f t="shared" si="0"/>
        <v>-2.0408163265306121E-2</v>
      </c>
      <c r="H21" s="19">
        <f t="shared" si="1"/>
        <v>8.4343881589648048E-2</v>
      </c>
    </row>
    <row r="22" spans="1:8" ht="15.75">
      <c r="A22" s="13">
        <v>19</v>
      </c>
      <c r="B22" s="22" t="s">
        <v>44</v>
      </c>
      <c r="C22" s="22" t="s">
        <v>45</v>
      </c>
      <c r="D22" s="16">
        <v>255.83</v>
      </c>
      <c r="E22" s="17">
        <v>258.57</v>
      </c>
      <c r="F22" s="17">
        <v>225</v>
      </c>
      <c r="G22" s="18">
        <f t="shared" si="0"/>
        <v>-0.12982944657152801</v>
      </c>
      <c r="H22" s="19">
        <f t="shared" si="1"/>
        <v>-0.12050971348160892</v>
      </c>
    </row>
    <row r="23" spans="1:8" ht="15.75">
      <c r="A23" s="13">
        <v>20</v>
      </c>
      <c r="B23" s="22" t="s">
        <v>46</v>
      </c>
      <c r="C23" s="15" t="s">
        <v>47</v>
      </c>
      <c r="D23" s="16">
        <v>512</v>
      </c>
      <c r="E23" s="17">
        <v>532.14</v>
      </c>
      <c r="F23" s="17">
        <v>550</v>
      </c>
      <c r="G23" s="18">
        <f t="shared" si="0"/>
        <v>3.3562596309241959E-2</v>
      </c>
      <c r="H23" s="19">
        <f t="shared" si="1"/>
        <v>7.421875E-2</v>
      </c>
    </row>
    <row r="24" spans="1:8" ht="15.75">
      <c r="A24" s="13">
        <v>21</v>
      </c>
      <c r="B24" s="22" t="s">
        <v>48</v>
      </c>
      <c r="C24" s="15" t="s">
        <v>49</v>
      </c>
      <c r="D24" s="16">
        <v>350</v>
      </c>
      <c r="E24" s="17">
        <v>370.71</v>
      </c>
      <c r="F24" s="17">
        <v>350.83</v>
      </c>
      <c r="G24" s="18">
        <f t="shared" si="0"/>
        <v>-5.3626824202206567E-2</v>
      </c>
      <c r="H24" s="19">
        <f t="shared" si="1"/>
        <v>2.3714285714285261E-3</v>
      </c>
    </row>
    <row r="25" spans="1:8" ht="15.75">
      <c r="A25" s="13">
        <v>22</v>
      </c>
      <c r="B25" s="22" t="s">
        <v>50</v>
      </c>
      <c r="C25" s="15" t="s">
        <v>51</v>
      </c>
      <c r="D25" s="16">
        <v>590</v>
      </c>
      <c r="E25" s="17">
        <v>645.83000000000004</v>
      </c>
      <c r="F25" s="17">
        <v>656.25</v>
      </c>
      <c r="G25" s="18">
        <f t="shared" si="0"/>
        <v>1.6134276822073856E-2</v>
      </c>
      <c r="H25" s="19">
        <f t="shared" si="1"/>
        <v>0.11228813559322035</v>
      </c>
    </row>
    <row r="26" spans="1:8" ht="15.75">
      <c r="A26" s="13">
        <v>23</v>
      </c>
      <c r="B26" s="22" t="s">
        <v>52</v>
      </c>
      <c r="C26" s="15" t="s">
        <v>53</v>
      </c>
      <c r="D26" s="20">
        <v>526.66999999999996</v>
      </c>
      <c r="E26" s="17">
        <v>515.83000000000004</v>
      </c>
      <c r="F26" s="17">
        <v>487.5</v>
      </c>
      <c r="G26" s="18">
        <f t="shared" si="0"/>
        <v>-5.4921194967334275E-2</v>
      </c>
      <c r="H26" s="19">
        <f t="shared" si="1"/>
        <v>-7.4372947006664442E-2</v>
      </c>
    </row>
    <row r="27" spans="1:8" ht="15.75">
      <c r="A27" s="13">
        <v>24</v>
      </c>
      <c r="B27" s="22" t="s">
        <v>54</v>
      </c>
      <c r="C27" s="15" t="s">
        <v>55</v>
      </c>
      <c r="D27" s="16">
        <v>205</v>
      </c>
      <c r="E27" s="17">
        <v>193.57</v>
      </c>
      <c r="F27" s="17">
        <v>195.83</v>
      </c>
      <c r="G27" s="18">
        <f t="shared" si="0"/>
        <v>1.1675362917807611E-2</v>
      </c>
      <c r="H27" s="19">
        <f t="shared" si="1"/>
        <v>-4.4731707317073106E-2</v>
      </c>
    </row>
    <row r="28" spans="1:8" ht="15.75">
      <c r="A28" s="13">
        <v>25</v>
      </c>
      <c r="B28" s="22" t="s">
        <v>56</v>
      </c>
      <c r="C28" s="15" t="s">
        <v>57</v>
      </c>
      <c r="D28" s="16">
        <v>266</v>
      </c>
      <c r="E28" s="17">
        <v>340</v>
      </c>
      <c r="F28" s="17">
        <v>275.83</v>
      </c>
      <c r="G28" s="18">
        <f t="shared" si="0"/>
        <v>-0.18873529411764711</v>
      </c>
      <c r="H28" s="19">
        <f t="shared" si="1"/>
        <v>3.6954887218045053E-2</v>
      </c>
    </row>
    <row r="29" spans="1:8" ht="15.75">
      <c r="A29" s="13">
        <v>26</v>
      </c>
      <c r="B29" s="22" t="s">
        <v>58</v>
      </c>
      <c r="C29" s="15" t="s">
        <v>59</v>
      </c>
      <c r="D29" s="20">
        <v>337.5</v>
      </c>
      <c r="E29" s="17">
        <v>313.57</v>
      </c>
      <c r="F29" s="17">
        <v>352.5</v>
      </c>
      <c r="G29" s="18">
        <f t="shared" si="0"/>
        <v>0.12415090729342733</v>
      </c>
      <c r="H29" s="19">
        <f t="shared" si="1"/>
        <v>4.4444444444444446E-2</v>
      </c>
    </row>
    <row r="30" spans="1:8" ht="15.75">
      <c r="A30" s="13">
        <v>27</v>
      </c>
      <c r="B30" s="22" t="s">
        <v>60</v>
      </c>
      <c r="C30" s="15" t="s">
        <v>61</v>
      </c>
      <c r="D30" s="16">
        <v>68</v>
      </c>
      <c r="E30" s="17">
        <v>113.57</v>
      </c>
      <c r="F30" s="17">
        <v>108</v>
      </c>
      <c r="G30" s="18">
        <f t="shared" si="0"/>
        <v>-4.9044642070969389E-2</v>
      </c>
      <c r="H30" s="19">
        <f t="shared" si="1"/>
        <v>0.58823529411764708</v>
      </c>
    </row>
    <row r="31" spans="1:8" ht="15.75">
      <c r="A31" s="13">
        <v>28</v>
      </c>
      <c r="B31" s="22" t="s">
        <v>62</v>
      </c>
      <c r="C31" s="15" t="s">
        <v>63</v>
      </c>
      <c r="D31" s="16">
        <v>799.17</v>
      </c>
      <c r="E31" s="17">
        <v>840</v>
      </c>
      <c r="F31" s="17">
        <v>795</v>
      </c>
      <c r="G31" s="18">
        <f t="shared" si="0"/>
        <v>-5.3571428571428568E-2</v>
      </c>
      <c r="H31" s="19">
        <f t="shared" si="1"/>
        <v>-5.2179135853447443E-3</v>
      </c>
    </row>
    <row r="32" spans="1:8" ht="15.75">
      <c r="A32" s="13">
        <v>29</v>
      </c>
      <c r="B32" s="22" t="s">
        <v>64</v>
      </c>
      <c r="C32" s="15" t="s">
        <v>65</v>
      </c>
      <c r="D32" s="16">
        <v>450</v>
      </c>
      <c r="E32" s="17">
        <v>600</v>
      </c>
      <c r="F32" s="17">
        <v>600</v>
      </c>
      <c r="G32" s="18">
        <f t="shared" si="0"/>
        <v>0</v>
      </c>
      <c r="H32" s="19">
        <f t="shared" si="1"/>
        <v>0.33333333333333331</v>
      </c>
    </row>
    <row r="33" spans="1:8" ht="16.5" thickBot="1">
      <c r="A33" s="27">
        <v>30</v>
      </c>
      <c r="B33" s="28" t="s">
        <v>66</v>
      </c>
      <c r="C33" s="29" t="s">
        <v>67</v>
      </c>
      <c r="D33" s="30">
        <v>340</v>
      </c>
      <c r="E33" s="31">
        <v>340</v>
      </c>
      <c r="F33" s="31">
        <v>315</v>
      </c>
      <c r="G33" s="32">
        <f t="shared" si="0"/>
        <v>-7.3529411764705885E-2</v>
      </c>
      <c r="H33" s="33">
        <f t="shared" si="1"/>
        <v>-7.3529411764705885E-2</v>
      </c>
    </row>
    <row r="34" spans="1:8" ht="15.75">
      <c r="A34" s="34" t="s">
        <v>68</v>
      </c>
      <c r="B34" s="34"/>
      <c r="C34" s="34"/>
      <c r="D34" s="34"/>
      <c r="E34" s="34"/>
      <c r="F34" s="34"/>
      <c r="G34" s="34"/>
      <c r="H34" s="34"/>
    </row>
  </sheetData>
  <mergeCells count="5">
    <mergeCell ref="A2:C2"/>
    <mergeCell ref="E2:F2"/>
    <mergeCell ref="G2:H2"/>
    <mergeCell ref="A3:B3"/>
    <mergeCell ref="A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5"/>
  <sheetViews>
    <sheetView tabSelected="1" workbookViewId="0">
      <selection activeCell="M10" sqref="M10"/>
    </sheetView>
  </sheetViews>
  <sheetFormatPr defaultRowHeight="15"/>
  <cols>
    <col min="1" max="1" width="3.5703125" customWidth="1"/>
    <col min="2" max="2" width="17.140625" customWidth="1"/>
    <col min="3" max="3" width="16.5703125" customWidth="1"/>
    <col min="4" max="4" width="9.85546875" customWidth="1"/>
    <col min="5" max="6" width="9.42578125" customWidth="1"/>
    <col min="10" max="10" width="11" customWidth="1"/>
    <col min="11" max="11" width="10.5703125" bestFit="1" customWidth="1"/>
  </cols>
  <sheetData>
    <row r="1" spans="1:8" ht="30.75" customHeight="1" thickBot="1">
      <c r="A1" s="35" t="s">
        <v>69</v>
      </c>
      <c r="B1" s="36"/>
      <c r="C1" s="36"/>
      <c r="D1" s="36"/>
      <c r="E1" s="36"/>
      <c r="F1" s="36"/>
      <c r="G1" s="36"/>
      <c r="H1" s="37"/>
    </row>
    <row r="2" spans="1:8" ht="58.5" customHeight="1" thickBot="1">
      <c r="A2" s="38" t="s">
        <v>1</v>
      </c>
      <c r="B2" s="39"/>
      <c r="C2" s="40"/>
      <c r="D2" s="41">
        <v>2018</v>
      </c>
      <c r="E2" s="42">
        <v>2019</v>
      </c>
      <c r="F2" s="43"/>
      <c r="G2" s="6" t="s">
        <v>87</v>
      </c>
      <c r="H2" s="7"/>
    </row>
    <row r="3" spans="1:8" ht="32.25">
      <c r="A3" s="44" t="s">
        <v>2</v>
      </c>
      <c r="B3" s="45"/>
      <c r="C3" s="46" t="s">
        <v>3</v>
      </c>
      <c r="D3" s="72" t="s">
        <v>85</v>
      </c>
      <c r="E3" s="72" t="s">
        <v>4</v>
      </c>
      <c r="F3" s="72" t="s">
        <v>85</v>
      </c>
      <c r="G3" s="47" t="s">
        <v>5</v>
      </c>
      <c r="H3" s="48" t="s">
        <v>6</v>
      </c>
    </row>
    <row r="4" spans="1:8" ht="15.75">
      <c r="A4" s="49">
        <v>1</v>
      </c>
      <c r="B4" s="50" t="s">
        <v>7</v>
      </c>
      <c r="C4" s="51" t="s">
        <v>70</v>
      </c>
      <c r="D4" s="52">
        <v>1347</v>
      </c>
      <c r="E4" s="17">
        <v>1517.5</v>
      </c>
      <c r="F4" s="17">
        <v>1473.33</v>
      </c>
      <c r="G4" s="53">
        <f>(F4-E4)/E4</f>
        <v>-2.9107084019769407E-2</v>
      </c>
      <c r="H4" s="54">
        <f>(F4-D4)/D4</f>
        <v>9.3786191536748276E-2</v>
      </c>
    </row>
    <row r="5" spans="1:8" ht="15.75">
      <c r="A5" s="55">
        <v>2</v>
      </c>
      <c r="B5" s="56" t="s">
        <v>9</v>
      </c>
      <c r="C5" s="57" t="s">
        <v>10</v>
      </c>
      <c r="D5" s="16">
        <v>953.3</v>
      </c>
      <c r="E5" s="17">
        <v>1075</v>
      </c>
      <c r="F5" s="17">
        <v>986.67</v>
      </c>
      <c r="G5" s="53">
        <f t="shared" ref="G5:G33" si="0">(F5-E5)/E5</f>
        <v>-8.2167441860465151E-2</v>
      </c>
      <c r="H5" s="54">
        <f t="shared" ref="H5:H32" si="1">(F5-D5)/D5</f>
        <v>3.50047204447708E-2</v>
      </c>
    </row>
    <row r="6" spans="1:8" ht="15.75">
      <c r="A6" s="55">
        <v>3</v>
      </c>
      <c r="B6" s="56" t="s">
        <v>11</v>
      </c>
      <c r="C6" s="57" t="s">
        <v>71</v>
      </c>
      <c r="D6" s="16">
        <v>620</v>
      </c>
      <c r="E6" s="17">
        <v>540</v>
      </c>
      <c r="F6" s="17">
        <v>660</v>
      </c>
      <c r="G6" s="53">
        <f t="shared" si="0"/>
        <v>0.22222222222222221</v>
      </c>
      <c r="H6" s="54">
        <f t="shared" si="1"/>
        <v>6.4516129032258063E-2</v>
      </c>
    </row>
    <row r="7" spans="1:8" ht="15.75">
      <c r="A7" s="55">
        <v>4</v>
      </c>
      <c r="B7" s="58" t="s">
        <v>13</v>
      </c>
      <c r="C7" s="57" t="s">
        <v>14</v>
      </c>
      <c r="D7" s="16">
        <v>1058</v>
      </c>
      <c r="E7" s="17">
        <v>1232.5</v>
      </c>
      <c r="F7" s="17">
        <v>1150</v>
      </c>
      <c r="G7" s="53">
        <f t="shared" si="0"/>
        <v>-6.6937119675456389E-2</v>
      </c>
      <c r="H7" s="54">
        <f t="shared" si="1"/>
        <v>8.6956521739130432E-2</v>
      </c>
    </row>
    <row r="8" spans="1:8" ht="15.75">
      <c r="A8" s="59">
        <v>5</v>
      </c>
      <c r="B8" s="60" t="s">
        <v>15</v>
      </c>
      <c r="C8" s="61" t="s">
        <v>16</v>
      </c>
      <c r="D8" s="16">
        <v>516.70000000000005</v>
      </c>
      <c r="E8" s="17">
        <v>800</v>
      </c>
      <c r="F8" s="17">
        <v>713.33</v>
      </c>
      <c r="G8" s="53">
        <f t="shared" si="0"/>
        <v>-0.10833749999999995</v>
      </c>
      <c r="H8" s="54">
        <f t="shared" si="1"/>
        <v>0.38054964195858326</v>
      </c>
    </row>
    <row r="9" spans="1:8" ht="15.75">
      <c r="A9" s="59">
        <v>6</v>
      </c>
      <c r="B9" s="60" t="s">
        <v>17</v>
      </c>
      <c r="C9" s="61" t="s">
        <v>18</v>
      </c>
      <c r="D9" s="16">
        <v>928</v>
      </c>
      <c r="E9" s="17">
        <v>1041.67</v>
      </c>
      <c r="F9" s="17">
        <v>1088</v>
      </c>
      <c r="G9" s="53">
        <f t="shared" si="0"/>
        <v>4.4476657674695365E-2</v>
      </c>
      <c r="H9" s="54">
        <f t="shared" si="1"/>
        <v>0.17241379310344829</v>
      </c>
    </row>
    <row r="10" spans="1:8" ht="15.75">
      <c r="A10" s="59">
        <v>7</v>
      </c>
      <c r="B10" s="60" t="s">
        <v>19</v>
      </c>
      <c r="C10" s="61" t="s">
        <v>20</v>
      </c>
      <c r="D10" s="16">
        <v>260</v>
      </c>
      <c r="E10" s="17">
        <v>193.33</v>
      </c>
      <c r="F10" s="17">
        <v>210</v>
      </c>
      <c r="G10" s="53">
        <f t="shared" si="0"/>
        <v>8.6225624579734067E-2</v>
      </c>
      <c r="H10" s="54">
        <f t="shared" si="1"/>
        <v>-0.19230769230769232</v>
      </c>
    </row>
    <row r="11" spans="1:8" ht="15.75">
      <c r="A11" s="55">
        <v>8</v>
      </c>
      <c r="B11" s="56" t="s">
        <v>21</v>
      </c>
      <c r="C11" s="57" t="s">
        <v>72</v>
      </c>
      <c r="D11" s="16">
        <v>660</v>
      </c>
      <c r="E11" s="17">
        <v>960</v>
      </c>
      <c r="F11" s="17">
        <v>826.67</v>
      </c>
      <c r="G11" s="53">
        <f t="shared" si="0"/>
        <v>-0.13888541666666671</v>
      </c>
      <c r="H11" s="54">
        <f t="shared" si="1"/>
        <v>0.25253030303030299</v>
      </c>
    </row>
    <row r="12" spans="1:8" ht="15.75">
      <c r="A12" s="55">
        <v>9</v>
      </c>
      <c r="B12" s="56" t="s">
        <v>23</v>
      </c>
      <c r="C12" s="57" t="s">
        <v>24</v>
      </c>
      <c r="D12" s="16">
        <v>290</v>
      </c>
      <c r="E12" s="17">
        <v>435</v>
      </c>
      <c r="F12" s="17">
        <v>462.5</v>
      </c>
      <c r="G12" s="53">
        <f t="shared" si="0"/>
        <v>6.3218390804597707E-2</v>
      </c>
      <c r="H12" s="54">
        <f t="shared" si="1"/>
        <v>0.59482758620689657</v>
      </c>
    </row>
    <row r="13" spans="1:8" ht="15.75">
      <c r="A13" s="55">
        <v>10</v>
      </c>
      <c r="B13" s="56" t="s">
        <v>25</v>
      </c>
      <c r="C13" s="57" t="s">
        <v>73</v>
      </c>
      <c r="D13" s="16">
        <v>417.5</v>
      </c>
      <c r="E13" s="17">
        <v>430</v>
      </c>
      <c r="F13" s="17">
        <v>433.33</v>
      </c>
      <c r="G13" s="53">
        <f t="shared" si="0"/>
        <v>7.7441860465115907E-3</v>
      </c>
      <c r="H13" s="54">
        <f t="shared" si="1"/>
        <v>3.7916167664670618E-2</v>
      </c>
    </row>
    <row r="14" spans="1:8" ht="15.75">
      <c r="A14" s="55">
        <v>11</v>
      </c>
      <c r="B14" s="56" t="s">
        <v>27</v>
      </c>
      <c r="C14" s="57" t="s">
        <v>28</v>
      </c>
      <c r="D14" s="25" t="s">
        <v>31</v>
      </c>
      <c r="E14" s="25" t="s">
        <v>31</v>
      </c>
      <c r="F14" s="17">
        <v>360</v>
      </c>
      <c r="G14" s="25" t="s">
        <v>31</v>
      </c>
      <c r="H14" s="62" t="s">
        <v>31</v>
      </c>
    </row>
    <row r="15" spans="1:8" ht="15.75">
      <c r="A15" s="55">
        <v>12</v>
      </c>
      <c r="B15" s="56" t="s">
        <v>29</v>
      </c>
      <c r="C15" s="57" t="s">
        <v>30</v>
      </c>
      <c r="D15" s="25" t="s">
        <v>31</v>
      </c>
      <c r="E15" s="25" t="s">
        <v>31</v>
      </c>
      <c r="F15" s="25" t="s">
        <v>31</v>
      </c>
      <c r="G15" s="25" t="s">
        <v>31</v>
      </c>
      <c r="H15" s="62" t="s">
        <v>31</v>
      </c>
    </row>
    <row r="16" spans="1:8" ht="15.75">
      <c r="A16" s="55">
        <v>13</v>
      </c>
      <c r="B16" s="56" t="s">
        <v>32</v>
      </c>
      <c r="C16" s="57" t="s">
        <v>74</v>
      </c>
      <c r="D16" s="20">
        <v>415</v>
      </c>
      <c r="E16" s="17">
        <v>486.67</v>
      </c>
      <c r="F16" s="17">
        <v>390</v>
      </c>
      <c r="G16" s="53">
        <f t="shared" si="0"/>
        <v>-0.19863562578338506</v>
      </c>
      <c r="H16" s="54">
        <f t="shared" si="1"/>
        <v>-6.0240963855421686E-2</v>
      </c>
    </row>
    <row r="17" spans="1:8" ht="15.75">
      <c r="A17" s="55">
        <v>14</v>
      </c>
      <c r="B17" s="63" t="s">
        <v>34</v>
      </c>
      <c r="C17" s="57" t="s">
        <v>75</v>
      </c>
      <c r="D17" s="16">
        <v>980</v>
      </c>
      <c r="E17" s="17">
        <v>1293.33</v>
      </c>
      <c r="F17" s="17">
        <v>1310.8</v>
      </c>
      <c r="G17" s="53">
        <f t="shared" si="0"/>
        <v>1.3507766772594796E-2</v>
      </c>
      <c r="H17" s="54">
        <f t="shared" si="1"/>
        <v>0.3375510204081632</v>
      </c>
    </row>
    <row r="18" spans="1:8" ht="15.75">
      <c r="A18" s="55">
        <v>15</v>
      </c>
      <c r="B18" s="58" t="s">
        <v>36</v>
      </c>
      <c r="C18" s="57" t="s">
        <v>37</v>
      </c>
      <c r="D18" s="20">
        <v>850</v>
      </c>
      <c r="E18" s="17">
        <v>960</v>
      </c>
      <c r="F18" s="17">
        <v>960</v>
      </c>
      <c r="G18" s="53">
        <f t="shared" si="0"/>
        <v>0</v>
      </c>
      <c r="H18" s="54">
        <f t="shared" si="1"/>
        <v>0.12941176470588237</v>
      </c>
    </row>
    <row r="19" spans="1:8" ht="15.75">
      <c r="A19" s="55">
        <v>16</v>
      </c>
      <c r="B19" s="58" t="s">
        <v>38</v>
      </c>
      <c r="C19" s="57" t="s">
        <v>39</v>
      </c>
      <c r="D19" s="25" t="s">
        <v>31</v>
      </c>
      <c r="E19" s="17">
        <v>300</v>
      </c>
      <c r="F19" s="17">
        <v>360</v>
      </c>
      <c r="G19" s="53">
        <f t="shared" si="0"/>
        <v>0.2</v>
      </c>
      <c r="H19" s="62" t="s">
        <v>31</v>
      </c>
    </row>
    <row r="20" spans="1:8" ht="15.75">
      <c r="A20" s="55">
        <v>17</v>
      </c>
      <c r="B20" s="58" t="s">
        <v>40</v>
      </c>
      <c r="C20" s="57" t="s">
        <v>76</v>
      </c>
      <c r="D20" s="16">
        <v>310</v>
      </c>
      <c r="E20" s="17">
        <v>420</v>
      </c>
      <c r="F20" s="17">
        <v>386.67</v>
      </c>
      <c r="G20" s="53">
        <f t="shared" si="0"/>
        <v>-7.9357142857142821E-2</v>
      </c>
      <c r="H20" s="54">
        <f t="shared" si="1"/>
        <v>0.24732258064516136</v>
      </c>
    </row>
    <row r="21" spans="1:8" ht="15.75">
      <c r="A21" s="55">
        <v>18</v>
      </c>
      <c r="B21" s="58" t="s">
        <v>42</v>
      </c>
      <c r="C21" s="64" t="s">
        <v>43</v>
      </c>
      <c r="D21" s="16">
        <v>600</v>
      </c>
      <c r="E21" s="25" t="s">
        <v>31</v>
      </c>
      <c r="F21" s="25" t="s">
        <v>31</v>
      </c>
      <c r="G21" s="25" t="s">
        <v>31</v>
      </c>
      <c r="H21" s="62" t="s">
        <v>31</v>
      </c>
    </row>
    <row r="22" spans="1:8" ht="15.75">
      <c r="A22" s="55">
        <v>19</v>
      </c>
      <c r="B22" s="58" t="s">
        <v>44</v>
      </c>
      <c r="C22" s="57" t="s">
        <v>45</v>
      </c>
      <c r="D22" s="16">
        <v>390</v>
      </c>
      <c r="E22" s="17">
        <v>366.67</v>
      </c>
      <c r="F22" s="17">
        <v>386.67</v>
      </c>
      <c r="G22" s="53">
        <f t="shared" si="0"/>
        <v>5.4544958682193799E-2</v>
      </c>
      <c r="H22" s="54">
        <f t="shared" si="1"/>
        <v>-8.5384615384614983E-3</v>
      </c>
    </row>
    <row r="23" spans="1:8" ht="15.75">
      <c r="A23" s="55">
        <v>20</v>
      </c>
      <c r="B23" s="58" t="s">
        <v>46</v>
      </c>
      <c r="C23" s="57" t="s">
        <v>77</v>
      </c>
      <c r="D23" s="16">
        <v>603.29999999999995</v>
      </c>
      <c r="E23" s="17">
        <v>760</v>
      </c>
      <c r="F23" s="17">
        <v>800</v>
      </c>
      <c r="G23" s="53">
        <f t="shared" si="0"/>
        <v>5.2631578947368418E-2</v>
      </c>
      <c r="H23" s="54">
        <f t="shared" si="1"/>
        <v>0.32604011271340966</v>
      </c>
    </row>
    <row r="24" spans="1:8" ht="15.75">
      <c r="A24" s="55">
        <v>21</v>
      </c>
      <c r="B24" s="58" t="s">
        <v>48</v>
      </c>
      <c r="C24" s="57" t="s">
        <v>49</v>
      </c>
      <c r="D24" s="16">
        <v>520</v>
      </c>
      <c r="E24" s="17">
        <v>507.5</v>
      </c>
      <c r="F24" s="17">
        <v>475</v>
      </c>
      <c r="G24" s="53">
        <f t="shared" si="0"/>
        <v>-6.4039408866995079E-2</v>
      </c>
      <c r="H24" s="54">
        <f t="shared" si="1"/>
        <v>-8.6538461538461536E-2</v>
      </c>
    </row>
    <row r="25" spans="1:8" ht="15.75">
      <c r="A25" s="55">
        <v>22</v>
      </c>
      <c r="B25" s="58" t="s">
        <v>50</v>
      </c>
      <c r="C25" s="57" t="s">
        <v>78</v>
      </c>
      <c r="D25" s="20">
        <v>826.7</v>
      </c>
      <c r="E25" s="17">
        <v>873.33</v>
      </c>
      <c r="F25" s="17">
        <v>720</v>
      </c>
      <c r="G25" s="53">
        <f t="shared" si="0"/>
        <v>-0.17556937240218479</v>
      </c>
      <c r="H25" s="54">
        <f t="shared" si="1"/>
        <v>-0.12906737631547119</v>
      </c>
    </row>
    <row r="26" spans="1:8" ht="15.75">
      <c r="A26" s="55">
        <v>23</v>
      </c>
      <c r="B26" s="58" t="s">
        <v>52</v>
      </c>
      <c r="C26" s="57" t="s">
        <v>53</v>
      </c>
      <c r="D26" s="16">
        <v>842.5</v>
      </c>
      <c r="E26" s="17">
        <v>730</v>
      </c>
      <c r="F26" s="17">
        <v>587.5</v>
      </c>
      <c r="G26" s="53">
        <f t="shared" si="0"/>
        <v>-0.1952054794520548</v>
      </c>
      <c r="H26" s="54">
        <f t="shared" si="1"/>
        <v>-0.30267062314540061</v>
      </c>
    </row>
    <row r="27" spans="1:8" ht="15.75">
      <c r="A27" s="55">
        <v>24</v>
      </c>
      <c r="B27" s="58" t="s">
        <v>54</v>
      </c>
      <c r="C27" s="57" t="s">
        <v>79</v>
      </c>
      <c r="D27" s="16">
        <v>330</v>
      </c>
      <c r="E27" s="17">
        <v>346</v>
      </c>
      <c r="F27" s="17">
        <v>352</v>
      </c>
      <c r="G27" s="53">
        <f t="shared" si="0"/>
        <v>1.7341040462427744E-2</v>
      </c>
      <c r="H27" s="54">
        <f t="shared" si="1"/>
        <v>6.6666666666666666E-2</v>
      </c>
    </row>
    <row r="28" spans="1:8" ht="15.75">
      <c r="A28" s="55">
        <v>25</v>
      </c>
      <c r="B28" s="58" t="s">
        <v>56</v>
      </c>
      <c r="C28" s="57" t="s">
        <v>80</v>
      </c>
      <c r="D28" s="16">
        <v>560</v>
      </c>
      <c r="E28" s="17">
        <v>480</v>
      </c>
      <c r="F28" s="17">
        <v>480</v>
      </c>
      <c r="G28" s="53">
        <f t="shared" si="0"/>
        <v>0</v>
      </c>
      <c r="H28" s="54">
        <f t="shared" si="1"/>
        <v>-0.14285714285714285</v>
      </c>
    </row>
    <row r="29" spans="1:8" ht="15.75">
      <c r="A29" s="55">
        <v>26</v>
      </c>
      <c r="B29" s="58" t="s">
        <v>58</v>
      </c>
      <c r="C29" s="57" t="s">
        <v>81</v>
      </c>
      <c r="D29" s="20">
        <v>445</v>
      </c>
      <c r="E29" s="17">
        <v>420</v>
      </c>
      <c r="F29" s="17">
        <v>546.66999999999996</v>
      </c>
      <c r="G29" s="53">
        <f t="shared" si="0"/>
        <v>0.30159523809523797</v>
      </c>
      <c r="H29" s="54">
        <f t="shared" si="1"/>
        <v>0.22847191011235946</v>
      </c>
    </row>
    <row r="30" spans="1:8" ht="15.75">
      <c r="A30" s="55">
        <v>27</v>
      </c>
      <c r="B30" s="58" t="s">
        <v>60</v>
      </c>
      <c r="C30" s="57" t="s">
        <v>61</v>
      </c>
      <c r="D30" s="20">
        <v>130</v>
      </c>
      <c r="E30" s="17">
        <v>160</v>
      </c>
      <c r="F30" s="17">
        <v>150</v>
      </c>
      <c r="G30" s="53">
        <f t="shared" si="0"/>
        <v>-6.25E-2</v>
      </c>
      <c r="H30" s="54">
        <f t="shared" si="1"/>
        <v>0.15384615384615385</v>
      </c>
    </row>
    <row r="31" spans="1:8" ht="15.75">
      <c r="A31" s="55">
        <v>28</v>
      </c>
      <c r="B31" s="58" t="s">
        <v>62</v>
      </c>
      <c r="C31" s="57" t="s">
        <v>82</v>
      </c>
      <c r="D31" s="16">
        <v>960</v>
      </c>
      <c r="E31" s="17">
        <v>993.33</v>
      </c>
      <c r="F31" s="17">
        <v>870</v>
      </c>
      <c r="G31" s="53">
        <f t="shared" si="0"/>
        <v>-0.12415813475884151</v>
      </c>
      <c r="H31" s="54">
        <f t="shared" si="1"/>
        <v>-9.375E-2</v>
      </c>
    </row>
    <row r="32" spans="1:8" ht="15.75">
      <c r="A32" s="55">
        <v>29</v>
      </c>
      <c r="B32" s="58" t="s">
        <v>64</v>
      </c>
      <c r="C32" s="57" t="s">
        <v>65</v>
      </c>
      <c r="D32" s="20">
        <v>1067</v>
      </c>
      <c r="E32" s="17">
        <v>1250</v>
      </c>
      <c r="F32" s="17">
        <v>1256.67</v>
      </c>
      <c r="G32" s="53">
        <f t="shared" si="0"/>
        <v>5.3360000000000586E-3</v>
      </c>
      <c r="H32" s="54">
        <f t="shared" si="1"/>
        <v>0.1777600749765699</v>
      </c>
    </row>
    <row r="33" spans="1:8" ht="16.5" thickBot="1">
      <c r="A33" s="65">
        <v>30</v>
      </c>
      <c r="B33" s="66" t="s">
        <v>66</v>
      </c>
      <c r="C33" s="67" t="s">
        <v>83</v>
      </c>
      <c r="D33" s="68" t="s">
        <v>31</v>
      </c>
      <c r="E33" s="31">
        <v>515</v>
      </c>
      <c r="F33" s="31">
        <v>420</v>
      </c>
      <c r="G33" s="69">
        <f t="shared" si="0"/>
        <v>-0.18446601941747573</v>
      </c>
      <c r="H33" s="70" t="s">
        <v>31</v>
      </c>
    </row>
    <row r="34" spans="1:8">
      <c r="A34" s="71" t="s">
        <v>84</v>
      </c>
      <c r="B34" s="71"/>
      <c r="C34" s="71"/>
      <c r="D34" s="71"/>
      <c r="E34" s="71"/>
      <c r="F34" s="71"/>
      <c r="G34" s="71"/>
      <c r="H34" s="71"/>
    </row>
    <row r="35" spans="1:8">
      <c r="A35" s="71"/>
      <c r="B35" s="71"/>
      <c r="C35" s="71"/>
      <c r="D35" s="71"/>
      <c r="E35" s="71"/>
      <c r="F35" s="71"/>
      <c r="G35" s="71"/>
      <c r="H35" s="71"/>
    </row>
  </sheetData>
  <mergeCells count="6">
    <mergeCell ref="A1:H1"/>
    <mergeCell ref="A2:C2"/>
    <mergeCell ref="E2:F2"/>
    <mergeCell ref="G2:H2"/>
    <mergeCell ref="A3:B3"/>
    <mergeCell ref="A34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2019-10-18T03:44:09Z</dcterms:created>
  <dcterms:modified xsi:type="dcterms:W3CDTF">2019-10-18T04:43:34Z</dcterms:modified>
</cp:coreProperties>
</file>