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ish_Stat\TECHNICAL\Fish Prices\Weekly Reports\Fish Prices - 2019\November\"/>
    </mc:Choice>
  </mc:AlternateContent>
  <bookViews>
    <workbookView xWindow="0" yWindow="0" windowWidth="20490" windowHeight="7455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2" i="1"/>
  <c r="G33" i="1"/>
  <c r="G4" i="1"/>
  <c r="H5" i="2" l="1"/>
  <c r="H6" i="2"/>
  <c r="H7" i="2"/>
  <c r="H8" i="2"/>
  <c r="H9" i="2"/>
  <c r="H10" i="2"/>
  <c r="H11" i="2"/>
  <c r="H12" i="2"/>
  <c r="H13" i="2"/>
  <c r="H14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1" i="2"/>
  <c r="H4" i="2"/>
  <c r="G5" i="2"/>
  <c r="G6" i="2"/>
  <c r="G7" i="2"/>
  <c r="G8" i="2"/>
  <c r="G9" i="2"/>
  <c r="G10" i="2"/>
  <c r="G11" i="2"/>
  <c r="G12" i="2"/>
  <c r="G13" i="2"/>
  <c r="G14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2" i="2"/>
  <c r="G33" i="2"/>
  <c r="G4" i="2"/>
</calcChain>
</file>

<file path=xl/sharedStrings.xml><?xml version="1.0" encoding="utf-8"?>
<sst xmlns="http://schemas.openxmlformats.org/spreadsheetml/2006/main" count="164" uniqueCount="88">
  <si>
    <t xml:space="preserve">Table  1 :  Change in  Wholesale  Prices at Peliyagoda Fish Market (Rs/Kg) </t>
  </si>
  <si>
    <t>Variety</t>
  </si>
  <si>
    <t>Sinhala Name</t>
  </si>
  <si>
    <t>Common Name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</si>
  <si>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week November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</si>
  <si>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</si>
  <si>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</si>
  <si>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</si>
  <si>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</si>
  <si>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</si>
  <si>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</si>
  <si>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</si>
  <si>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</si>
  <si>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­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</si>
  <si>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</si>
  <si>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</si>
  <si>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</si>
  <si>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</si>
  <si>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</si>
  <si>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</si>
  <si>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</si>
  <si>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</si>
  <si>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</si>
  <si>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</si>
  <si>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</si>
  <si>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</si>
  <si>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</si>
  <si>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</si>
  <si>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</si>
  <si>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</si>
  <si>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</si>
  <si>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</si>
  <si>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</si>
  <si>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</si>
  <si>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</si>
  <si>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</si>
  <si>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</si>
  <si>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</si>
  <si>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</si>
  <si>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</si>
  <si>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</si>
  <si>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</si>
  <si>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</si>
  <si>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</si>
  <si>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</si>
  <si>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</si>
  <si>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</si>
  <si>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</si>
  <si>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</si>
  <si>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</si>
  <si>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</si>
  <si>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</si>
  <si>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</si>
  <si>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</si>
  <si>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</si>
  <si>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</si>
  <si>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</si>
  <si>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</si>
  <si>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</si>
  <si>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</si>
  <si>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</si>
  <si>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</si>
  <si>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</si>
  <si>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</si>
  <si>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</si>
  <si>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</si>
  <si>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</si>
  <si>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</si>
  <si>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</si>
  <si>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</si>
  <si>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</si>
  <si>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</si>
  <si>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</si>
  <si>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</si>
  <si>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</si>
  <si>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</si>
  <si>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</si>
  <si>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</si>
  <si>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</si>
  <si>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</si>
  <si>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</si>
  <si>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</si>
  <si>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</si>
  <si>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</si>
  <si>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 Battaramulla, Dematagoda,  Nugegoda,  Kirulapana,                     Maharagama  </t>
    </r>
  </si>
  <si>
    <r>
      <t>% Change 2</t>
    </r>
    <r>
      <rPr>
        <b/>
        <vertAlign val="superscript"/>
        <sz val="10.5"/>
        <color theme="1"/>
        <rFont val="Calibri "/>
      </rPr>
      <t xml:space="preserve">nd  </t>
    </r>
    <r>
      <rPr>
        <b/>
        <sz val="10.5"/>
        <color indexed="8"/>
        <rFont val="Calibri "/>
      </rPr>
      <t>week November 2019, compared to:</t>
    </r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</si>
  <si>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week November</t>
    </r>
  </si>
  <si>
    <r>
      <t>% Change 2</t>
    </r>
    <r>
      <rPr>
        <b/>
        <vertAlign val="superscript"/>
        <sz val="10.5"/>
        <color theme="1"/>
        <rFont val="Calibri "/>
      </rPr>
      <t>nd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November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</si>
</sst>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 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9">
    <xf numFmtId="0" fontId="0" fillId="0" borderId="0" xfId="0"/>
    <xf numFmtId="0" fontId="3" fillId="0" borderId="4" xfId="0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right"/>
    </xf>
    <xf numFmtId="0" fontId="9" fillId="0" borderId="10" xfId="0" applyFont="1" applyBorder="1"/>
    <xf numFmtId="0" fontId="10" fillId="0" borderId="10" xfId="2" applyFont="1" applyFill="1" applyBorder="1"/>
    <xf numFmtId="2" fontId="0" fillId="0" borderId="10" xfId="0" applyNumberFormat="1" applyBorder="1" applyAlignment="1"/>
    <xf numFmtId="2" fontId="0" fillId="0" borderId="10" xfId="0" applyNumberFormat="1" applyBorder="1"/>
    <xf numFmtId="9" fontId="0" fillId="0" borderId="10" xfId="1" applyFont="1" applyFill="1" applyBorder="1" applyAlignment="1">
      <alignment horizontal="right" vertical="center"/>
    </xf>
    <xf numFmtId="9" fontId="11" fillId="0" borderId="11" xfId="1" applyFont="1" applyFill="1" applyBorder="1" applyAlignment="1">
      <alignment horizontal="right" vertical="center"/>
    </xf>
    <xf numFmtId="2" fontId="0" fillId="0" borderId="10" xfId="0" applyNumberFormat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6" fillId="2" borderId="9" xfId="2" applyFont="1" applyFill="1" applyBorder="1" applyAlignment="1">
      <alignment horizontal="right"/>
    </xf>
    <xf numFmtId="0" fontId="9" fillId="2" borderId="10" xfId="0" applyFont="1" applyFill="1" applyBorder="1"/>
    <xf numFmtId="0" fontId="10" fillId="2" borderId="10" xfId="2" applyFont="1" applyFill="1" applyBorder="1"/>
    <xf numFmtId="0" fontId="9" fillId="0" borderId="10" xfId="0" applyFont="1" applyFill="1" applyBorder="1"/>
    <xf numFmtId="0" fontId="12" fillId="2" borderId="10" xfId="0" applyFont="1" applyFill="1" applyBorder="1"/>
    <xf numFmtId="0" fontId="6" fillId="0" borderId="12" xfId="2" applyFont="1" applyFill="1" applyBorder="1" applyAlignment="1">
      <alignment horizontal="right"/>
    </xf>
    <xf numFmtId="0" fontId="9" fillId="2" borderId="13" xfId="0" applyFont="1" applyFill="1" applyBorder="1"/>
    <xf numFmtId="0" fontId="10" fillId="0" borderId="13" xfId="2" applyFont="1" applyFill="1" applyBorder="1"/>
    <xf numFmtId="2" fontId="0" fillId="0" borderId="13" xfId="0" applyNumberFormat="1" applyBorder="1" applyAlignment="1"/>
    <xf numFmtId="2" fontId="0" fillId="0" borderId="13" xfId="0" applyNumberFormat="1" applyBorder="1"/>
    <xf numFmtId="9" fontId="0" fillId="0" borderId="13" xfId="1" applyFont="1" applyFill="1" applyBorder="1" applyAlignment="1">
      <alignment horizontal="right" vertical="center"/>
    </xf>
    <xf numFmtId="9" fontId="11" fillId="0" borderId="14" xfId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7" fillId="2" borderId="20" xfId="0" applyFont="1" applyFill="1" applyBorder="1"/>
    <xf numFmtId="0" fontId="0" fillId="0" borderId="21" xfId="0" applyFont="1" applyBorder="1"/>
    <xf numFmtId="0" fontId="17" fillId="2" borderId="21" xfId="0" applyFont="1" applyFill="1" applyBorder="1"/>
    <xf numFmtId="2" fontId="0" fillId="0" borderId="21" xfId="0" applyNumberFormat="1" applyBorder="1" applyAlignment="1">
      <alignment horizontal="right"/>
    </xf>
    <xf numFmtId="9" fontId="16" fillId="0" borderId="21" xfId="1" applyFont="1" applyFill="1" applyBorder="1" applyAlignment="1"/>
    <xf numFmtId="9" fontId="16" fillId="0" borderId="22" xfId="1" applyFont="1" applyFill="1" applyBorder="1" applyAlignment="1"/>
    <xf numFmtId="0" fontId="17" fillId="2" borderId="9" xfId="0" applyFont="1" applyFill="1" applyBorder="1"/>
    <xf numFmtId="0" fontId="0" fillId="0" borderId="10" xfId="0" applyFont="1" applyBorder="1"/>
    <xf numFmtId="0" fontId="17" fillId="2" borderId="10" xfId="0" applyFont="1" applyFill="1" applyBorder="1"/>
    <xf numFmtId="2" fontId="0" fillId="0" borderId="10" xfId="0" applyNumberFormat="1" applyBorder="1" applyAlignment="1">
      <alignment horizontal="right"/>
    </xf>
    <xf numFmtId="0" fontId="0" fillId="2" borderId="10" xfId="0" applyFont="1" applyFill="1" applyBorder="1"/>
    <xf numFmtId="0" fontId="17" fillId="0" borderId="9" xfId="0" applyFont="1" applyFill="1" applyBorder="1"/>
    <xf numFmtId="0" fontId="0" fillId="0" borderId="10" xfId="0" applyFont="1" applyFill="1" applyBorder="1"/>
    <xf numFmtId="0" fontId="17" fillId="0" borderId="10" xfId="0" applyFont="1" applyFill="1" applyBorder="1"/>
    <xf numFmtId="2" fontId="0" fillId="0" borderId="10" xfId="0" applyNumberFormat="1" applyBorder="1" applyAlignment="1">
      <alignment horizontal="right" vertical="center"/>
    </xf>
    <xf numFmtId="0" fontId="18" fillId="2" borderId="10" xfId="0" applyFont="1" applyFill="1" applyBorder="1"/>
    <xf numFmtId="0" fontId="19" fillId="0" borderId="10" xfId="2" applyFont="1" applyFill="1" applyBorder="1"/>
    <xf numFmtId="0" fontId="17" fillId="2" borderId="12" xfId="0" applyFont="1" applyFill="1" applyBorder="1"/>
    <xf numFmtId="0" fontId="0" fillId="2" borderId="13" xfId="0" applyFont="1" applyFill="1" applyBorder="1"/>
    <xf numFmtId="0" fontId="17" fillId="2" borderId="13" xfId="0" applyFont="1" applyFill="1" applyBorder="1"/>
    <xf numFmtId="2" fontId="0" fillId="0" borderId="13" xfId="0" applyNumberFormat="1" applyBorder="1" applyAlignment="1">
      <alignment horizontal="center" vertical="center"/>
    </xf>
    <xf numFmtId="9" fontId="16" fillId="0" borderId="23" xfId="1" applyFont="1" applyFill="1" applyBorder="1" applyAlignment="1"/>
    <xf numFmtId="0" fontId="16" fillId="0" borderId="7" xfId="2" applyFont="1" applyFill="1" applyBorder="1" applyAlignment="1">
      <alignment horizontal="center" vertical="center"/>
    </xf>
    <xf numFmtId="2" fontId="21" fillId="0" borderId="0" xfId="0" applyNumberFormat="1" applyFont="1"/>
    <xf numFmtId="2" fontId="0" fillId="0" borderId="14" xfId="0" applyNumberFormat="1" applyBorder="1" applyAlignment="1">
      <alignment horizontal="center" vertical="center"/>
    </xf>
    <xf numFmtId="0" fontId="2" fillId="0" borderId="1" xfId="2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left" vertical="center"/>
    </xf>
    <xf numFmtId="0" fontId="2" fillId="0" borderId="3" xfId="2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13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16" fillId="0" borderId="19" xfId="2" applyFont="1" applyFill="1" applyBorder="1" applyAlignment="1">
      <alignment horizontal="center" vertical="center"/>
    </xf>
    <xf numFmtId="0" fontId="16" fillId="0" borderId="7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4"/>
  <sheetViews>
    <sheetView tabSelected="1" workbookViewId="0">
      <selection activeCell="J10" sqref="J10"/>
    </sheetView>
  </sheetViews>
  <sheetFormatPr defaultRowHeight="15"/>
  <cols>
    <col min="1" max="1" width="3.7109375" customWidth="1"/>
    <col min="2" max="2" width="16" customWidth="1"/>
    <col min="3" max="3" width="19.140625" customWidth="1"/>
    <col min="4" max="4" width="10.7109375" customWidth="1"/>
    <col min="5" max="5" width="10.28515625" customWidth="1"/>
    <col min="6" max="6" width="10.42578125" customWidth="1"/>
    <col min="10" max="10" width="20" customWidth="1"/>
    <col min="11" max="11" width="10.5703125" bestFit="1" customWidth="1"/>
  </cols>
  <sheetData>
    <row r="1" spans="1:8" ht="36.75" customHeight="1" thickBot="1">
      <c r="A1" s="57" t="s">
        <v>0</v>
      </c>
      <c r="B1" s="58"/>
      <c r="C1" s="58"/>
      <c r="D1" s="58"/>
      <c r="E1" s="58"/>
      <c r="F1" s="58"/>
      <c r="G1" s="58"/>
      <c r="H1" s="59"/>
    </row>
    <row r="2" spans="1:8" ht="56.25" customHeight="1" thickBot="1">
      <c r="A2" s="60" t="s">
        <v>1</v>
      </c>
      <c r="B2" s="61"/>
      <c r="C2" s="61"/>
      <c r="D2" s="1">
        <v>2018</v>
      </c>
      <c r="E2" s="62">
        <v>2019</v>
      </c>
      <c r="F2" s="63"/>
      <c r="G2" s="64" t="s">
        <v>85</v>
      </c>
      <c r="H2" s="65"/>
    </row>
    <row r="3" spans="1:8" ht="47.25">
      <c r="A3" s="66" t="s">
        <v>2</v>
      </c>
      <c r="B3" s="67"/>
      <c r="C3" s="2" t="s">
        <v>3</v>
      </c>
      <c r="D3" s="3" t="s">
        <v>86</v>
      </c>
      <c r="E3" s="3" t="s">
        <v>4</v>
      </c>
      <c r="F3" s="3" t="s">
        <v>86</v>
      </c>
      <c r="G3" s="4" t="s">
        <v>5</v>
      </c>
      <c r="H3" s="5" t="s">
        <v>6</v>
      </c>
    </row>
    <row r="4" spans="1:8" ht="15.75">
      <c r="A4" s="6">
        <v>1</v>
      </c>
      <c r="B4" s="7" t="s">
        <v>7</v>
      </c>
      <c r="C4" s="8" t="s">
        <v>8</v>
      </c>
      <c r="D4" s="9">
        <v>1267.8599999999999</v>
      </c>
      <c r="E4" s="10">
        <v>1190</v>
      </c>
      <c r="F4" s="10">
        <v>1333.33</v>
      </c>
      <c r="G4" s="11">
        <f>(F4-E4)/E4</f>
        <v>0.12044537815126044</v>
      </c>
      <c r="H4" s="12">
        <f>(F4-D4)/D4</f>
        <v>5.1638193491394972E-2</v>
      </c>
    </row>
    <row r="5" spans="1:8" ht="15.75">
      <c r="A5" s="6">
        <v>2</v>
      </c>
      <c r="B5" s="7" t="s">
        <v>9</v>
      </c>
      <c r="C5" s="8" t="s">
        <v>10</v>
      </c>
      <c r="D5" s="9">
        <v>470</v>
      </c>
      <c r="E5" s="10">
        <v>400</v>
      </c>
      <c r="F5" s="10">
        <v>505</v>
      </c>
      <c r="G5" s="11">
        <f t="shared" ref="G5:G33" si="0">(F5-E5)/E5</f>
        <v>0.26250000000000001</v>
      </c>
      <c r="H5" s="12">
        <f t="shared" ref="H5:H33" si="1">(F5-D5)/D5</f>
        <v>7.4468085106382975E-2</v>
      </c>
    </row>
    <row r="6" spans="1:8" ht="15.75">
      <c r="A6" s="6">
        <v>3</v>
      </c>
      <c r="B6" s="7" t="s">
        <v>11</v>
      </c>
      <c r="C6" s="8" t="s">
        <v>12</v>
      </c>
      <c r="D6" s="13">
        <v>375</v>
      </c>
      <c r="E6" s="14" t="s">
        <v>13</v>
      </c>
      <c r="F6" s="10">
        <v>413.33</v>
      </c>
      <c r="G6" s="14" t="s">
        <v>13</v>
      </c>
      <c r="H6" s="12">
        <f t="shared" si="1"/>
        <v>0.10221333333333329</v>
      </c>
    </row>
    <row r="7" spans="1:8" ht="15.75">
      <c r="A7" s="16">
        <v>4</v>
      </c>
      <c r="B7" s="17" t="s">
        <v>14</v>
      </c>
      <c r="C7" s="18" t="s">
        <v>15</v>
      </c>
      <c r="D7" s="9">
        <v>620</v>
      </c>
      <c r="E7" s="14" t="s">
        <v>13</v>
      </c>
      <c r="F7" s="10">
        <v>685</v>
      </c>
      <c r="G7" s="14" t="s">
        <v>13</v>
      </c>
      <c r="H7" s="12">
        <f t="shared" si="1"/>
        <v>0.10483870967741936</v>
      </c>
    </row>
    <row r="8" spans="1:8" ht="15.75">
      <c r="A8" s="6">
        <v>5</v>
      </c>
      <c r="B8" s="19" t="s">
        <v>16</v>
      </c>
      <c r="C8" s="8" t="s">
        <v>17</v>
      </c>
      <c r="D8" s="9">
        <v>373.33</v>
      </c>
      <c r="E8" s="10">
        <v>390</v>
      </c>
      <c r="F8" s="10">
        <v>355</v>
      </c>
      <c r="G8" s="11">
        <f t="shared" si="0"/>
        <v>-8.9743589743589744E-2</v>
      </c>
      <c r="H8" s="12">
        <f t="shared" si="1"/>
        <v>-4.9098652666541627E-2</v>
      </c>
    </row>
    <row r="9" spans="1:8" ht="15.75">
      <c r="A9" s="6">
        <v>6</v>
      </c>
      <c r="B9" s="19" t="s">
        <v>18</v>
      </c>
      <c r="C9" s="8" t="s">
        <v>19</v>
      </c>
      <c r="D9" s="9">
        <v>452.86</v>
      </c>
      <c r="E9" s="10">
        <v>620</v>
      </c>
      <c r="F9" s="10">
        <v>625</v>
      </c>
      <c r="G9" s="11">
        <f t="shared" si="0"/>
        <v>8.0645161290322578E-3</v>
      </c>
      <c r="H9" s="12">
        <f t="shared" si="1"/>
        <v>0.38011747559952297</v>
      </c>
    </row>
    <row r="10" spans="1:8" ht="15.75">
      <c r="A10" s="6">
        <v>7</v>
      </c>
      <c r="B10" s="19" t="s">
        <v>20</v>
      </c>
      <c r="C10" s="8" t="s">
        <v>21</v>
      </c>
      <c r="D10" s="9">
        <v>127.86</v>
      </c>
      <c r="E10" s="10">
        <v>160</v>
      </c>
      <c r="F10" s="10">
        <v>187.5</v>
      </c>
      <c r="G10" s="11">
        <f t="shared" si="0"/>
        <v>0.171875</v>
      </c>
      <c r="H10" s="12">
        <f t="shared" si="1"/>
        <v>0.4664476771468794</v>
      </c>
    </row>
    <row r="11" spans="1:8" ht="15.75">
      <c r="A11" s="6">
        <v>8</v>
      </c>
      <c r="B11" s="7" t="s">
        <v>22</v>
      </c>
      <c r="C11" s="8" t="s">
        <v>23</v>
      </c>
      <c r="D11" s="9">
        <v>500</v>
      </c>
      <c r="E11" s="14" t="s">
        <v>13</v>
      </c>
      <c r="F11" s="10">
        <v>578.75</v>
      </c>
      <c r="G11" s="14" t="s">
        <v>13</v>
      </c>
      <c r="H11" s="12">
        <f t="shared" si="1"/>
        <v>0.1575</v>
      </c>
    </row>
    <row r="12" spans="1:8" ht="15.75">
      <c r="A12" s="6">
        <v>9</v>
      </c>
      <c r="B12" s="7" t="s">
        <v>24</v>
      </c>
      <c r="C12" s="8" t="s">
        <v>25</v>
      </c>
      <c r="D12" s="9">
        <v>207.14</v>
      </c>
      <c r="E12" s="10">
        <v>397.5</v>
      </c>
      <c r="F12" s="10">
        <v>340</v>
      </c>
      <c r="G12" s="11">
        <f t="shared" si="0"/>
        <v>-0.14465408805031446</v>
      </c>
      <c r="H12" s="12">
        <f t="shared" si="1"/>
        <v>0.64140195037172942</v>
      </c>
    </row>
    <row r="13" spans="1:8" ht="15.75">
      <c r="A13" s="6">
        <v>10</v>
      </c>
      <c r="B13" s="7" t="s">
        <v>26</v>
      </c>
      <c r="C13" s="8" t="s">
        <v>27</v>
      </c>
      <c r="D13" s="9">
        <v>245.71</v>
      </c>
      <c r="E13" s="10">
        <v>413.75</v>
      </c>
      <c r="F13" s="10">
        <v>333.33</v>
      </c>
      <c r="G13" s="11">
        <f t="shared" si="0"/>
        <v>-0.19436858006042301</v>
      </c>
      <c r="H13" s="12">
        <f t="shared" si="1"/>
        <v>0.35659924301005241</v>
      </c>
    </row>
    <row r="14" spans="1:8" ht="15.75">
      <c r="A14" s="6">
        <v>11</v>
      </c>
      <c r="B14" s="7" t="s">
        <v>28</v>
      </c>
      <c r="C14" s="8" t="s">
        <v>29</v>
      </c>
      <c r="D14" s="9">
        <v>150</v>
      </c>
      <c r="E14" s="10">
        <v>133.33000000000001</v>
      </c>
      <c r="F14" s="10">
        <v>136.66999999999999</v>
      </c>
      <c r="G14" s="11">
        <f t="shared" si="0"/>
        <v>2.5050626265656451E-2</v>
      </c>
      <c r="H14" s="12">
        <f t="shared" si="1"/>
        <v>-8.8866666666666747E-2</v>
      </c>
    </row>
    <row r="15" spans="1:8" ht="15.75">
      <c r="A15" s="6">
        <v>12</v>
      </c>
      <c r="B15" s="7" t="s">
        <v>30</v>
      </c>
      <c r="C15" s="8" t="s">
        <v>31</v>
      </c>
      <c r="D15" s="13">
        <v>220</v>
      </c>
      <c r="E15" s="10">
        <v>220</v>
      </c>
      <c r="F15" s="10">
        <v>225</v>
      </c>
      <c r="G15" s="11">
        <f t="shared" si="0"/>
        <v>2.2727272727272728E-2</v>
      </c>
      <c r="H15" s="12">
        <f t="shared" si="1"/>
        <v>2.2727272727272728E-2</v>
      </c>
    </row>
    <row r="16" spans="1:8" ht="15.75">
      <c r="A16" s="6">
        <v>13</v>
      </c>
      <c r="B16" s="7" t="s">
        <v>32</v>
      </c>
      <c r="C16" s="8" t="s">
        <v>33</v>
      </c>
      <c r="D16" s="9">
        <v>244.29</v>
      </c>
      <c r="E16" s="10">
        <v>247.5</v>
      </c>
      <c r="F16" s="10">
        <v>223.33</v>
      </c>
      <c r="G16" s="11">
        <f t="shared" si="0"/>
        <v>-9.7656565656565608E-2</v>
      </c>
      <c r="H16" s="12">
        <f t="shared" si="1"/>
        <v>-8.5799664333374187E-2</v>
      </c>
    </row>
    <row r="17" spans="1:8" ht="15.75">
      <c r="A17" s="6">
        <v>14</v>
      </c>
      <c r="B17" s="20" t="s">
        <v>34</v>
      </c>
      <c r="C17" s="8" t="s">
        <v>35</v>
      </c>
      <c r="D17" s="9">
        <v>731.43</v>
      </c>
      <c r="E17" s="10">
        <v>1100</v>
      </c>
      <c r="F17" s="10">
        <v>1062.5</v>
      </c>
      <c r="G17" s="11">
        <f t="shared" si="0"/>
        <v>-3.4090909090909088E-2</v>
      </c>
      <c r="H17" s="12">
        <f t="shared" si="1"/>
        <v>0.45263388157445017</v>
      </c>
    </row>
    <row r="18" spans="1:8" ht="15.75">
      <c r="A18" s="16">
        <v>15</v>
      </c>
      <c r="B18" s="17" t="s">
        <v>36</v>
      </c>
      <c r="C18" s="18" t="s">
        <v>37</v>
      </c>
      <c r="D18" s="9">
        <v>797.14</v>
      </c>
      <c r="E18" s="10">
        <v>750</v>
      </c>
      <c r="F18" s="10">
        <v>852.5</v>
      </c>
      <c r="G18" s="11">
        <f t="shared" si="0"/>
        <v>0.13666666666666666</v>
      </c>
      <c r="H18" s="12">
        <f t="shared" si="1"/>
        <v>6.9448277592392818E-2</v>
      </c>
    </row>
    <row r="19" spans="1:8" ht="15.75">
      <c r="A19" s="6">
        <v>16</v>
      </c>
      <c r="B19" s="17" t="s">
        <v>38</v>
      </c>
      <c r="C19" s="8" t="s">
        <v>39</v>
      </c>
      <c r="D19" s="9">
        <v>280</v>
      </c>
      <c r="E19" s="10">
        <v>300</v>
      </c>
      <c r="F19" s="10">
        <v>257.5</v>
      </c>
      <c r="G19" s="11">
        <f t="shared" si="0"/>
        <v>-0.14166666666666666</v>
      </c>
      <c r="H19" s="12">
        <f t="shared" si="1"/>
        <v>-8.0357142857142863E-2</v>
      </c>
    </row>
    <row r="20" spans="1:8" ht="15.75">
      <c r="A20" s="6">
        <v>17</v>
      </c>
      <c r="B20" s="17" t="s">
        <v>40</v>
      </c>
      <c r="C20" s="8" t="s">
        <v>41</v>
      </c>
      <c r="D20" s="9">
        <v>310</v>
      </c>
      <c r="E20" s="10">
        <v>350</v>
      </c>
      <c r="F20" s="10">
        <v>374</v>
      </c>
      <c r="G20" s="11">
        <f t="shared" si="0"/>
        <v>6.8571428571428575E-2</v>
      </c>
      <c r="H20" s="12">
        <f t="shared" si="1"/>
        <v>0.20645161290322581</v>
      </c>
    </row>
    <row r="21" spans="1:8" ht="15.75">
      <c r="A21" s="6">
        <v>18</v>
      </c>
      <c r="B21" s="17" t="s">
        <v>42</v>
      </c>
      <c r="C21" s="8" t="s">
        <v>43</v>
      </c>
      <c r="D21" s="9">
        <v>564</v>
      </c>
      <c r="E21" s="10">
        <v>437.5</v>
      </c>
      <c r="F21" s="10">
        <v>581.25</v>
      </c>
      <c r="G21" s="11">
        <f t="shared" si="0"/>
        <v>0.32857142857142857</v>
      </c>
      <c r="H21" s="12">
        <f t="shared" si="1"/>
        <v>3.0585106382978722E-2</v>
      </c>
    </row>
    <row r="22" spans="1:8" ht="15.75">
      <c r="A22" s="6">
        <v>19</v>
      </c>
      <c r="B22" s="17" t="s">
        <v>44</v>
      </c>
      <c r="C22" s="17" t="s">
        <v>45</v>
      </c>
      <c r="D22" s="9">
        <v>191.43</v>
      </c>
      <c r="E22" s="10">
        <v>282</v>
      </c>
      <c r="F22" s="10">
        <v>286</v>
      </c>
      <c r="G22" s="11">
        <f t="shared" si="0"/>
        <v>1.4184397163120567E-2</v>
      </c>
      <c r="H22" s="12">
        <f t="shared" si="1"/>
        <v>0.49401870135297493</v>
      </c>
    </row>
    <row r="23" spans="1:8" ht="15.75">
      <c r="A23" s="6">
        <v>20</v>
      </c>
      <c r="B23" s="17" t="s">
        <v>46</v>
      </c>
      <c r="C23" s="8" t="s">
        <v>47</v>
      </c>
      <c r="D23" s="9">
        <v>403.75</v>
      </c>
      <c r="E23" s="10">
        <v>423.75</v>
      </c>
      <c r="F23" s="10">
        <v>600</v>
      </c>
      <c r="G23" s="11">
        <f t="shared" si="0"/>
        <v>0.41592920353982299</v>
      </c>
      <c r="H23" s="12">
        <f t="shared" si="1"/>
        <v>0.48606811145510836</v>
      </c>
    </row>
    <row r="24" spans="1:8" ht="15.75">
      <c r="A24" s="6">
        <v>21</v>
      </c>
      <c r="B24" s="17" t="s">
        <v>48</v>
      </c>
      <c r="C24" s="8" t="s">
        <v>49</v>
      </c>
      <c r="D24" s="9">
        <v>304.29000000000002</v>
      </c>
      <c r="E24" s="10">
        <v>422</v>
      </c>
      <c r="F24" s="10">
        <v>410</v>
      </c>
      <c r="G24" s="11">
        <f t="shared" si="0"/>
        <v>-2.843601895734597E-2</v>
      </c>
      <c r="H24" s="12">
        <f t="shared" si="1"/>
        <v>0.34739886292681316</v>
      </c>
    </row>
    <row r="25" spans="1:8" ht="15.75">
      <c r="A25" s="6">
        <v>22</v>
      </c>
      <c r="B25" s="17" t="s">
        <v>50</v>
      </c>
      <c r="C25" s="8" t="s">
        <v>51</v>
      </c>
      <c r="D25" s="9">
        <v>570.83000000000004</v>
      </c>
      <c r="E25" s="14" t="s">
        <v>13</v>
      </c>
      <c r="F25" s="10">
        <v>825</v>
      </c>
      <c r="G25" s="14" t="s">
        <v>13</v>
      </c>
      <c r="H25" s="12">
        <f t="shared" si="1"/>
        <v>0.44526391394986237</v>
      </c>
    </row>
    <row r="26" spans="1:8" ht="15.75">
      <c r="A26" s="6">
        <v>23</v>
      </c>
      <c r="B26" s="17" t="s">
        <v>52</v>
      </c>
      <c r="C26" s="8" t="s">
        <v>53</v>
      </c>
      <c r="D26" s="13">
        <v>525</v>
      </c>
      <c r="E26" s="10">
        <v>520</v>
      </c>
      <c r="F26" s="10">
        <v>565</v>
      </c>
      <c r="G26" s="11">
        <f t="shared" si="0"/>
        <v>8.6538461538461536E-2</v>
      </c>
      <c r="H26" s="12">
        <f t="shared" si="1"/>
        <v>7.6190476190476197E-2</v>
      </c>
    </row>
    <row r="27" spans="1:8" ht="15.75">
      <c r="A27" s="6">
        <v>24</v>
      </c>
      <c r="B27" s="17" t="s">
        <v>54</v>
      </c>
      <c r="C27" s="8" t="s">
        <v>55</v>
      </c>
      <c r="D27" s="9">
        <v>190</v>
      </c>
      <c r="E27" s="10">
        <v>286</v>
      </c>
      <c r="F27" s="10">
        <v>245.83</v>
      </c>
      <c r="G27" s="11">
        <f t="shared" si="0"/>
        <v>-0.14045454545454542</v>
      </c>
      <c r="H27" s="12">
        <f t="shared" si="1"/>
        <v>0.29384210526315796</v>
      </c>
    </row>
    <row r="28" spans="1:8" ht="15.75">
      <c r="A28" s="6">
        <v>25</v>
      </c>
      <c r="B28" s="17" t="s">
        <v>56</v>
      </c>
      <c r="C28" s="8" t="s">
        <v>57</v>
      </c>
      <c r="D28" s="9">
        <v>238.57</v>
      </c>
      <c r="E28" s="10">
        <v>350</v>
      </c>
      <c r="F28" s="10">
        <v>325.60000000000002</v>
      </c>
      <c r="G28" s="11">
        <f t="shared" si="0"/>
        <v>-6.9714285714285645E-2</v>
      </c>
      <c r="H28" s="12">
        <f t="shared" si="1"/>
        <v>0.36479859160833311</v>
      </c>
    </row>
    <row r="29" spans="1:8" ht="15.75">
      <c r="A29" s="6">
        <v>26</v>
      </c>
      <c r="B29" s="17" t="s">
        <v>58</v>
      </c>
      <c r="C29" s="8" t="s">
        <v>59</v>
      </c>
      <c r="D29" s="13">
        <v>338</v>
      </c>
      <c r="E29" s="10">
        <v>361</v>
      </c>
      <c r="F29" s="10">
        <v>326</v>
      </c>
      <c r="G29" s="11">
        <f t="shared" si="0"/>
        <v>-9.6952908587257622E-2</v>
      </c>
      <c r="H29" s="12">
        <f t="shared" si="1"/>
        <v>-3.5502958579881658E-2</v>
      </c>
    </row>
    <row r="30" spans="1:8" ht="15.75">
      <c r="A30" s="6">
        <v>27</v>
      </c>
      <c r="B30" s="17" t="s">
        <v>60</v>
      </c>
      <c r="C30" s="8" t="s">
        <v>61</v>
      </c>
      <c r="D30" s="9">
        <v>81.25</v>
      </c>
      <c r="E30" s="10">
        <v>137</v>
      </c>
      <c r="F30" s="10">
        <v>162</v>
      </c>
      <c r="G30" s="11">
        <f t="shared" si="0"/>
        <v>0.18248175182481752</v>
      </c>
      <c r="H30" s="12">
        <f t="shared" si="1"/>
        <v>0.99384615384615382</v>
      </c>
    </row>
    <row r="31" spans="1:8" ht="15.75">
      <c r="A31" s="6">
        <v>28</v>
      </c>
      <c r="B31" s="17" t="s">
        <v>62</v>
      </c>
      <c r="C31" s="8" t="s">
        <v>63</v>
      </c>
      <c r="D31" s="9">
        <v>792.86</v>
      </c>
      <c r="E31" s="14" t="s">
        <v>13</v>
      </c>
      <c r="F31" s="10">
        <v>840</v>
      </c>
      <c r="G31" s="14" t="s">
        <v>13</v>
      </c>
      <c r="H31" s="12">
        <f t="shared" si="1"/>
        <v>5.9455641601291506E-2</v>
      </c>
    </row>
    <row r="32" spans="1:8" ht="15.75">
      <c r="A32" s="6">
        <v>29</v>
      </c>
      <c r="B32" s="17" t="s">
        <v>64</v>
      </c>
      <c r="C32" s="8" t="s">
        <v>65</v>
      </c>
      <c r="D32" s="9">
        <v>450</v>
      </c>
      <c r="E32" s="10">
        <v>600</v>
      </c>
      <c r="F32" s="10">
        <v>450</v>
      </c>
      <c r="G32" s="11">
        <f t="shared" si="0"/>
        <v>-0.25</v>
      </c>
      <c r="H32" s="12">
        <f t="shared" si="1"/>
        <v>0</v>
      </c>
    </row>
    <row r="33" spans="1:8" ht="16.5" thickBot="1">
      <c r="A33" s="21">
        <v>30</v>
      </c>
      <c r="B33" s="22" t="s">
        <v>66</v>
      </c>
      <c r="C33" s="23" t="s">
        <v>67</v>
      </c>
      <c r="D33" s="24">
        <v>293.33</v>
      </c>
      <c r="E33" s="25">
        <v>310</v>
      </c>
      <c r="F33" s="25">
        <v>356.67</v>
      </c>
      <c r="G33" s="26">
        <f t="shared" si="0"/>
        <v>0.15054838709677423</v>
      </c>
      <c r="H33" s="27">
        <f t="shared" si="1"/>
        <v>0.21593427198036352</v>
      </c>
    </row>
    <row r="34" spans="1:8" ht="15.75">
      <c r="A34" s="28" t="s">
        <v>68</v>
      </c>
      <c r="B34" s="28"/>
      <c r="C34" s="28"/>
      <c r="D34" s="28"/>
      <c r="E34" s="28"/>
      <c r="F34" s="28"/>
      <c r="G34" s="28"/>
      <c r="H34" s="28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K125"/>
  <sheetViews>
    <sheetView workbookViewId="0">
      <selection activeCell="J11" sqref="J11"/>
    </sheetView>
  </sheetViews>
  <sheetFormatPr defaultRowHeight="15"/>
  <cols>
    <col min="1" max="1" width="3.7109375" customWidth="1"/>
    <col min="2" max="2" width="15.85546875" customWidth="1"/>
    <col min="3" max="3" width="16.28515625" customWidth="1"/>
    <col min="4" max="4" width="10.5703125" customWidth="1"/>
    <col min="5" max="5" width="10.140625" customWidth="1"/>
    <col min="6" max="6" width="10.28515625" customWidth="1"/>
    <col min="10" max="10" width="18.85546875" customWidth="1"/>
    <col min="11" max="11" width="10.5703125" bestFit="1" customWidth="1"/>
  </cols>
  <sheetData>
    <row r="1" spans="1:8" ht="34.5" customHeight="1" thickBot="1">
      <c r="A1" s="69" t="s">
        <v>69</v>
      </c>
      <c r="B1" s="70"/>
      <c r="C1" s="70"/>
      <c r="D1" s="70"/>
      <c r="E1" s="70"/>
      <c r="F1" s="70"/>
      <c r="G1" s="70"/>
      <c r="H1" s="71"/>
    </row>
    <row r="2" spans="1:8" ht="57" customHeight="1" thickBot="1">
      <c r="A2" s="72" t="s">
        <v>1</v>
      </c>
      <c r="B2" s="73"/>
      <c r="C2" s="74"/>
      <c r="D2" s="29">
        <v>2018</v>
      </c>
      <c r="E2" s="75">
        <v>2019</v>
      </c>
      <c r="F2" s="76"/>
      <c r="G2" s="64" t="s">
        <v>87</v>
      </c>
      <c r="H2" s="65"/>
    </row>
    <row r="3" spans="1:8" ht="47.25">
      <c r="A3" s="77" t="s">
        <v>2</v>
      </c>
      <c r="B3" s="78"/>
      <c r="C3" s="54" t="s">
        <v>3</v>
      </c>
      <c r="D3" s="3" t="s">
        <v>86</v>
      </c>
      <c r="E3" s="3" t="s">
        <v>4</v>
      </c>
      <c r="F3" s="3" t="s">
        <v>86</v>
      </c>
      <c r="G3" s="30" t="s">
        <v>5</v>
      </c>
      <c r="H3" s="31" t="s">
        <v>6</v>
      </c>
    </row>
    <row r="4" spans="1:8" ht="15.75">
      <c r="A4" s="32">
        <v>1</v>
      </c>
      <c r="B4" s="33" t="s">
        <v>7</v>
      </c>
      <c r="C4" s="34" t="s">
        <v>70</v>
      </c>
      <c r="D4" s="35">
        <v>1380</v>
      </c>
      <c r="E4" s="10">
        <v>1467.5</v>
      </c>
      <c r="F4" s="10">
        <v>1417.5</v>
      </c>
      <c r="G4" s="36">
        <f>(F4-E4)/E4</f>
        <v>-3.4071550255536626E-2</v>
      </c>
      <c r="H4" s="37">
        <f>(F4-D4)/D4</f>
        <v>2.717391304347826E-2</v>
      </c>
    </row>
    <row r="5" spans="1:8" ht="15.75">
      <c r="A5" s="38">
        <v>2</v>
      </c>
      <c r="B5" s="39" t="s">
        <v>9</v>
      </c>
      <c r="C5" s="40" t="s">
        <v>10</v>
      </c>
      <c r="D5" s="41">
        <v>1020</v>
      </c>
      <c r="E5" s="10">
        <v>980</v>
      </c>
      <c r="F5" s="10">
        <v>975</v>
      </c>
      <c r="G5" s="36">
        <f t="shared" ref="G5:G33" si="0">(F5-E5)/E5</f>
        <v>-5.1020408163265302E-3</v>
      </c>
      <c r="H5" s="37">
        <f t="shared" ref="H5:H31" si="1">(F5-D5)/D5</f>
        <v>-4.4117647058823532E-2</v>
      </c>
    </row>
    <row r="6" spans="1:8" ht="15.75">
      <c r="A6" s="38">
        <v>3</v>
      </c>
      <c r="B6" s="39" t="s">
        <v>11</v>
      </c>
      <c r="C6" s="40" t="s">
        <v>71</v>
      </c>
      <c r="D6" s="41">
        <v>593.33000000000004</v>
      </c>
      <c r="E6" s="10">
        <v>766.67</v>
      </c>
      <c r="F6" s="10">
        <v>740</v>
      </c>
      <c r="G6" s="36">
        <f t="shared" si="0"/>
        <v>-3.4786805274759622E-2</v>
      </c>
      <c r="H6" s="37">
        <f t="shared" si="1"/>
        <v>0.24719801796639299</v>
      </c>
    </row>
    <row r="7" spans="1:8" ht="15.75">
      <c r="A7" s="38">
        <v>4</v>
      </c>
      <c r="B7" s="42" t="s">
        <v>14</v>
      </c>
      <c r="C7" s="40" t="s">
        <v>15</v>
      </c>
      <c r="D7" s="41">
        <v>1168</v>
      </c>
      <c r="E7" s="10">
        <v>1145.83</v>
      </c>
      <c r="F7" s="10">
        <v>1132.5</v>
      </c>
      <c r="G7" s="36">
        <f t="shared" si="0"/>
        <v>-1.1633488388329795E-2</v>
      </c>
      <c r="H7" s="37">
        <f t="shared" si="1"/>
        <v>-3.0393835616438356E-2</v>
      </c>
    </row>
    <row r="8" spans="1:8" ht="15.75">
      <c r="A8" s="43">
        <v>5</v>
      </c>
      <c r="B8" s="44" t="s">
        <v>16</v>
      </c>
      <c r="C8" s="45" t="s">
        <v>17</v>
      </c>
      <c r="D8" s="41">
        <v>853.33</v>
      </c>
      <c r="E8" s="10">
        <v>810</v>
      </c>
      <c r="F8" s="10">
        <v>810</v>
      </c>
      <c r="G8" s="36">
        <f t="shared" si="0"/>
        <v>0</v>
      </c>
      <c r="H8" s="37">
        <f t="shared" si="1"/>
        <v>-5.0777542099773872E-2</v>
      </c>
    </row>
    <row r="9" spans="1:8" ht="15.75">
      <c r="A9" s="43">
        <v>6</v>
      </c>
      <c r="B9" s="44" t="s">
        <v>18</v>
      </c>
      <c r="C9" s="45" t="s">
        <v>19</v>
      </c>
      <c r="D9" s="41">
        <v>890</v>
      </c>
      <c r="E9" s="10">
        <v>1020.67</v>
      </c>
      <c r="F9" s="10">
        <v>1058.17</v>
      </c>
      <c r="G9" s="36">
        <f t="shared" si="0"/>
        <v>3.6740572369130191E-2</v>
      </c>
      <c r="H9" s="37">
        <f t="shared" si="1"/>
        <v>0.18895505617977537</v>
      </c>
    </row>
    <row r="10" spans="1:8" ht="15.75">
      <c r="A10" s="43">
        <v>7</v>
      </c>
      <c r="B10" s="44" t="s">
        <v>20</v>
      </c>
      <c r="C10" s="45" t="s">
        <v>21</v>
      </c>
      <c r="D10" s="41">
        <v>235</v>
      </c>
      <c r="E10" s="10">
        <v>273.33</v>
      </c>
      <c r="F10" s="10">
        <v>272</v>
      </c>
      <c r="G10" s="36">
        <f t="shared" si="0"/>
        <v>-4.8659129989389533E-3</v>
      </c>
      <c r="H10" s="37">
        <f t="shared" si="1"/>
        <v>0.1574468085106383</v>
      </c>
    </row>
    <row r="11" spans="1:8" ht="15.75">
      <c r="A11" s="38">
        <v>8</v>
      </c>
      <c r="B11" s="39" t="s">
        <v>22</v>
      </c>
      <c r="C11" s="40" t="s">
        <v>72</v>
      </c>
      <c r="D11" s="46">
        <v>740</v>
      </c>
      <c r="E11" s="10">
        <v>880</v>
      </c>
      <c r="F11" s="10">
        <v>880</v>
      </c>
      <c r="G11" s="36">
        <f t="shared" si="0"/>
        <v>0</v>
      </c>
      <c r="H11" s="37">
        <f t="shared" si="1"/>
        <v>0.1891891891891892</v>
      </c>
    </row>
    <row r="12" spans="1:8" ht="15.75">
      <c r="A12" s="38">
        <v>9</v>
      </c>
      <c r="B12" s="39" t="s">
        <v>24</v>
      </c>
      <c r="C12" s="40" t="s">
        <v>25</v>
      </c>
      <c r="D12" s="41">
        <v>360</v>
      </c>
      <c r="E12" s="10">
        <v>473.33</v>
      </c>
      <c r="F12" s="10">
        <v>450</v>
      </c>
      <c r="G12" s="36">
        <f t="shared" si="0"/>
        <v>-4.9289079500559829E-2</v>
      </c>
      <c r="H12" s="37">
        <f t="shared" si="1"/>
        <v>0.25</v>
      </c>
    </row>
    <row r="13" spans="1:8" ht="15.75">
      <c r="A13" s="38">
        <v>10</v>
      </c>
      <c r="B13" s="39" t="s">
        <v>26</v>
      </c>
      <c r="C13" s="40" t="s">
        <v>73</v>
      </c>
      <c r="D13" s="41">
        <v>408</v>
      </c>
      <c r="E13" s="10">
        <v>440</v>
      </c>
      <c r="F13" s="10">
        <v>404</v>
      </c>
      <c r="G13" s="36">
        <f t="shared" si="0"/>
        <v>-8.1818181818181818E-2</v>
      </c>
      <c r="H13" s="37">
        <f t="shared" si="1"/>
        <v>-9.8039215686274508E-3</v>
      </c>
    </row>
    <row r="14" spans="1:8" ht="15.75">
      <c r="A14" s="38">
        <v>11</v>
      </c>
      <c r="B14" s="39" t="s">
        <v>28</v>
      </c>
      <c r="C14" s="40" t="s">
        <v>29</v>
      </c>
      <c r="D14" s="46">
        <v>200</v>
      </c>
      <c r="E14" s="10">
        <v>250</v>
      </c>
      <c r="F14" s="10">
        <v>160</v>
      </c>
      <c r="G14" s="36">
        <f t="shared" si="0"/>
        <v>-0.36</v>
      </c>
      <c r="H14" s="37">
        <f t="shared" si="1"/>
        <v>-0.2</v>
      </c>
    </row>
    <row r="15" spans="1:8" ht="15.75">
      <c r="A15" s="38">
        <v>12</v>
      </c>
      <c r="B15" s="39" t="s">
        <v>30</v>
      </c>
      <c r="C15" s="40" t="s">
        <v>31</v>
      </c>
      <c r="D15" s="46">
        <v>360</v>
      </c>
      <c r="E15" s="10">
        <v>230</v>
      </c>
      <c r="F15" s="14" t="s">
        <v>13</v>
      </c>
      <c r="G15" s="14" t="s">
        <v>13</v>
      </c>
      <c r="H15" s="15" t="s">
        <v>13</v>
      </c>
    </row>
    <row r="16" spans="1:8" ht="15.75">
      <c r="A16" s="38">
        <v>13</v>
      </c>
      <c r="B16" s="39" t="s">
        <v>32</v>
      </c>
      <c r="C16" s="40" t="s">
        <v>74</v>
      </c>
      <c r="D16" s="46">
        <v>330</v>
      </c>
      <c r="E16" s="10">
        <v>330</v>
      </c>
      <c r="F16" s="10">
        <v>350</v>
      </c>
      <c r="G16" s="36">
        <f t="shared" si="0"/>
        <v>6.0606060606060608E-2</v>
      </c>
      <c r="H16" s="37">
        <f t="shared" si="1"/>
        <v>6.0606060606060608E-2</v>
      </c>
    </row>
    <row r="17" spans="1:8" ht="15.75">
      <c r="A17" s="38">
        <v>14</v>
      </c>
      <c r="B17" s="47" t="s">
        <v>34</v>
      </c>
      <c r="C17" s="40" t="s">
        <v>75</v>
      </c>
      <c r="D17" s="41">
        <v>1010</v>
      </c>
      <c r="E17" s="10">
        <v>1324</v>
      </c>
      <c r="F17" s="10">
        <v>1428</v>
      </c>
      <c r="G17" s="36">
        <f t="shared" si="0"/>
        <v>7.8549848942598186E-2</v>
      </c>
      <c r="H17" s="37">
        <f t="shared" si="1"/>
        <v>0.41386138613861384</v>
      </c>
    </row>
    <row r="18" spans="1:8" ht="15.75">
      <c r="A18" s="38">
        <v>15</v>
      </c>
      <c r="B18" s="42" t="s">
        <v>36</v>
      </c>
      <c r="C18" s="40" t="s">
        <v>37</v>
      </c>
      <c r="D18" s="46">
        <v>890</v>
      </c>
      <c r="E18" s="10">
        <v>895</v>
      </c>
      <c r="F18" s="10">
        <v>1050</v>
      </c>
      <c r="G18" s="36">
        <f t="shared" si="0"/>
        <v>0.17318435754189945</v>
      </c>
      <c r="H18" s="37">
        <f t="shared" si="1"/>
        <v>0.1797752808988764</v>
      </c>
    </row>
    <row r="19" spans="1:8" ht="15.75">
      <c r="A19" s="38">
        <v>16</v>
      </c>
      <c r="B19" s="42" t="s">
        <v>38</v>
      </c>
      <c r="C19" s="40" t="s">
        <v>39</v>
      </c>
      <c r="D19" s="46">
        <v>300</v>
      </c>
      <c r="E19" s="10">
        <v>400</v>
      </c>
      <c r="F19" s="10">
        <v>400</v>
      </c>
      <c r="G19" s="36">
        <f t="shared" si="0"/>
        <v>0</v>
      </c>
      <c r="H19" s="37">
        <f t="shared" si="1"/>
        <v>0.33333333333333331</v>
      </c>
    </row>
    <row r="20" spans="1:8" ht="15.75">
      <c r="A20" s="38">
        <v>17</v>
      </c>
      <c r="B20" s="42" t="s">
        <v>40</v>
      </c>
      <c r="C20" s="40" t="s">
        <v>76</v>
      </c>
      <c r="D20" s="41">
        <v>400</v>
      </c>
      <c r="E20" s="10">
        <v>440</v>
      </c>
      <c r="F20" s="10">
        <v>480</v>
      </c>
      <c r="G20" s="36">
        <f t="shared" si="0"/>
        <v>9.0909090909090912E-2</v>
      </c>
      <c r="H20" s="37">
        <f t="shared" si="1"/>
        <v>0.2</v>
      </c>
    </row>
    <row r="21" spans="1:8" ht="15.75">
      <c r="A21" s="38">
        <v>18</v>
      </c>
      <c r="B21" s="42" t="s">
        <v>42</v>
      </c>
      <c r="C21" s="48" t="s">
        <v>43</v>
      </c>
      <c r="D21" s="41">
        <v>613.29999999999995</v>
      </c>
      <c r="E21" s="10">
        <v>684.67</v>
      </c>
      <c r="F21" s="10">
        <v>698</v>
      </c>
      <c r="G21" s="36">
        <f t="shared" si="0"/>
        <v>1.9469233353294348E-2</v>
      </c>
      <c r="H21" s="37">
        <f t="shared" si="1"/>
        <v>0.13810533181151158</v>
      </c>
    </row>
    <row r="22" spans="1:8" ht="15.75">
      <c r="A22" s="38">
        <v>19</v>
      </c>
      <c r="B22" s="42" t="s">
        <v>44</v>
      </c>
      <c r="C22" s="40" t="s">
        <v>45</v>
      </c>
      <c r="D22" s="41">
        <v>320</v>
      </c>
      <c r="E22" s="10">
        <v>364</v>
      </c>
      <c r="F22" s="10">
        <v>348.33</v>
      </c>
      <c r="G22" s="36">
        <f t="shared" si="0"/>
        <v>-4.3049450549450592E-2</v>
      </c>
      <c r="H22" s="37">
        <f t="shared" si="1"/>
        <v>8.853124999999995E-2</v>
      </c>
    </row>
    <row r="23" spans="1:8" ht="15.75">
      <c r="A23" s="38">
        <v>20</v>
      </c>
      <c r="B23" s="42" t="s">
        <v>46</v>
      </c>
      <c r="C23" s="40" t="s">
        <v>77</v>
      </c>
      <c r="D23" s="41">
        <v>600</v>
      </c>
      <c r="E23" s="10">
        <v>700</v>
      </c>
      <c r="F23" s="10">
        <v>700</v>
      </c>
      <c r="G23" s="36">
        <f t="shared" si="0"/>
        <v>0</v>
      </c>
      <c r="H23" s="37">
        <f t="shared" si="1"/>
        <v>0.16666666666666666</v>
      </c>
    </row>
    <row r="24" spans="1:8" ht="15.75">
      <c r="A24" s="38">
        <v>21</v>
      </c>
      <c r="B24" s="42" t="s">
        <v>48</v>
      </c>
      <c r="C24" s="40" t="s">
        <v>49</v>
      </c>
      <c r="D24" s="41">
        <v>373.3</v>
      </c>
      <c r="E24" s="10">
        <v>586.66999999999996</v>
      </c>
      <c r="F24" s="10">
        <v>580</v>
      </c>
      <c r="G24" s="36">
        <f t="shared" si="0"/>
        <v>-1.1369253583786387E-2</v>
      </c>
      <c r="H24" s="37">
        <f t="shared" si="1"/>
        <v>0.55371015269220458</v>
      </c>
    </row>
    <row r="25" spans="1:8" ht="15.75">
      <c r="A25" s="38">
        <v>22</v>
      </c>
      <c r="B25" s="42" t="s">
        <v>50</v>
      </c>
      <c r="C25" s="40" t="s">
        <v>78</v>
      </c>
      <c r="D25" s="46">
        <v>920</v>
      </c>
      <c r="E25" s="10">
        <v>1120</v>
      </c>
      <c r="F25" s="10">
        <v>1120</v>
      </c>
      <c r="G25" s="36">
        <f t="shared" si="0"/>
        <v>0</v>
      </c>
      <c r="H25" s="37">
        <f t="shared" si="1"/>
        <v>0.21739130434782608</v>
      </c>
    </row>
    <row r="26" spans="1:8" ht="15.75">
      <c r="A26" s="38">
        <v>23</v>
      </c>
      <c r="B26" s="42" t="s">
        <v>52</v>
      </c>
      <c r="C26" s="40" t="s">
        <v>53</v>
      </c>
      <c r="D26" s="41">
        <v>573.29999999999995</v>
      </c>
      <c r="E26" s="10">
        <v>660</v>
      </c>
      <c r="F26" s="10">
        <v>747.5</v>
      </c>
      <c r="G26" s="36">
        <f t="shared" si="0"/>
        <v>0.13257575757575757</v>
      </c>
      <c r="H26" s="37">
        <f t="shared" si="1"/>
        <v>0.30385487528344679</v>
      </c>
    </row>
    <row r="27" spans="1:8" ht="15.75">
      <c r="A27" s="38">
        <v>24</v>
      </c>
      <c r="B27" s="42" t="s">
        <v>54</v>
      </c>
      <c r="C27" s="40" t="s">
        <v>79</v>
      </c>
      <c r="D27" s="41">
        <v>362.5</v>
      </c>
      <c r="E27" s="10">
        <v>370</v>
      </c>
      <c r="F27" s="10">
        <v>386</v>
      </c>
      <c r="G27" s="36">
        <f t="shared" si="0"/>
        <v>4.3243243243243246E-2</v>
      </c>
      <c r="H27" s="37">
        <f t="shared" si="1"/>
        <v>6.4827586206896548E-2</v>
      </c>
    </row>
    <row r="28" spans="1:8" ht="15.75">
      <c r="A28" s="38">
        <v>25</v>
      </c>
      <c r="B28" s="42" t="s">
        <v>56</v>
      </c>
      <c r="C28" s="40" t="s">
        <v>80</v>
      </c>
      <c r="D28" s="41">
        <v>400</v>
      </c>
      <c r="E28" s="10">
        <v>560</v>
      </c>
      <c r="F28" s="10">
        <v>490</v>
      </c>
      <c r="G28" s="36">
        <f t="shared" si="0"/>
        <v>-0.125</v>
      </c>
      <c r="H28" s="37">
        <f t="shared" si="1"/>
        <v>0.22500000000000001</v>
      </c>
    </row>
    <row r="29" spans="1:8" ht="15.75">
      <c r="A29" s="38">
        <v>26</v>
      </c>
      <c r="B29" s="42" t="s">
        <v>58</v>
      </c>
      <c r="C29" s="40" t="s">
        <v>81</v>
      </c>
      <c r="D29" s="46">
        <v>506.7</v>
      </c>
      <c r="E29" s="10">
        <v>505.6</v>
      </c>
      <c r="F29" s="10">
        <v>509.6</v>
      </c>
      <c r="G29" s="36">
        <f t="shared" si="0"/>
        <v>7.9113924050632899E-3</v>
      </c>
      <c r="H29" s="37">
        <f t="shared" si="1"/>
        <v>5.7233076771265722E-3</v>
      </c>
    </row>
    <row r="30" spans="1:8" ht="15.75">
      <c r="A30" s="38">
        <v>27</v>
      </c>
      <c r="B30" s="42" t="s">
        <v>60</v>
      </c>
      <c r="C30" s="40" t="s">
        <v>61</v>
      </c>
      <c r="D30" s="14" t="s">
        <v>13</v>
      </c>
      <c r="E30" s="14" t="s">
        <v>13</v>
      </c>
      <c r="F30" s="10">
        <v>200</v>
      </c>
      <c r="G30" s="14" t="s">
        <v>13</v>
      </c>
      <c r="H30" s="15" t="s">
        <v>13</v>
      </c>
    </row>
    <row r="31" spans="1:8" ht="15.75">
      <c r="A31" s="38">
        <v>28</v>
      </c>
      <c r="B31" s="42" t="s">
        <v>62</v>
      </c>
      <c r="C31" s="40" t="s">
        <v>82</v>
      </c>
      <c r="D31" s="41">
        <v>1080</v>
      </c>
      <c r="E31" s="14" t="s">
        <v>13</v>
      </c>
      <c r="F31" s="10">
        <v>800</v>
      </c>
      <c r="G31" s="14" t="s">
        <v>13</v>
      </c>
      <c r="H31" s="37">
        <f t="shared" si="1"/>
        <v>-0.25925925925925924</v>
      </c>
    </row>
    <row r="32" spans="1:8" ht="15.75">
      <c r="A32" s="38">
        <v>29</v>
      </c>
      <c r="B32" s="42" t="s">
        <v>64</v>
      </c>
      <c r="C32" s="40" t="s">
        <v>65</v>
      </c>
      <c r="D32" s="46">
        <v>800</v>
      </c>
      <c r="E32" s="10">
        <v>800</v>
      </c>
      <c r="F32" s="10">
        <v>850</v>
      </c>
      <c r="G32" s="36">
        <f t="shared" si="0"/>
        <v>6.25E-2</v>
      </c>
      <c r="H32" s="15" t="s">
        <v>13</v>
      </c>
    </row>
    <row r="33" spans="1:8" ht="16.5" thickBot="1">
      <c r="A33" s="49">
        <v>30</v>
      </c>
      <c r="B33" s="50" t="s">
        <v>66</v>
      </c>
      <c r="C33" s="51" t="s">
        <v>83</v>
      </c>
      <c r="D33" s="52" t="s">
        <v>13</v>
      </c>
      <c r="E33" s="25">
        <v>450</v>
      </c>
      <c r="F33" s="25">
        <v>450</v>
      </c>
      <c r="G33" s="53">
        <f t="shared" si="0"/>
        <v>0</v>
      </c>
      <c r="H33" s="56" t="s">
        <v>13</v>
      </c>
    </row>
    <row r="34" spans="1:8">
      <c r="A34" s="68" t="s">
        <v>84</v>
      </c>
      <c r="B34" s="68"/>
      <c r="C34" s="68"/>
      <c r="D34" s="68"/>
      <c r="E34" s="68"/>
      <c r="F34" s="68"/>
      <c r="G34" s="68"/>
      <c r="H34" s="68"/>
    </row>
    <row r="35" spans="1:8">
      <c r="A35" s="68"/>
      <c r="B35" s="68"/>
      <c r="C35" s="68"/>
      <c r="D35" s="68"/>
      <c r="E35" s="68"/>
      <c r="F35" s="68"/>
      <c r="G35" s="68"/>
      <c r="H35" s="68"/>
    </row>
    <row r="118" spans="11:11" ht="18.75">
      <c r="K118" s="55"/>
    </row>
    <row r="119" spans="11:11" ht="18.75">
      <c r="K119" s="55"/>
    </row>
    <row r="120" spans="11:11" ht="18.75">
      <c r="K120" s="55"/>
    </row>
    <row r="121" spans="11:11" ht="18.75">
      <c r="K121" s="55"/>
    </row>
    <row r="122" spans="11:11" ht="18.75">
      <c r="K122" s="55"/>
    </row>
    <row r="123" spans="11:11" ht="18.75">
      <c r="K123" s="55"/>
    </row>
    <row r="124" spans="11:11" ht="18.75">
      <c r="K124" s="55"/>
    </row>
    <row r="125" spans="11:11" ht="18.75">
      <c r="K125" s="55"/>
    </row>
  </sheetData>
  <mergeCells count="6">
    <mergeCell ref="A34:H35"/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2019-11-15T04:03:55Z</dcterms:created>
  <dcterms:modified xsi:type="dcterms:W3CDTF">2019-11-22T05:49:34Z</dcterms:modified>
</cp:coreProperties>
</file>