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Fish_Stat\TECHNICAL\Fish Prices\Weekly Reports\Fish Prices - 2019\December\"/>
    </mc:Choice>
  </mc:AlternateContent>
  <bookViews>
    <workbookView xWindow="0" yWindow="0" windowWidth="5400" windowHeight="5505" activeTab="1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  <c r="H5" i="2" l="1"/>
  <c r="H6" i="2"/>
  <c r="H7" i="2"/>
  <c r="H8" i="2"/>
  <c r="H9" i="2"/>
  <c r="H10" i="2"/>
  <c r="H11" i="2"/>
  <c r="H12" i="2"/>
  <c r="H13" i="2"/>
  <c r="H14" i="2"/>
  <c r="H17" i="2"/>
  <c r="H19" i="2"/>
  <c r="H20" i="2"/>
  <c r="H21" i="2"/>
  <c r="H22" i="2"/>
  <c r="H23" i="2"/>
  <c r="H24" i="2"/>
  <c r="H25" i="2"/>
  <c r="H26" i="2"/>
  <c r="H27" i="2"/>
  <c r="H28" i="2"/>
  <c r="H29" i="2"/>
  <c r="H31" i="2"/>
  <c r="H32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4" i="2"/>
</calcChain>
</file>

<file path=xl/sharedStrings.xml><?xml version="1.0" encoding="utf-8"?>
<sst xmlns="http://schemas.openxmlformats.org/spreadsheetml/2006/main" count="159" uniqueCount="89">
  <si>
    <t xml:space="preserve">Table  1 :  Change in  Wholesale  Prices at Peliyagoda Fish Market (Rs/Kg) </t>
  </si>
  <si>
    <t>Variety</t>
  </si>
  <si>
    <t>Sinhala Name</t>
  </si>
  <si>
    <t>Common Name</t>
  </si>
  <si>
    <r>
      <t xml:space="preserve"> 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Week December</t>
    </r>
  </si>
  <si>
    <t xml:space="preserve">Last week </t>
  </si>
  <si>
    <t>Last Year</t>
  </si>
  <si>
    <t>තෝරා</t>
  </si>
  <si>
    <t>Seer (Nl)</t>
  </si>
  <si>
    <t>පරව් (ලොකු)</t>
  </si>
  <si>
    <t>Trevally (L)</t>
  </si>
  <si>
    <t>ගල්මාළු (ලොකු)</t>
  </si>
  <si>
    <t>Rock fish (L)</t>
  </si>
  <si>
    <t>­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</si>
  <si>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</si>
  <si>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</si>
  <si>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</si>
  <si>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</si>
  <si>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</si>
  <si>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</si>
  <si>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</si>
  <si>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</si>
  <si>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</si>
  <si>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Sharks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</si>
  <si>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</si>
  <si>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</si>
  <si>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</si>
  <si>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</si>
  <si>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</si>
  <si>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</si>
  <si>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</si>
  <si>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</si>
  <si>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</si>
  <si>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Anchovy</t>
  </si>
  <si>
    <t>ඉස්සා (M)</t>
  </si>
  <si>
    <t>Prawns (M) 3"</t>
  </si>
  <si>
    <t xml:space="preserve"> කොප්පරා</t>
  </si>
  <si>
    <t>Marlins</t>
  </si>
  <si>
    <t>අලගොඩුවා</t>
  </si>
  <si>
    <t>Frigate tuna</t>
  </si>
  <si>
    <t>ඇටවල්ලා</t>
  </si>
  <si>
    <t>Atawalla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</si>
  <si>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</si>
  <si>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</si>
  <si>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</si>
  <si>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</si>
  <si>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</si>
  <si>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</si>
  <si>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</si>
  <si>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</si>
  <si>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</si>
  <si>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Anchovies</t>
  </si>
  <si>
    <t>ජීලාවා</t>
  </si>
  <si>
    <t>Barracuda</t>
  </si>
  <si>
    <t>ලින්නා</t>
  </si>
  <si>
    <t>Indian Scad</t>
  </si>
  <si>
    <t>ලේන පරව්</t>
  </si>
  <si>
    <t>Rainbow Runner</t>
  </si>
  <si>
    <t>සුද්දා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</si>
  <si>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</si>
  <si>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</si>
  <si>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</si>
  <si>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</si>
  <si>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</si>
  <si>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</si>
  <si>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</si>
  <si>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</si>
  <si>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</si>
  <si>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</si>
  <si>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t xml:space="preserve">Table 2:  Change in Consumer Prices at Selected Markets  - (Rs/Kg) </t>
  </si>
  <si>
    <t>Seer</t>
  </si>
  <si>
    <t>Rock Fish (L)</t>
  </si>
  <si>
    <t>Shark</t>
  </si>
  <si>
    <t>Indian mackerel</t>
  </si>
  <si>
    <t>Anchovies</t>
  </si>
  <si>
    <t>Prawns (M)</t>
  </si>
  <si>
    <t>Kawakawa</t>
  </si>
  <si>
    <t>Ginnati paraw</t>
  </si>
  <si>
    <t>Indian Anchovy</t>
  </si>
  <si>
    <t>Indian Scade</t>
  </si>
  <si>
    <t>Rainbow runner</t>
  </si>
  <si>
    <t>Threadfin bream</t>
  </si>
  <si>
    <t>Cuttle fish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</si>
  <si>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</si>
  <si>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 Battaramulla, Dematagoda,  Nugegoda,  Kirulapana,                     Maharagama  </t>
    </r>
  </si>
  <si>
    <r>
      <t>% Change 4</t>
    </r>
    <r>
      <rPr>
        <b/>
        <vertAlign val="superscript"/>
        <sz val="10.5"/>
        <color theme="1"/>
        <rFont val="Calibri "/>
      </rPr>
      <t xml:space="preserve">th </t>
    </r>
    <r>
      <rPr>
        <b/>
        <sz val="10.5"/>
        <color indexed="8"/>
        <rFont val="Calibri "/>
      </rPr>
      <t>week December 2019, compared to:</t>
    </r>
  </si>
  <si>
    <r>
      <t>% Change 4</t>
    </r>
    <r>
      <rPr>
        <b/>
        <vertAlign val="superscript"/>
        <sz val="10.5"/>
        <color theme="1"/>
        <rFont val="Calibri "/>
      </rPr>
      <t xml:space="preserve">th  </t>
    </r>
    <r>
      <rPr>
        <b/>
        <sz val="10.5"/>
        <color indexed="8"/>
        <rFont val="Calibri "/>
      </rPr>
      <t>week December 2019, compared to:</t>
    </r>
  </si>
  <si>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>Week December</t>
    </r>
  </si>
  <si>
    <t xml:space="preserve">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</si>
</sst>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8"/>
      <name val="Calibri"/>
      <family val="2"/>
      <scheme val="minor"/>
    </font>
    <font>
      <b/>
      <sz val="13"/>
      <name val="Calibri "/>
    </font>
    <font>
      <sz val="11"/>
      <name val="Calibri 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name val="Calibri"/>
      <family val="2"/>
    </font>
    <font>
      <sz val="12"/>
      <color indexed="8"/>
      <name val="Calibri 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0" fontId="21" fillId="0" borderId="0"/>
  </cellStyleXfs>
  <cellXfs count="79">
    <xf numFmtId="0" fontId="0" fillId="0" borderId="0" xfId="0"/>
    <xf numFmtId="2" fontId="0" fillId="0" borderId="13" xfId="0" applyNumberFormat="1" applyBorder="1"/>
    <xf numFmtId="2" fontId="0" fillId="0" borderId="13" xfId="0" applyNumberFormat="1" applyBorder="1" applyAlignment="1">
      <alignment horizontal="center" vertical="center"/>
    </xf>
    <xf numFmtId="2" fontId="0" fillId="0" borderId="17" xfId="0" applyNumberFormat="1" applyBorder="1"/>
    <xf numFmtId="0" fontId="5" fillId="0" borderId="1" xfId="0" applyFont="1" applyFill="1" applyBorder="1" applyAlignment="1">
      <alignment horizontal="center" vertical="center" wrapText="1"/>
    </xf>
    <xf numFmtId="0" fontId="15" fillId="0" borderId="9" xfId="2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5" fillId="0" borderId="15" xfId="2" applyFont="1" applyFill="1" applyBorder="1" applyAlignment="1">
      <alignment horizontal="right"/>
    </xf>
    <xf numFmtId="0" fontId="17" fillId="0" borderId="13" xfId="0" applyFont="1" applyBorder="1"/>
    <xf numFmtId="0" fontId="18" fillId="0" borderId="13" xfId="2" applyFont="1" applyFill="1" applyBorder="1"/>
    <xf numFmtId="9" fontId="0" fillId="0" borderId="13" xfId="1" applyFont="1" applyFill="1" applyBorder="1" applyAlignment="1">
      <alignment horizontal="right" vertical="center"/>
    </xf>
    <xf numFmtId="9" fontId="19" fillId="0" borderId="14" xfId="1" applyFont="1" applyFill="1" applyBorder="1" applyAlignment="1">
      <alignment horizontal="right" vertical="center"/>
    </xf>
    <xf numFmtId="0" fontId="15" fillId="2" borderId="15" xfId="2" applyFont="1" applyFill="1" applyBorder="1" applyAlignment="1">
      <alignment horizontal="right"/>
    </xf>
    <xf numFmtId="0" fontId="17" fillId="2" borderId="13" xfId="0" applyFont="1" applyFill="1" applyBorder="1"/>
    <xf numFmtId="0" fontId="18" fillId="2" borderId="13" xfId="2" applyFont="1" applyFill="1" applyBorder="1"/>
    <xf numFmtId="0" fontId="17" fillId="0" borderId="13" xfId="0" applyFont="1" applyFill="1" applyBorder="1"/>
    <xf numFmtId="0" fontId="20" fillId="2" borderId="13" xfId="0" applyFont="1" applyFill="1" applyBorder="1"/>
    <xf numFmtId="0" fontId="15" fillId="0" borderId="16" xfId="2" applyFont="1" applyFill="1" applyBorder="1" applyAlignment="1">
      <alignment horizontal="right"/>
    </xf>
    <xf numFmtId="0" fontId="17" fillId="2" borderId="17" xfId="0" applyFont="1" applyFill="1" applyBorder="1"/>
    <xf numFmtId="0" fontId="18" fillId="0" borderId="17" xfId="2" applyFont="1" applyFill="1" applyBorder="1"/>
    <xf numFmtId="0" fontId="18" fillId="0" borderId="0" xfId="0" applyFont="1" applyFill="1" applyBorder="1" applyAlignment="1">
      <alignment horizontal="left"/>
    </xf>
    <xf numFmtId="0" fontId="0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8" fillId="0" borderId="9" xfId="2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0" fillId="2" borderId="11" xfId="0" applyFont="1" applyFill="1" applyBorder="1"/>
    <xf numFmtId="0" fontId="0" fillId="0" borderId="12" xfId="0" applyFont="1" applyBorder="1"/>
    <xf numFmtId="0" fontId="10" fillId="2" borderId="12" xfId="0" applyFont="1" applyFill="1" applyBorder="1"/>
    <xf numFmtId="0" fontId="0" fillId="0" borderId="13" xfId="0" applyFont="1" applyBorder="1"/>
    <xf numFmtId="0" fontId="0" fillId="0" borderId="13" xfId="0" applyFont="1" applyFill="1" applyBorder="1"/>
    <xf numFmtId="0" fontId="11" fillId="2" borderId="13" xfId="0" applyFont="1" applyFill="1" applyBorder="1"/>
    <xf numFmtId="0" fontId="0" fillId="2" borderId="17" xfId="0" applyFont="1" applyFill="1" applyBorder="1"/>
    <xf numFmtId="9" fontId="8" fillId="0" borderId="17" xfId="1" applyFont="1" applyFill="1" applyBorder="1" applyAlignment="1"/>
    <xf numFmtId="0" fontId="0" fillId="0" borderId="13" xfId="0" applyFont="1" applyBorder="1" applyAlignment="1">
      <alignment horizontal="center" vertical="center" wrapText="1"/>
    </xf>
    <xf numFmtId="2" fontId="0" fillId="0" borderId="13" xfId="0" applyNumberFormat="1" applyBorder="1"/>
    <xf numFmtId="2" fontId="0" fillId="0" borderId="13" xfId="0" applyNumberFormat="1" applyBorder="1" applyAlignment="1">
      <alignment horizontal="center" vertical="center"/>
    </xf>
    <xf numFmtId="2" fontId="0" fillId="0" borderId="17" xfId="0" applyNumberFormat="1" applyBorder="1"/>
    <xf numFmtId="0" fontId="12" fillId="0" borderId="13" xfId="2" applyFont="1" applyFill="1" applyBorder="1"/>
    <xf numFmtId="2" fontId="0" fillId="0" borderId="13" xfId="0" applyNumberFormat="1" applyBorder="1" applyAlignment="1">
      <alignment horizontal="center" vertical="center"/>
    </xf>
    <xf numFmtId="0" fontId="10" fillId="2" borderId="13" xfId="0" applyFont="1" applyFill="1" applyBorder="1"/>
    <xf numFmtId="0" fontId="10" fillId="0" borderId="13" xfId="0" applyFont="1" applyFill="1" applyBorder="1"/>
    <xf numFmtId="0" fontId="10" fillId="2" borderId="17" xfId="0" applyFont="1" applyFill="1" applyBorder="1"/>
    <xf numFmtId="2" fontId="0" fillId="0" borderId="17" xfId="0" applyNumberFormat="1" applyBorder="1"/>
    <xf numFmtId="0" fontId="10" fillId="2" borderId="15" xfId="0" applyFont="1" applyFill="1" applyBorder="1"/>
    <xf numFmtId="9" fontId="8" fillId="0" borderId="13" xfId="1" applyFont="1" applyFill="1" applyBorder="1" applyAlignment="1"/>
    <xf numFmtId="9" fontId="8" fillId="0" borderId="14" xfId="1" applyFont="1" applyFill="1" applyBorder="1" applyAlignment="1"/>
    <xf numFmtId="0" fontId="10" fillId="0" borderId="15" xfId="0" applyFont="1" applyFill="1" applyBorder="1"/>
    <xf numFmtId="2" fontId="0" fillId="0" borderId="14" xfId="0" applyNumberFormat="1" applyBorder="1" applyAlignment="1">
      <alignment horizontal="center" vertical="center"/>
    </xf>
    <xf numFmtId="0" fontId="10" fillId="2" borderId="16" xfId="0" applyFont="1" applyFill="1" applyBorder="1"/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3" xfId="0" applyNumberFormat="1" applyBorder="1"/>
    <xf numFmtId="0" fontId="0" fillId="2" borderId="13" xfId="0" applyFont="1" applyFill="1" applyBorder="1"/>
    <xf numFmtId="0" fontId="14" fillId="0" borderId="1" xfId="2" applyFont="1" applyFill="1" applyBorder="1" applyAlignment="1">
      <alignment horizontal="left" vertical="center"/>
    </xf>
    <xf numFmtId="0" fontId="14" fillId="0" borderId="2" xfId="2" applyFont="1" applyFill="1" applyBorder="1" applyAlignment="1">
      <alignment horizontal="left" vertical="center"/>
    </xf>
    <xf numFmtId="0" fontId="14" fillId="0" borderId="19" xfId="2" applyFont="1" applyFill="1" applyBorder="1" applyAlignment="1">
      <alignment horizontal="left" vertical="center"/>
    </xf>
    <xf numFmtId="0" fontId="14" fillId="0" borderId="3" xfId="2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15" fillId="0" borderId="20" xfId="2" applyFont="1" applyFill="1" applyBorder="1" applyAlignment="1">
      <alignment horizontal="center" vertical="center"/>
    </xf>
    <xf numFmtId="0" fontId="15" fillId="0" borderId="21" xfId="2" applyFont="1" applyFill="1" applyBorder="1" applyAlignment="1">
      <alignment horizontal="center" vertical="center"/>
    </xf>
    <xf numFmtId="0" fontId="0" fillId="0" borderId="0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8" fillId="0" borderId="8" xfId="2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/>
    </xf>
  </cellXfs>
  <cellStyles count="7">
    <cellStyle name="Comma 2" xfId="3"/>
    <cellStyle name="Comma 3" xfId="4"/>
    <cellStyle name="Normal" xfId="0" builtinId="0"/>
    <cellStyle name="Normal 2" xfId="2"/>
    <cellStyle name="Normal 2 2" xfId="6"/>
    <cellStyle name="Normal 2 3" xfId="5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Normal="100" workbookViewId="0">
      <selection activeCell="O3" sqref="O3"/>
    </sheetView>
  </sheetViews>
  <sheetFormatPr defaultRowHeight="15"/>
  <cols>
    <col min="1" max="1" width="3.7109375" customWidth="1"/>
    <col min="2" max="2" width="15.85546875" customWidth="1"/>
    <col min="3" max="3" width="16.140625" customWidth="1"/>
    <col min="4" max="4" width="10.28515625" customWidth="1"/>
    <col min="5" max="5" width="10.140625" customWidth="1"/>
    <col min="6" max="6" width="10" customWidth="1"/>
    <col min="7" max="7" width="8.85546875" customWidth="1"/>
    <col min="8" max="8" width="9" customWidth="1"/>
    <col min="10" max="10" width="9.5703125" customWidth="1"/>
  </cols>
  <sheetData>
    <row r="1" spans="1:8" ht="30.75" customHeight="1" thickBot="1">
      <c r="A1" s="56" t="s">
        <v>0</v>
      </c>
      <c r="B1" s="57"/>
      <c r="C1" s="57"/>
      <c r="D1" s="57"/>
      <c r="E1" s="58"/>
      <c r="F1" s="58"/>
      <c r="G1" s="57"/>
      <c r="H1" s="59"/>
    </row>
    <row r="2" spans="1:8" ht="59.25" customHeight="1" thickBot="1">
      <c r="A2" s="60" t="s">
        <v>1</v>
      </c>
      <c r="B2" s="61"/>
      <c r="C2" s="61"/>
      <c r="D2" s="4">
        <v>2018</v>
      </c>
      <c r="E2" s="62">
        <v>2019</v>
      </c>
      <c r="F2" s="63"/>
      <c r="G2" s="64" t="s">
        <v>86</v>
      </c>
      <c r="H2" s="65"/>
    </row>
    <row r="3" spans="1:8" ht="47.25">
      <c r="A3" s="66" t="s">
        <v>2</v>
      </c>
      <c r="B3" s="67"/>
      <c r="C3" s="5" t="s">
        <v>3</v>
      </c>
      <c r="D3" s="36" t="s">
        <v>87</v>
      </c>
      <c r="E3" s="22" t="s">
        <v>4</v>
      </c>
      <c r="F3" s="36" t="s">
        <v>87</v>
      </c>
      <c r="G3" s="6" t="s">
        <v>5</v>
      </c>
      <c r="H3" s="7" t="s">
        <v>6</v>
      </c>
    </row>
    <row r="4" spans="1:8" ht="15.75">
      <c r="A4" s="8">
        <v>1</v>
      </c>
      <c r="B4" s="9" t="s">
        <v>7</v>
      </c>
      <c r="C4" s="10" t="s">
        <v>8</v>
      </c>
      <c r="D4" s="37">
        <v>1483.33</v>
      </c>
      <c r="E4" s="1">
        <v>1530</v>
      </c>
      <c r="F4" s="54">
        <v>1566.67</v>
      </c>
      <c r="G4" s="11">
        <f>(F4-E4)/E4</f>
        <v>2.3967320261437955E-2</v>
      </c>
      <c r="H4" s="12">
        <f>(F4-D4)/D4</f>
        <v>5.6184395919990936E-2</v>
      </c>
    </row>
    <row r="5" spans="1:8" ht="15.75">
      <c r="A5" s="8">
        <v>2</v>
      </c>
      <c r="B5" s="9" t="s">
        <v>9</v>
      </c>
      <c r="C5" s="10" t="s">
        <v>10</v>
      </c>
      <c r="D5" s="37">
        <v>516.66999999999996</v>
      </c>
      <c r="E5" s="1">
        <v>587.5</v>
      </c>
      <c r="F5" s="54">
        <v>540</v>
      </c>
      <c r="G5" s="11">
        <f t="shared" ref="G5:G33" si="0">(F5-E5)/E5</f>
        <v>-8.085106382978724E-2</v>
      </c>
      <c r="H5" s="12">
        <f t="shared" ref="H5:H33" si="1">(F5-D5)/D5</f>
        <v>4.5154547390016925E-2</v>
      </c>
    </row>
    <row r="6" spans="1:8" ht="15.75">
      <c r="A6" s="8">
        <v>3</v>
      </c>
      <c r="B6" s="9" t="s">
        <v>11</v>
      </c>
      <c r="C6" s="10" t="s">
        <v>12</v>
      </c>
      <c r="D6" s="37">
        <v>450</v>
      </c>
      <c r="E6" s="1">
        <v>550</v>
      </c>
      <c r="F6" s="54">
        <v>550</v>
      </c>
      <c r="G6" s="11">
        <f t="shared" si="0"/>
        <v>0</v>
      </c>
      <c r="H6" s="12">
        <f t="shared" si="1"/>
        <v>0.22222222222222221</v>
      </c>
    </row>
    <row r="7" spans="1:8" ht="15.75">
      <c r="A7" s="13">
        <v>4</v>
      </c>
      <c r="B7" s="14" t="s">
        <v>14</v>
      </c>
      <c r="C7" s="15" t="s">
        <v>15</v>
      </c>
      <c r="D7" s="37">
        <v>620</v>
      </c>
      <c r="E7" s="1">
        <v>628.86</v>
      </c>
      <c r="F7" s="54">
        <v>681.67</v>
      </c>
      <c r="G7" s="11">
        <f t="shared" si="0"/>
        <v>8.3977355850268651E-2</v>
      </c>
      <c r="H7" s="12">
        <f t="shared" si="1"/>
        <v>9.94677419354838E-2</v>
      </c>
    </row>
    <row r="8" spans="1:8" ht="15.75">
      <c r="A8" s="8">
        <v>5</v>
      </c>
      <c r="B8" s="16" t="s">
        <v>16</v>
      </c>
      <c r="C8" s="10" t="s">
        <v>17</v>
      </c>
      <c r="D8" s="37">
        <v>326.67</v>
      </c>
      <c r="E8" s="1">
        <v>401.67</v>
      </c>
      <c r="F8" s="54">
        <v>387.5</v>
      </c>
      <c r="G8" s="11">
        <f t="shared" si="0"/>
        <v>-3.5277715537630434E-2</v>
      </c>
      <c r="H8" s="12">
        <f t="shared" si="1"/>
        <v>0.1862123855879021</v>
      </c>
    </row>
    <row r="9" spans="1:8" ht="15.75">
      <c r="A9" s="8">
        <v>6</v>
      </c>
      <c r="B9" s="16" t="s">
        <v>18</v>
      </c>
      <c r="C9" s="10" t="s">
        <v>19</v>
      </c>
      <c r="D9" s="37">
        <v>490</v>
      </c>
      <c r="E9" s="1">
        <v>550.83000000000004</v>
      </c>
      <c r="F9" s="54">
        <v>531.66999999999996</v>
      </c>
      <c r="G9" s="11">
        <f t="shared" si="0"/>
        <v>-3.4783871611931229E-2</v>
      </c>
      <c r="H9" s="12">
        <f t="shared" si="1"/>
        <v>8.504081632653053E-2</v>
      </c>
    </row>
    <row r="10" spans="1:8" ht="15.75">
      <c r="A10" s="8">
        <v>7</v>
      </c>
      <c r="B10" s="16" t="s">
        <v>20</v>
      </c>
      <c r="C10" s="10" t="s">
        <v>21</v>
      </c>
      <c r="D10" s="37">
        <v>133.33000000000001</v>
      </c>
      <c r="E10" s="1">
        <v>203.33</v>
      </c>
      <c r="F10" s="54">
        <v>210</v>
      </c>
      <c r="G10" s="11">
        <f t="shared" si="0"/>
        <v>3.2803816456007412E-2</v>
      </c>
      <c r="H10" s="12">
        <f t="shared" si="1"/>
        <v>0.57503937598439947</v>
      </c>
    </row>
    <row r="11" spans="1:8" ht="15.75">
      <c r="A11" s="8">
        <v>8</v>
      </c>
      <c r="B11" s="9" t="s">
        <v>22</v>
      </c>
      <c r="C11" s="10" t="s">
        <v>23</v>
      </c>
      <c r="D11" s="37">
        <v>550</v>
      </c>
      <c r="E11" s="1">
        <v>556.66999999999996</v>
      </c>
      <c r="F11" s="54">
        <v>626.66999999999996</v>
      </c>
      <c r="G11" s="11">
        <f t="shared" si="0"/>
        <v>0.12574775001347299</v>
      </c>
      <c r="H11" s="12">
        <f t="shared" si="1"/>
        <v>0.13939999999999991</v>
      </c>
    </row>
    <row r="12" spans="1:8" ht="15.75">
      <c r="A12" s="8">
        <v>9</v>
      </c>
      <c r="B12" s="9" t="s">
        <v>24</v>
      </c>
      <c r="C12" s="10" t="s">
        <v>25</v>
      </c>
      <c r="D12" s="37">
        <v>296.25</v>
      </c>
      <c r="E12" s="1">
        <v>452</v>
      </c>
      <c r="F12" s="54">
        <v>450</v>
      </c>
      <c r="G12" s="11">
        <f t="shared" si="0"/>
        <v>-4.4247787610619468E-3</v>
      </c>
      <c r="H12" s="12">
        <f t="shared" si="1"/>
        <v>0.51898734177215189</v>
      </c>
    </row>
    <row r="13" spans="1:8" ht="15.75">
      <c r="A13" s="8">
        <v>10</v>
      </c>
      <c r="B13" s="9" t="s">
        <v>26</v>
      </c>
      <c r="C13" s="10" t="s">
        <v>27</v>
      </c>
      <c r="D13" s="37">
        <v>405</v>
      </c>
      <c r="E13" s="1">
        <v>505</v>
      </c>
      <c r="F13" s="54">
        <v>550</v>
      </c>
      <c r="G13" s="11">
        <f t="shared" si="0"/>
        <v>8.9108910891089105E-2</v>
      </c>
      <c r="H13" s="12">
        <f t="shared" si="1"/>
        <v>0.35802469135802467</v>
      </c>
    </row>
    <row r="14" spans="1:8" ht="15.75">
      <c r="A14" s="8">
        <v>11</v>
      </c>
      <c r="B14" s="9" t="s">
        <v>28</v>
      </c>
      <c r="C14" s="10" t="s">
        <v>29</v>
      </c>
      <c r="D14" s="37">
        <v>136.66999999999999</v>
      </c>
      <c r="E14" s="1">
        <v>150</v>
      </c>
      <c r="F14" s="54">
        <v>143.33000000000001</v>
      </c>
      <c r="G14" s="11">
        <f t="shared" si="0"/>
        <v>-4.4466666666666585E-2</v>
      </c>
      <c r="H14" s="12">
        <f t="shared" si="1"/>
        <v>4.8730518767835115E-2</v>
      </c>
    </row>
    <row r="15" spans="1:8" ht="15.75">
      <c r="A15" s="8">
        <v>12</v>
      </c>
      <c r="B15" s="9" t="s">
        <v>30</v>
      </c>
      <c r="C15" s="10" t="s">
        <v>31</v>
      </c>
      <c r="D15" s="37">
        <v>130</v>
      </c>
      <c r="E15" s="2" t="s">
        <v>13</v>
      </c>
      <c r="F15" s="54">
        <v>220</v>
      </c>
      <c r="G15" s="41" t="s">
        <v>13</v>
      </c>
      <c r="H15" s="12">
        <f t="shared" si="1"/>
        <v>0.69230769230769229</v>
      </c>
    </row>
    <row r="16" spans="1:8" ht="15.75">
      <c r="A16" s="8">
        <v>13</v>
      </c>
      <c r="B16" s="9" t="s">
        <v>32</v>
      </c>
      <c r="C16" s="10" t="s">
        <v>33</v>
      </c>
      <c r="D16" s="38" t="s">
        <v>13</v>
      </c>
      <c r="E16" s="1">
        <v>356.67</v>
      </c>
      <c r="F16" s="54">
        <v>300</v>
      </c>
      <c r="G16" s="11">
        <f t="shared" si="0"/>
        <v>-0.15888636554798558</v>
      </c>
      <c r="H16" s="41" t="s">
        <v>13</v>
      </c>
    </row>
    <row r="17" spans="1:8" ht="15.75">
      <c r="A17" s="8">
        <v>14</v>
      </c>
      <c r="B17" s="17" t="s">
        <v>34</v>
      </c>
      <c r="C17" s="10" t="s">
        <v>35</v>
      </c>
      <c r="D17" s="37">
        <v>816.67</v>
      </c>
      <c r="E17" s="1">
        <v>911.43</v>
      </c>
      <c r="F17" s="54">
        <v>925</v>
      </c>
      <c r="G17" s="11">
        <f t="shared" si="0"/>
        <v>1.4888691397035483E-2</v>
      </c>
      <c r="H17" s="12">
        <f t="shared" si="1"/>
        <v>0.13264843816964017</v>
      </c>
    </row>
    <row r="18" spans="1:8" ht="15.75">
      <c r="A18" s="13">
        <v>15</v>
      </c>
      <c r="B18" s="14" t="s">
        <v>36</v>
      </c>
      <c r="C18" s="15" t="s">
        <v>37</v>
      </c>
      <c r="D18" s="37">
        <v>827.5</v>
      </c>
      <c r="E18" s="1">
        <v>808.33</v>
      </c>
      <c r="F18" s="54">
        <v>770</v>
      </c>
      <c r="G18" s="11">
        <f t="shared" si="0"/>
        <v>-4.7418752242277339E-2</v>
      </c>
      <c r="H18" s="12">
        <f t="shared" si="1"/>
        <v>-6.9486404833836862E-2</v>
      </c>
    </row>
    <row r="19" spans="1:8" ht="15.75">
      <c r="A19" s="8">
        <v>16</v>
      </c>
      <c r="B19" s="14" t="s">
        <v>38</v>
      </c>
      <c r="C19" s="10" t="s">
        <v>39</v>
      </c>
      <c r="D19" s="37">
        <v>330</v>
      </c>
      <c r="E19" s="1">
        <v>376.67</v>
      </c>
      <c r="F19" s="54">
        <v>400</v>
      </c>
      <c r="G19" s="11">
        <f t="shared" si="0"/>
        <v>6.1937504977832007E-2</v>
      </c>
      <c r="H19" s="12">
        <f t="shared" si="1"/>
        <v>0.21212121212121213</v>
      </c>
    </row>
    <row r="20" spans="1:8" ht="15.75">
      <c r="A20" s="8">
        <v>17</v>
      </c>
      <c r="B20" s="14" t="s">
        <v>40</v>
      </c>
      <c r="C20" s="10" t="s">
        <v>41</v>
      </c>
      <c r="D20" s="37">
        <v>350</v>
      </c>
      <c r="E20" s="1">
        <v>410</v>
      </c>
      <c r="F20" s="54">
        <v>466.67</v>
      </c>
      <c r="G20" s="11">
        <f t="shared" si="0"/>
        <v>0.13821951219512199</v>
      </c>
      <c r="H20" s="12">
        <f t="shared" si="1"/>
        <v>0.33334285714285716</v>
      </c>
    </row>
    <row r="21" spans="1:8" ht="15.75">
      <c r="A21" s="8">
        <v>18</v>
      </c>
      <c r="B21" s="14" t="s">
        <v>42</v>
      </c>
      <c r="C21" s="10" t="s">
        <v>43</v>
      </c>
      <c r="D21" s="37">
        <v>587</v>
      </c>
      <c r="E21" s="1">
        <v>685</v>
      </c>
      <c r="F21" s="54">
        <v>625</v>
      </c>
      <c r="G21" s="11">
        <f t="shared" si="0"/>
        <v>-8.7591240875912413E-2</v>
      </c>
      <c r="H21" s="12">
        <f t="shared" si="1"/>
        <v>6.4735945485519586E-2</v>
      </c>
    </row>
    <row r="22" spans="1:8" ht="15.75">
      <c r="A22" s="8">
        <v>19</v>
      </c>
      <c r="B22" s="14" t="s">
        <v>44</v>
      </c>
      <c r="C22" s="14" t="s">
        <v>45</v>
      </c>
      <c r="D22" s="37">
        <v>350</v>
      </c>
      <c r="E22" s="1">
        <v>405</v>
      </c>
      <c r="F22" s="54">
        <v>438</v>
      </c>
      <c r="G22" s="11">
        <f t="shared" si="0"/>
        <v>8.1481481481481488E-2</v>
      </c>
      <c r="H22" s="12">
        <f t="shared" si="1"/>
        <v>0.25142857142857145</v>
      </c>
    </row>
    <row r="23" spans="1:8" ht="15.75">
      <c r="A23" s="8">
        <v>20</v>
      </c>
      <c r="B23" s="14" t="s">
        <v>46</v>
      </c>
      <c r="C23" s="10" t="s">
        <v>47</v>
      </c>
      <c r="D23" s="37">
        <v>375</v>
      </c>
      <c r="E23" s="1">
        <v>651.66999999999996</v>
      </c>
      <c r="F23" s="54">
        <v>600</v>
      </c>
      <c r="G23" s="11">
        <f t="shared" si="0"/>
        <v>-7.9288596989273652E-2</v>
      </c>
      <c r="H23" s="12">
        <f t="shared" si="1"/>
        <v>0.6</v>
      </c>
    </row>
    <row r="24" spans="1:8" ht="15.75">
      <c r="A24" s="8">
        <v>21</v>
      </c>
      <c r="B24" s="14" t="s">
        <v>48</v>
      </c>
      <c r="C24" s="10" t="s">
        <v>49</v>
      </c>
      <c r="D24" s="37">
        <v>400</v>
      </c>
      <c r="E24" s="1">
        <v>442.14</v>
      </c>
      <c r="F24" s="54">
        <v>465</v>
      </c>
      <c r="G24" s="11">
        <f t="shared" si="0"/>
        <v>5.1703080472248641E-2</v>
      </c>
      <c r="H24" s="12">
        <f t="shared" si="1"/>
        <v>0.16250000000000001</v>
      </c>
    </row>
    <row r="25" spans="1:8" ht="15.75">
      <c r="A25" s="8">
        <v>22</v>
      </c>
      <c r="B25" s="14" t="s">
        <v>50</v>
      </c>
      <c r="C25" s="10" t="s">
        <v>51</v>
      </c>
      <c r="D25" s="37">
        <v>725</v>
      </c>
      <c r="E25" s="1">
        <v>1100</v>
      </c>
      <c r="F25" s="54">
        <v>1150</v>
      </c>
      <c r="G25" s="11">
        <f t="shared" si="0"/>
        <v>4.5454545454545456E-2</v>
      </c>
      <c r="H25" s="12">
        <f t="shared" si="1"/>
        <v>0.58620689655172409</v>
      </c>
    </row>
    <row r="26" spans="1:8" ht="15.75">
      <c r="A26" s="8">
        <v>23</v>
      </c>
      <c r="B26" s="14" t="s">
        <v>52</v>
      </c>
      <c r="C26" s="10" t="s">
        <v>53</v>
      </c>
      <c r="D26" s="37">
        <v>557.5</v>
      </c>
      <c r="E26" s="1">
        <v>580</v>
      </c>
      <c r="F26" s="54">
        <v>700</v>
      </c>
      <c r="G26" s="11">
        <f t="shared" si="0"/>
        <v>0.20689655172413793</v>
      </c>
      <c r="H26" s="12">
        <f t="shared" si="1"/>
        <v>0.2556053811659193</v>
      </c>
    </row>
    <row r="27" spans="1:8" ht="15.75">
      <c r="A27" s="8">
        <v>24</v>
      </c>
      <c r="B27" s="14" t="s">
        <v>54</v>
      </c>
      <c r="C27" s="10" t="s">
        <v>55</v>
      </c>
      <c r="D27" s="37">
        <v>247.5</v>
      </c>
      <c r="E27" s="1">
        <v>265</v>
      </c>
      <c r="F27" s="54">
        <v>309</v>
      </c>
      <c r="G27" s="11">
        <f t="shared" si="0"/>
        <v>0.16603773584905659</v>
      </c>
      <c r="H27" s="12">
        <f t="shared" si="1"/>
        <v>0.24848484848484848</v>
      </c>
    </row>
    <row r="28" spans="1:8" ht="15.75">
      <c r="A28" s="8">
        <v>25</v>
      </c>
      <c r="B28" s="14" t="s">
        <v>56</v>
      </c>
      <c r="C28" s="10" t="s">
        <v>57</v>
      </c>
      <c r="D28" s="37">
        <v>326.67</v>
      </c>
      <c r="E28" s="1">
        <v>394.29</v>
      </c>
      <c r="F28" s="54">
        <v>432</v>
      </c>
      <c r="G28" s="11">
        <f t="shared" si="0"/>
        <v>9.5640264779730602E-2</v>
      </c>
      <c r="H28" s="12">
        <f t="shared" si="1"/>
        <v>0.32243548535219024</v>
      </c>
    </row>
    <row r="29" spans="1:8" ht="15.75">
      <c r="A29" s="8">
        <v>26</v>
      </c>
      <c r="B29" s="14" t="s">
        <v>58</v>
      </c>
      <c r="C29" s="10" t="s">
        <v>59</v>
      </c>
      <c r="D29" s="37">
        <v>430</v>
      </c>
      <c r="E29" s="1">
        <v>630</v>
      </c>
      <c r="F29" s="54">
        <v>650</v>
      </c>
      <c r="G29" s="11">
        <f t="shared" si="0"/>
        <v>3.1746031746031744E-2</v>
      </c>
      <c r="H29" s="12">
        <f t="shared" si="1"/>
        <v>0.51162790697674421</v>
      </c>
    </row>
    <row r="30" spans="1:8" ht="15.75">
      <c r="A30" s="8">
        <v>27</v>
      </c>
      <c r="B30" s="14" t="s">
        <v>60</v>
      </c>
      <c r="C30" s="10" t="s">
        <v>61</v>
      </c>
      <c r="D30" s="37">
        <v>120</v>
      </c>
      <c r="E30" s="1">
        <v>144.16999999999999</v>
      </c>
      <c r="F30" s="54">
        <v>151</v>
      </c>
      <c r="G30" s="11">
        <f t="shared" si="0"/>
        <v>4.737462717625035E-2</v>
      </c>
      <c r="H30" s="12">
        <f t="shared" si="1"/>
        <v>0.25833333333333336</v>
      </c>
    </row>
    <row r="31" spans="1:8" ht="15.75">
      <c r="A31" s="8">
        <v>28</v>
      </c>
      <c r="B31" s="14" t="s">
        <v>62</v>
      </c>
      <c r="C31" s="10" t="s">
        <v>63</v>
      </c>
      <c r="D31" s="37">
        <v>766.67</v>
      </c>
      <c r="E31" s="1">
        <v>716.67</v>
      </c>
      <c r="F31" s="54">
        <v>825</v>
      </c>
      <c r="G31" s="11">
        <f t="shared" si="0"/>
        <v>0.15115743647703972</v>
      </c>
      <c r="H31" s="12">
        <f t="shared" si="1"/>
        <v>7.6082277903139608E-2</v>
      </c>
    </row>
    <row r="32" spans="1:8" ht="15.75">
      <c r="A32" s="8">
        <v>29</v>
      </c>
      <c r="B32" s="14" t="s">
        <v>64</v>
      </c>
      <c r="C32" s="10" t="s">
        <v>65</v>
      </c>
      <c r="D32" s="37">
        <v>450</v>
      </c>
      <c r="E32" s="1">
        <v>460</v>
      </c>
      <c r="F32" s="54">
        <v>475</v>
      </c>
      <c r="G32" s="11">
        <f t="shared" si="0"/>
        <v>3.2608695652173912E-2</v>
      </c>
      <c r="H32" s="12">
        <f t="shared" si="1"/>
        <v>5.5555555555555552E-2</v>
      </c>
    </row>
    <row r="33" spans="1:8" ht="16.5" thickBot="1">
      <c r="A33" s="18">
        <v>30</v>
      </c>
      <c r="B33" s="19" t="s">
        <v>66</v>
      </c>
      <c r="C33" s="20" t="s">
        <v>67</v>
      </c>
      <c r="D33" s="39">
        <v>350</v>
      </c>
      <c r="E33" s="3">
        <v>402</v>
      </c>
      <c r="F33" s="54">
        <v>374</v>
      </c>
      <c r="G33" s="11">
        <f t="shared" si="0"/>
        <v>-6.965174129353234E-2</v>
      </c>
      <c r="H33" s="12">
        <f t="shared" si="1"/>
        <v>6.8571428571428575E-2</v>
      </c>
    </row>
    <row r="34" spans="1:8" ht="15.75">
      <c r="A34" s="21" t="s">
        <v>68</v>
      </c>
      <c r="B34" s="21"/>
      <c r="C34" s="21"/>
      <c r="D34" s="21"/>
      <c r="E34" s="21"/>
      <c r="F34" s="21"/>
      <c r="G34" s="21"/>
      <c r="H34" s="21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J10" sqref="J10"/>
    </sheetView>
  </sheetViews>
  <sheetFormatPr defaultRowHeight="15"/>
  <cols>
    <col min="1" max="1" width="4.140625" customWidth="1"/>
    <col min="2" max="2" width="15" customWidth="1"/>
    <col min="3" max="3" width="15.85546875" customWidth="1"/>
    <col min="4" max="4" width="10.7109375" customWidth="1"/>
    <col min="5" max="6" width="10.5703125" customWidth="1"/>
    <col min="9" max="9" width="9.140625" customWidth="1"/>
    <col min="10" max="10" width="8.85546875" customWidth="1"/>
  </cols>
  <sheetData>
    <row r="1" spans="1:11" ht="27.75" customHeight="1" thickBot="1">
      <c r="A1" s="69" t="s">
        <v>69</v>
      </c>
      <c r="B1" s="70"/>
      <c r="C1" s="70"/>
      <c r="D1" s="70"/>
      <c r="E1" s="70"/>
      <c r="F1" s="70"/>
      <c r="G1" s="70"/>
      <c r="H1" s="71"/>
    </row>
    <row r="2" spans="1:11" ht="56.25" customHeight="1" thickBot="1">
      <c r="A2" s="72" t="s">
        <v>1</v>
      </c>
      <c r="B2" s="73"/>
      <c r="C2" s="74"/>
      <c r="D2" s="23">
        <v>2018</v>
      </c>
      <c r="E2" s="75">
        <v>2019</v>
      </c>
      <c r="F2" s="76"/>
      <c r="G2" s="64" t="s">
        <v>85</v>
      </c>
      <c r="H2" s="65"/>
    </row>
    <row r="3" spans="1:11" ht="32.25">
      <c r="A3" s="77" t="s">
        <v>2</v>
      </c>
      <c r="B3" s="78"/>
      <c r="C3" s="24" t="s">
        <v>3</v>
      </c>
      <c r="D3" s="25" t="s">
        <v>87</v>
      </c>
      <c r="E3" s="25" t="s">
        <v>4</v>
      </c>
      <c r="F3" s="25" t="s">
        <v>87</v>
      </c>
      <c r="G3" s="26" t="s">
        <v>5</v>
      </c>
      <c r="H3" s="27" t="s">
        <v>6</v>
      </c>
    </row>
    <row r="4" spans="1:11" ht="15.75">
      <c r="A4" s="28">
        <v>1</v>
      </c>
      <c r="B4" s="29" t="s">
        <v>7</v>
      </c>
      <c r="C4" s="30" t="s">
        <v>70</v>
      </c>
      <c r="D4" s="54">
        <v>1650</v>
      </c>
      <c r="E4" s="54">
        <v>1606.67</v>
      </c>
      <c r="F4" s="54">
        <v>1660</v>
      </c>
      <c r="G4" s="47">
        <f>(F4-E4)/E4</f>
        <v>3.3192877193200798E-2</v>
      </c>
      <c r="H4" s="48">
        <f>(F4-D4)/D4</f>
        <v>6.0606060606060606E-3</v>
      </c>
    </row>
    <row r="5" spans="1:11" ht="15.75">
      <c r="A5" s="46">
        <v>2</v>
      </c>
      <c r="B5" s="31" t="s">
        <v>9</v>
      </c>
      <c r="C5" s="42" t="s">
        <v>10</v>
      </c>
      <c r="D5" s="54">
        <v>925</v>
      </c>
      <c r="E5" s="54">
        <v>1092</v>
      </c>
      <c r="F5" s="54">
        <v>1073.33</v>
      </c>
      <c r="G5" s="47">
        <f t="shared" ref="G5:G33" si="0">(F5-E5)/E5</f>
        <v>-1.7097069597069664E-2</v>
      </c>
      <c r="H5" s="48">
        <f t="shared" ref="H5:H32" si="1">(F5-D5)/D5</f>
        <v>0.16035675675675667</v>
      </c>
      <c r="K5" t="s">
        <v>88</v>
      </c>
    </row>
    <row r="6" spans="1:11" ht="15.75">
      <c r="A6" s="46">
        <v>3</v>
      </c>
      <c r="B6" s="31" t="s">
        <v>11</v>
      </c>
      <c r="C6" s="42" t="s">
        <v>71</v>
      </c>
      <c r="D6" s="54">
        <v>680</v>
      </c>
      <c r="E6" s="54">
        <v>675</v>
      </c>
      <c r="F6" s="54">
        <v>777.5</v>
      </c>
      <c r="G6" s="47">
        <f t="shared" si="0"/>
        <v>0.15185185185185185</v>
      </c>
      <c r="H6" s="48">
        <f t="shared" si="1"/>
        <v>0.14338235294117646</v>
      </c>
    </row>
    <row r="7" spans="1:11" ht="15.75">
      <c r="A7" s="46">
        <v>4</v>
      </c>
      <c r="B7" s="55" t="s">
        <v>14</v>
      </c>
      <c r="C7" s="42" t="s">
        <v>15</v>
      </c>
      <c r="D7" s="54">
        <v>1101.67</v>
      </c>
      <c r="E7" s="54">
        <v>1097.5</v>
      </c>
      <c r="F7" s="54">
        <v>1230</v>
      </c>
      <c r="G7" s="47">
        <f t="shared" si="0"/>
        <v>0.12072892938496584</v>
      </c>
      <c r="H7" s="48">
        <f t="shared" si="1"/>
        <v>0.11648678823967243</v>
      </c>
    </row>
    <row r="8" spans="1:11" ht="15.75">
      <c r="A8" s="49">
        <v>5</v>
      </c>
      <c r="B8" s="32" t="s">
        <v>16</v>
      </c>
      <c r="C8" s="43" t="s">
        <v>17</v>
      </c>
      <c r="D8" s="54">
        <v>513.33000000000004</v>
      </c>
      <c r="E8" s="54">
        <v>613.33000000000004</v>
      </c>
      <c r="F8" s="54">
        <v>520</v>
      </c>
      <c r="G8" s="47">
        <f t="shared" si="0"/>
        <v>-0.15216930526796346</v>
      </c>
      <c r="H8" s="48">
        <f t="shared" si="1"/>
        <v>1.2993590867473084E-2</v>
      </c>
    </row>
    <row r="9" spans="1:11" ht="15.75">
      <c r="A9" s="49">
        <v>6</v>
      </c>
      <c r="B9" s="32" t="s">
        <v>18</v>
      </c>
      <c r="C9" s="43" t="s">
        <v>19</v>
      </c>
      <c r="D9" s="54">
        <v>940</v>
      </c>
      <c r="E9" s="54">
        <v>1006</v>
      </c>
      <c r="F9" s="54">
        <v>964</v>
      </c>
      <c r="G9" s="47">
        <f t="shared" si="0"/>
        <v>-4.1749502982107355E-2</v>
      </c>
      <c r="H9" s="48">
        <f t="shared" si="1"/>
        <v>2.553191489361702E-2</v>
      </c>
    </row>
    <row r="10" spans="1:11" ht="15.75">
      <c r="A10" s="49">
        <v>7</v>
      </c>
      <c r="B10" s="32" t="s">
        <v>20</v>
      </c>
      <c r="C10" s="43" t="s">
        <v>21</v>
      </c>
      <c r="D10" s="54">
        <v>250</v>
      </c>
      <c r="E10" s="54">
        <v>360</v>
      </c>
      <c r="F10" s="54">
        <v>280</v>
      </c>
      <c r="G10" s="47">
        <f t="shared" si="0"/>
        <v>-0.22222222222222221</v>
      </c>
      <c r="H10" s="48">
        <f t="shared" si="1"/>
        <v>0.12</v>
      </c>
    </row>
    <row r="11" spans="1:11" ht="15.75">
      <c r="A11" s="46">
        <v>8</v>
      </c>
      <c r="B11" s="31" t="s">
        <v>22</v>
      </c>
      <c r="C11" s="42" t="s">
        <v>72</v>
      </c>
      <c r="D11" s="54">
        <v>720</v>
      </c>
      <c r="E11" s="54">
        <v>960</v>
      </c>
      <c r="F11" s="54">
        <v>900</v>
      </c>
      <c r="G11" s="47">
        <f t="shared" si="0"/>
        <v>-6.25E-2</v>
      </c>
      <c r="H11" s="48">
        <f t="shared" si="1"/>
        <v>0.25</v>
      </c>
    </row>
    <row r="12" spans="1:11" ht="15.75">
      <c r="A12" s="46">
        <v>9</v>
      </c>
      <c r="B12" s="31" t="s">
        <v>24</v>
      </c>
      <c r="C12" s="42" t="s">
        <v>25</v>
      </c>
      <c r="D12" s="54">
        <v>394</v>
      </c>
      <c r="E12" s="54">
        <v>630</v>
      </c>
      <c r="F12" s="54">
        <v>640</v>
      </c>
      <c r="G12" s="47">
        <f t="shared" si="0"/>
        <v>1.5873015873015872E-2</v>
      </c>
      <c r="H12" s="48">
        <f t="shared" si="1"/>
        <v>0.62436548223350252</v>
      </c>
    </row>
    <row r="13" spans="1:11" ht="15.75">
      <c r="A13" s="46">
        <v>10</v>
      </c>
      <c r="B13" s="31" t="s">
        <v>26</v>
      </c>
      <c r="C13" s="42" t="s">
        <v>73</v>
      </c>
      <c r="D13" s="54">
        <v>549.33000000000004</v>
      </c>
      <c r="E13" s="54">
        <v>566.66999999999996</v>
      </c>
      <c r="F13" s="54">
        <v>560</v>
      </c>
      <c r="G13" s="47">
        <f t="shared" si="0"/>
        <v>-1.1770518996947005E-2</v>
      </c>
      <c r="H13" s="48">
        <f t="shared" si="1"/>
        <v>1.9423661551344288E-2</v>
      </c>
    </row>
    <row r="14" spans="1:11" ht="15.75">
      <c r="A14" s="46">
        <v>11</v>
      </c>
      <c r="B14" s="31" t="s">
        <v>28</v>
      </c>
      <c r="C14" s="42" t="s">
        <v>29</v>
      </c>
      <c r="D14" s="54">
        <v>180</v>
      </c>
      <c r="E14" s="54">
        <v>160</v>
      </c>
      <c r="F14" s="54">
        <v>160</v>
      </c>
      <c r="G14" s="47">
        <f t="shared" si="0"/>
        <v>0</v>
      </c>
      <c r="H14" s="48">
        <f t="shared" si="1"/>
        <v>-0.1111111111111111</v>
      </c>
    </row>
    <row r="15" spans="1:11" ht="15.75">
      <c r="A15" s="46">
        <v>12</v>
      </c>
      <c r="B15" s="31" t="s">
        <v>30</v>
      </c>
      <c r="C15" s="42" t="s">
        <v>31</v>
      </c>
      <c r="D15" s="41" t="s">
        <v>13</v>
      </c>
      <c r="E15" s="54">
        <v>300</v>
      </c>
      <c r="F15" s="54">
        <v>300</v>
      </c>
      <c r="G15" s="47">
        <f t="shared" si="0"/>
        <v>0</v>
      </c>
      <c r="H15" s="50" t="s">
        <v>13</v>
      </c>
    </row>
    <row r="16" spans="1:11" ht="15.75">
      <c r="A16" s="46">
        <v>13</v>
      </c>
      <c r="B16" s="31" t="s">
        <v>32</v>
      </c>
      <c r="C16" s="42" t="s">
        <v>74</v>
      </c>
      <c r="D16" s="41" t="s">
        <v>13</v>
      </c>
      <c r="E16" s="54">
        <v>560</v>
      </c>
      <c r="F16" s="54">
        <v>560</v>
      </c>
      <c r="G16" s="47">
        <f t="shared" si="0"/>
        <v>0</v>
      </c>
      <c r="H16" s="50" t="s">
        <v>13</v>
      </c>
    </row>
    <row r="17" spans="1:8" ht="15.75">
      <c r="A17" s="46">
        <v>14</v>
      </c>
      <c r="B17" s="33" t="s">
        <v>34</v>
      </c>
      <c r="C17" s="42" t="s">
        <v>75</v>
      </c>
      <c r="D17" s="54">
        <v>885</v>
      </c>
      <c r="E17" s="54">
        <v>1264</v>
      </c>
      <c r="F17" s="54">
        <v>1220.56</v>
      </c>
      <c r="G17" s="47">
        <f t="shared" si="0"/>
        <v>-3.4367088607594978E-2</v>
      </c>
      <c r="H17" s="48">
        <f t="shared" si="1"/>
        <v>0.37916384180790952</v>
      </c>
    </row>
    <row r="18" spans="1:8" ht="15.75">
      <c r="A18" s="46">
        <v>15</v>
      </c>
      <c r="B18" s="55" t="s">
        <v>36</v>
      </c>
      <c r="C18" s="42" t="s">
        <v>37</v>
      </c>
      <c r="D18" s="41" t="s">
        <v>13</v>
      </c>
      <c r="E18" s="54">
        <v>895</v>
      </c>
      <c r="F18" s="54">
        <v>895</v>
      </c>
      <c r="G18" s="47">
        <f t="shared" si="0"/>
        <v>0</v>
      </c>
      <c r="H18" s="50" t="s">
        <v>13</v>
      </c>
    </row>
    <row r="19" spans="1:8" ht="15.75">
      <c r="A19" s="46">
        <v>16</v>
      </c>
      <c r="B19" s="55" t="s">
        <v>38</v>
      </c>
      <c r="C19" s="42" t="s">
        <v>39</v>
      </c>
      <c r="D19" s="54">
        <v>420</v>
      </c>
      <c r="E19" s="41" t="s">
        <v>13</v>
      </c>
      <c r="F19" s="54">
        <v>480</v>
      </c>
      <c r="G19" s="41" t="s">
        <v>13</v>
      </c>
      <c r="H19" s="48">
        <f t="shared" si="1"/>
        <v>0.14285714285714285</v>
      </c>
    </row>
    <row r="20" spans="1:8" ht="15.75">
      <c r="A20" s="46">
        <v>17</v>
      </c>
      <c r="B20" s="55" t="s">
        <v>40</v>
      </c>
      <c r="C20" s="42" t="s">
        <v>76</v>
      </c>
      <c r="D20" s="54">
        <v>440</v>
      </c>
      <c r="E20" s="54">
        <v>640</v>
      </c>
      <c r="F20" s="54">
        <v>540</v>
      </c>
      <c r="G20" s="47">
        <f t="shared" si="0"/>
        <v>-0.15625</v>
      </c>
      <c r="H20" s="48">
        <f t="shared" si="1"/>
        <v>0.22727272727272727</v>
      </c>
    </row>
    <row r="21" spans="1:8" ht="15.75">
      <c r="A21" s="46">
        <v>18</v>
      </c>
      <c r="B21" s="55" t="s">
        <v>42</v>
      </c>
      <c r="C21" s="40" t="s">
        <v>43</v>
      </c>
      <c r="D21" s="54">
        <v>693.33</v>
      </c>
      <c r="E21" s="54">
        <v>800</v>
      </c>
      <c r="F21" s="54">
        <v>840</v>
      </c>
      <c r="G21" s="47">
        <f t="shared" si="0"/>
        <v>0.05</v>
      </c>
      <c r="H21" s="48">
        <f t="shared" si="1"/>
        <v>0.21154428627060701</v>
      </c>
    </row>
    <row r="22" spans="1:8" ht="15.75">
      <c r="A22" s="46">
        <v>19</v>
      </c>
      <c r="B22" s="55" t="s">
        <v>44</v>
      </c>
      <c r="C22" s="42" t="s">
        <v>45</v>
      </c>
      <c r="D22" s="54">
        <v>380</v>
      </c>
      <c r="E22" s="54">
        <v>425</v>
      </c>
      <c r="F22" s="54">
        <v>476</v>
      </c>
      <c r="G22" s="47">
        <f t="shared" si="0"/>
        <v>0.12</v>
      </c>
      <c r="H22" s="48">
        <f t="shared" si="1"/>
        <v>0.25263157894736843</v>
      </c>
    </row>
    <row r="23" spans="1:8" ht="15.75">
      <c r="A23" s="46">
        <v>20</v>
      </c>
      <c r="B23" s="55" t="s">
        <v>46</v>
      </c>
      <c r="C23" s="42" t="s">
        <v>77</v>
      </c>
      <c r="D23" s="54">
        <v>960</v>
      </c>
      <c r="E23" s="54">
        <v>840</v>
      </c>
      <c r="F23" s="54">
        <v>960</v>
      </c>
      <c r="G23" s="47">
        <f t="shared" si="0"/>
        <v>0.14285714285714285</v>
      </c>
      <c r="H23" s="48">
        <f t="shared" si="1"/>
        <v>0</v>
      </c>
    </row>
    <row r="24" spans="1:8" ht="15.75">
      <c r="A24" s="46">
        <v>21</v>
      </c>
      <c r="B24" s="55" t="s">
        <v>48</v>
      </c>
      <c r="C24" s="42" t="s">
        <v>49</v>
      </c>
      <c r="D24" s="54">
        <v>485</v>
      </c>
      <c r="E24" s="54">
        <v>700</v>
      </c>
      <c r="F24" s="54">
        <v>620</v>
      </c>
      <c r="G24" s="47">
        <f t="shared" si="0"/>
        <v>-0.11428571428571428</v>
      </c>
      <c r="H24" s="48">
        <f t="shared" si="1"/>
        <v>0.27835051546391754</v>
      </c>
    </row>
    <row r="25" spans="1:8" ht="15.75">
      <c r="A25" s="46">
        <v>22</v>
      </c>
      <c r="B25" s="55" t="s">
        <v>50</v>
      </c>
      <c r="C25" s="42" t="s">
        <v>78</v>
      </c>
      <c r="D25" s="54">
        <v>780</v>
      </c>
      <c r="E25" s="54">
        <v>1200</v>
      </c>
      <c r="F25" s="54">
        <v>1300</v>
      </c>
      <c r="G25" s="47">
        <f t="shared" si="0"/>
        <v>8.3333333333333329E-2</v>
      </c>
      <c r="H25" s="48">
        <f t="shared" si="1"/>
        <v>0.66666666666666663</v>
      </c>
    </row>
    <row r="26" spans="1:8" ht="15.75">
      <c r="A26" s="46">
        <v>23</v>
      </c>
      <c r="B26" s="55" t="s">
        <v>52</v>
      </c>
      <c r="C26" s="42" t="s">
        <v>53</v>
      </c>
      <c r="D26" s="54">
        <v>750</v>
      </c>
      <c r="E26" s="54">
        <v>720</v>
      </c>
      <c r="F26" s="54">
        <v>880</v>
      </c>
      <c r="G26" s="47">
        <f t="shared" si="0"/>
        <v>0.22222222222222221</v>
      </c>
      <c r="H26" s="48">
        <f t="shared" si="1"/>
        <v>0.17333333333333334</v>
      </c>
    </row>
    <row r="27" spans="1:8" ht="15.75">
      <c r="A27" s="46">
        <v>24</v>
      </c>
      <c r="B27" s="55" t="s">
        <v>54</v>
      </c>
      <c r="C27" s="42" t="s">
        <v>79</v>
      </c>
      <c r="D27" s="54">
        <v>355</v>
      </c>
      <c r="E27" s="54">
        <v>343</v>
      </c>
      <c r="F27" s="54">
        <v>438</v>
      </c>
      <c r="G27" s="47">
        <f t="shared" si="0"/>
        <v>0.27696793002915454</v>
      </c>
      <c r="H27" s="48">
        <f t="shared" si="1"/>
        <v>0.23380281690140844</v>
      </c>
    </row>
    <row r="28" spans="1:8" ht="15.75">
      <c r="A28" s="46">
        <v>25</v>
      </c>
      <c r="B28" s="55" t="s">
        <v>56</v>
      </c>
      <c r="C28" s="42" t="s">
        <v>80</v>
      </c>
      <c r="D28" s="54">
        <v>506.67</v>
      </c>
      <c r="E28" s="54">
        <v>586.66999999999996</v>
      </c>
      <c r="F28" s="54">
        <v>760</v>
      </c>
      <c r="G28" s="47">
        <f t="shared" si="0"/>
        <v>0.29544718495917643</v>
      </c>
      <c r="H28" s="48">
        <f t="shared" si="1"/>
        <v>0.49999013164387074</v>
      </c>
    </row>
    <row r="29" spans="1:8" ht="15.75">
      <c r="A29" s="46">
        <v>26</v>
      </c>
      <c r="B29" s="55" t="s">
        <v>58</v>
      </c>
      <c r="C29" s="42" t="s">
        <v>81</v>
      </c>
      <c r="D29" s="54">
        <v>550</v>
      </c>
      <c r="E29" s="54">
        <v>766.67</v>
      </c>
      <c r="F29" s="54">
        <v>706.67</v>
      </c>
      <c r="G29" s="47">
        <f t="shared" si="0"/>
        <v>-7.8260529302046522E-2</v>
      </c>
      <c r="H29" s="48">
        <f t="shared" si="1"/>
        <v>0.28485454545454536</v>
      </c>
    </row>
    <row r="30" spans="1:8" ht="15.75">
      <c r="A30" s="46">
        <v>27</v>
      </c>
      <c r="B30" s="55" t="s">
        <v>60</v>
      </c>
      <c r="C30" s="42" t="s">
        <v>61</v>
      </c>
      <c r="D30" s="41" t="s">
        <v>13</v>
      </c>
      <c r="E30" s="54">
        <v>280</v>
      </c>
      <c r="F30" s="54">
        <v>217</v>
      </c>
      <c r="G30" s="47">
        <f t="shared" si="0"/>
        <v>-0.22500000000000001</v>
      </c>
      <c r="H30" s="50" t="s">
        <v>13</v>
      </c>
    </row>
    <row r="31" spans="1:8" ht="15.75">
      <c r="A31" s="46">
        <v>28</v>
      </c>
      <c r="B31" s="55" t="s">
        <v>62</v>
      </c>
      <c r="C31" s="42" t="s">
        <v>82</v>
      </c>
      <c r="D31" s="54">
        <v>833.33</v>
      </c>
      <c r="E31" s="54">
        <v>1000</v>
      </c>
      <c r="F31" s="54">
        <v>960</v>
      </c>
      <c r="G31" s="47">
        <f t="shared" si="0"/>
        <v>-0.04</v>
      </c>
      <c r="H31" s="48">
        <f t="shared" si="1"/>
        <v>0.15200460801843202</v>
      </c>
    </row>
    <row r="32" spans="1:8" ht="15.75">
      <c r="A32" s="46">
        <v>29</v>
      </c>
      <c r="B32" s="55" t="s">
        <v>64</v>
      </c>
      <c r="C32" s="42" t="s">
        <v>65</v>
      </c>
      <c r="D32" s="54">
        <v>1050</v>
      </c>
      <c r="E32" s="54">
        <v>1250</v>
      </c>
      <c r="F32" s="54">
        <v>1300</v>
      </c>
      <c r="G32" s="47">
        <f t="shared" si="0"/>
        <v>0.04</v>
      </c>
      <c r="H32" s="48">
        <f t="shared" si="1"/>
        <v>0.23809523809523808</v>
      </c>
    </row>
    <row r="33" spans="1:8" ht="16.5" thickBot="1">
      <c r="A33" s="51">
        <v>30</v>
      </c>
      <c r="B33" s="34" t="s">
        <v>66</v>
      </c>
      <c r="C33" s="44" t="s">
        <v>83</v>
      </c>
      <c r="D33" s="52" t="s">
        <v>13</v>
      </c>
      <c r="E33" s="45">
        <v>525</v>
      </c>
      <c r="F33" s="45">
        <v>465</v>
      </c>
      <c r="G33" s="35">
        <f t="shared" si="0"/>
        <v>-0.11428571428571428</v>
      </c>
      <c r="H33" s="53" t="s">
        <v>13</v>
      </c>
    </row>
    <row r="34" spans="1:8">
      <c r="A34" s="68" t="s">
        <v>84</v>
      </c>
      <c r="B34" s="68"/>
      <c r="C34" s="68"/>
      <c r="D34" s="68"/>
      <c r="E34" s="68"/>
      <c r="F34" s="68"/>
      <c r="G34" s="68"/>
      <c r="H34" s="68"/>
    </row>
    <row r="35" spans="1:8">
      <c r="A35" s="68"/>
      <c r="B35" s="68"/>
      <c r="C35" s="68"/>
      <c r="D35" s="68"/>
      <c r="E35" s="68"/>
      <c r="F35" s="68"/>
      <c r="G35" s="68"/>
      <c r="H35" s="68"/>
    </row>
  </sheetData>
  <mergeCells count="6">
    <mergeCell ref="A34:H35"/>
    <mergeCell ref="A1:H1"/>
    <mergeCell ref="A2:C2"/>
    <mergeCell ref="E2:F2"/>
    <mergeCell ref="G2:H2"/>
    <mergeCell ref="A3:B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2020-01-02T06:30:15Z</cp:lastPrinted>
  <dcterms:created xsi:type="dcterms:W3CDTF">2020-01-02T05:09:46Z</dcterms:created>
  <dcterms:modified xsi:type="dcterms:W3CDTF">2020-01-03T04:22:44Z</dcterms:modified>
</cp:coreProperties>
</file>