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Fish_Stat\TECHNICAL\Fish Prices\Weekly Reports\Fish Prices - 2020\January\"/>
    </mc:Choice>
  </mc:AlternateContent>
  <bookViews>
    <workbookView xWindow="0" yWindow="0" windowWidth="20490" windowHeight="6555"/>
  </bookViews>
  <sheets>
    <sheet name="Wholesale" sheetId="1" r:id="rId1"/>
    <sheet name="Retail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1" i="2"/>
  <c r="H32" i="2"/>
  <c r="H33" i="2"/>
  <c r="H4" i="2"/>
  <c r="G5" i="2"/>
  <c r="G6" i="2"/>
  <c r="G7" i="2"/>
  <c r="G8" i="2"/>
  <c r="G9" i="2"/>
  <c r="G10" i="2"/>
  <c r="G11" i="2"/>
  <c r="G12" i="2"/>
  <c r="G13" i="2"/>
  <c r="G14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4" i="2"/>
  <c r="H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4" i="1"/>
  <c r="G5" i="1"/>
  <c r="G7" i="1"/>
  <c r="G8" i="1"/>
  <c r="G9" i="1"/>
  <c r="G10" i="1"/>
  <c r="G12" i="1"/>
  <c r="G13" i="1"/>
  <c r="G14" i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4" i="1"/>
</calcChain>
</file>

<file path=xl/sharedStrings.xml><?xml version="1.0" encoding="utf-8"?>
<sst xmlns="http://schemas.openxmlformats.org/spreadsheetml/2006/main" count="164" uniqueCount="89">
  <si>
    <t xml:space="preserve">Table  1 :  Change in  Wholesale  Prices at Peliyagoda Fish Market (Rs/Kg) </t>
  </si>
  <si>
    <t>Variety</t>
  </si>
  <si>
    <t>Sinhala Name</t>
  </si>
  <si>
    <t>Common Name</t>
  </si>
  <si>
    <r>
      <t>1</t>
    </r>
    <r>
      <rPr>
        <vertAlign val="superscript"/>
        <sz val="12"/>
        <color theme="1"/>
        <rFont val="Times New Roman"/>
        <family val="1"/>
      </rPr>
      <t>st</t>
    </r>
    <r>
      <rPr>
        <sz val="12"/>
        <color theme="1"/>
        <rFont val="Times New Roman"/>
        <family val="1"/>
      </rPr>
      <t xml:space="preserve"> Week January </t>
    </r>
  </si>
  <si>
    <t xml:space="preserve">Last week </t>
  </si>
  <si>
    <t>Last Year</t>
  </si>
  <si>
    <t>තෝරා</t>
  </si>
  <si>
    <t>Seer (Nl)</t>
  </si>
  <si>
    <t>පරව් (ලොකු)</t>
  </si>
  <si>
    <t>Trevally (L)</t>
  </si>
  <si>
    <t>ගල්මාළු (ලොකු)</t>
  </si>
  <si>
    <t>Rock fish (L)</t>
  </si>
  <si>
    <t>­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</si>
  <si>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</si>
  <si>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</si>
  <si>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</si>
  <si>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</si>
  <si>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</si>
  <si>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</si>
  <si>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</si>
  <si>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</si>
  <si>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</si>
  <si>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Sharks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</si>
  <si>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</si>
  <si>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</si>
  <si>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</si>
  <si>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</si>
  <si>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</si>
  <si>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</si>
  <si>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</si>
  <si>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</si>
  <si>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</si>
  <si>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Anchovy</t>
  </si>
  <si>
    <t>ඉස්සා (M)</t>
  </si>
  <si>
    <t>Prawns (M) 3"</t>
  </si>
  <si>
    <t xml:space="preserve"> කොප්පරා</t>
  </si>
  <si>
    <t>Marlins</t>
  </si>
  <si>
    <t>අලගොඩුවා</t>
  </si>
  <si>
    <t>Frigate tuna</t>
  </si>
  <si>
    <t>ඇටවල්ලා</t>
  </si>
  <si>
    <t>Atawalla</t>
  </si>
  <si>
    <t>ඇටිස්සා</t>
  </si>
  <si>
    <t>Red Bream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</si>
  <si>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</si>
  <si>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</si>
  <si>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</si>
  <si>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</si>
  <si>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</si>
  <si>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</si>
  <si>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</si>
  <si>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Anchovies</t>
  </si>
  <si>
    <t>ජීලාවා</t>
  </si>
  <si>
    <t>Barracuda</t>
  </si>
  <si>
    <t>ලින්නා</t>
  </si>
  <si>
    <t>Indian Scad</t>
  </si>
  <si>
    <t>ලේන පරව්</t>
  </si>
  <si>
    <t>Rainbow Runner</t>
  </si>
  <si>
    <t>සුද්දා</t>
  </si>
  <si>
    <t>Threadfin  Bream</t>
  </si>
  <si>
    <t>සූඩයා</t>
  </si>
  <si>
    <t>White Sardinella</t>
  </si>
  <si>
    <t>දැල්ලා</t>
  </si>
  <si>
    <t>Squids /Cuttle fish</t>
  </si>
  <si>
    <t>කකුළුවා</t>
  </si>
  <si>
    <t>Sea Crabs</t>
  </si>
  <si>
    <t>තිලාපියා</t>
  </si>
  <si>
    <t>Tilapia (M)</t>
  </si>
  <si>
    <t>Abbreviations :  L - Large, M - Medium, S - Small</t>
  </si>
  <si>
    <t xml:space="preserve">Table 2:  Change in Consumer Prices at Selected Markets  - (Rs/Kg) </t>
  </si>
  <si>
    <r>
      <t>1</t>
    </r>
    <r>
      <rPr>
        <vertAlign val="superscript"/>
        <sz val="11"/>
        <color theme="1"/>
        <rFont val="Times New Roman"/>
        <family val="1"/>
      </rPr>
      <t>st</t>
    </r>
    <r>
      <rPr>
        <sz val="11"/>
        <color theme="1"/>
        <rFont val="Times New Roman"/>
        <family val="1"/>
      </rPr>
      <t xml:space="preserve"> Week January </t>
    </r>
  </si>
  <si>
    <t>Seer</t>
  </si>
  <si>
    <t>Rock Fish (L)</t>
  </si>
  <si>
    <t>Shark</t>
  </si>
  <si>
    <t>Indian mackerel</t>
  </si>
  <si>
    <t>Anchovies</t>
  </si>
  <si>
    <t>Prawns (M)</t>
  </si>
  <si>
    <t>Kawakawa</t>
  </si>
  <si>
    <t>Ginnati paraw</t>
  </si>
  <si>
    <t>Indian Anchovy</t>
  </si>
  <si>
    <t>Indian Scade</t>
  </si>
  <si>
    <t>Rainbow runner</t>
  </si>
  <si>
    <t>Threadfin bream</t>
  </si>
  <si>
    <t>Cuttle fish</t>
  </si>
  <si>
    <t>Thilapia (M)</t>
  </si>
  <si>
    <r>
      <t>*</t>
    </r>
    <r>
      <rPr>
        <u/>
        <sz val="11"/>
        <color indexed="8"/>
        <rFont val="Times New Roman"/>
        <family val="1"/>
      </rPr>
      <t xml:space="preserve"> Selected Markets</t>
    </r>
    <r>
      <rPr>
        <sz val="11"/>
        <color indexed="8"/>
        <rFont val="Times New Roman"/>
        <family val="1"/>
      </rPr>
      <t xml:space="preserve"> - Wellampitiya,  Battaramulla, Dematagoda,  Nugegoda,  Kirulapana,                     Maharagama  </t>
    </r>
  </si>
  <si>
    <r>
      <t>2</t>
    </r>
    <r>
      <rPr>
        <vertAlign val="superscript"/>
        <sz val="12"/>
        <color theme="1"/>
        <rFont val="Times New Roman"/>
        <family val="1"/>
      </rPr>
      <t>nd</t>
    </r>
    <r>
      <rPr>
        <sz val="12"/>
        <color theme="1"/>
        <rFont val="Times New Roman"/>
        <family val="1"/>
      </rPr>
      <t xml:space="preserve"> Week January </t>
    </r>
  </si>
  <si>
    <r>
      <t>% Change 2</t>
    </r>
    <r>
      <rPr>
        <b/>
        <vertAlign val="superscript"/>
        <sz val="11"/>
        <color theme="1"/>
        <rFont val="Times New Roman"/>
        <family val="1"/>
      </rPr>
      <t xml:space="preserve">nd </t>
    </r>
    <r>
      <rPr>
        <b/>
        <sz val="11"/>
        <color indexed="8"/>
        <rFont val="Times New Roman"/>
        <family val="1"/>
      </rPr>
      <t>week January 2020, compared to:</t>
    </r>
  </si>
  <si>
    <r>
      <t>% Change 2</t>
    </r>
    <r>
      <rPr>
        <b/>
        <vertAlign val="superscript"/>
        <sz val="11"/>
        <color theme="1"/>
        <rFont val="Times New Roman"/>
        <family val="1"/>
      </rPr>
      <t xml:space="preserve">nd  </t>
    </r>
    <r>
      <rPr>
        <b/>
        <sz val="11"/>
        <color indexed="8"/>
        <rFont val="Times New Roman"/>
        <family val="1"/>
      </rPr>
      <t>week January 2020, compared to: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</si>
</sst>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_-* #,##0.00_-;\-* #,##0.00_-;_-* &quot;-&quot;??_-;_-@_-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 "/>
    </font>
    <font>
      <sz val="10"/>
      <name val="Arial"/>
      <family val="2"/>
    </font>
    <font>
      <b/>
      <sz val="13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12"/>
      <color theme="1"/>
      <name val="Iskoola Pota"/>
    </font>
    <font>
      <sz val="12"/>
      <color indexed="8"/>
      <name val="Iskoola Pota"/>
    </font>
    <font>
      <b/>
      <sz val="11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  <font>
      <b/>
      <sz val="11"/>
      <color indexed="8"/>
      <name val="Times New Roman"/>
      <family val="1"/>
    </font>
    <font>
      <sz val="11"/>
      <color theme="1"/>
      <name val="Iskoola Pota"/>
    </font>
    <font>
      <sz val="11"/>
      <color indexed="8"/>
      <name val="Iskoola Pota"/>
    </font>
    <font>
      <b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indexed="8"/>
      <name val="Times New Roman"/>
      <family val="1"/>
    </font>
    <font>
      <u/>
      <sz val="11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3" fillId="0" borderId="0"/>
    <xf numFmtId="0" fontId="3" fillId="0" borderId="0"/>
  </cellStyleXfs>
  <cellXfs count="74">
    <xf numFmtId="0" fontId="0" fillId="0" borderId="0" xfId="0"/>
    <xf numFmtId="0" fontId="4" fillId="0" borderId="2" xfId="2" applyFont="1" applyFill="1" applyBorder="1" applyAlignment="1">
      <alignment horizontal="left" vertical="center"/>
    </xf>
    <xf numFmtId="0" fontId="4" fillId="0" borderId="1" xfId="2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center" vertical="center" wrapText="1"/>
    </xf>
    <xf numFmtId="0" fontId="4" fillId="0" borderId="18" xfId="2" applyFont="1" applyFill="1" applyBorder="1" applyAlignment="1">
      <alignment horizontal="left" vertical="center"/>
    </xf>
    <xf numFmtId="0" fontId="4" fillId="0" borderId="3" xfId="2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center" wrapText="1"/>
    </xf>
    <xf numFmtId="0" fontId="12" fillId="0" borderId="2" xfId="2" applyFont="1" applyFill="1" applyBorder="1" applyAlignment="1">
      <alignment horizontal="center" wrapText="1"/>
    </xf>
    <xf numFmtId="0" fontId="12" fillId="0" borderId="3" xfId="2" applyFont="1" applyFill="1" applyBorder="1" applyAlignment="1">
      <alignment horizontal="center" wrapText="1"/>
    </xf>
    <xf numFmtId="0" fontId="8" fillId="0" borderId="19" xfId="2" applyFont="1" applyFill="1" applyBorder="1" applyAlignment="1">
      <alignment horizontal="center" vertical="center"/>
    </xf>
    <xf numFmtId="0" fontId="8" fillId="0" borderId="20" xfId="2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0" fontId="20" fillId="2" borderId="3" xfId="0" applyFont="1" applyFill="1" applyBorder="1" applyAlignment="1">
      <alignment horizontal="left" vertical="center"/>
    </xf>
    <xf numFmtId="0" fontId="19" fillId="2" borderId="6" xfId="0" applyFont="1" applyFill="1" applyBorder="1" applyAlignment="1">
      <alignment horizontal="center" vertical="center" wrapText="1"/>
    </xf>
    <xf numFmtId="0" fontId="19" fillId="2" borderId="5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left" vertical="center"/>
    </xf>
    <xf numFmtId="0" fontId="20" fillId="2" borderId="2" xfId="0" applyFont="1" applyFill="1" applyBorder="1" applyAlignment="1">
      <alignment horizontal="left" vertical="center"/>
    </xf>
    <xf numFmtId="0" fontId="12" fillId="0" borderId="2" xfId="2" applyFont="1" applyFill="1" applyBorder="1" applyAlignment="1">
      <alignment horizontal="center" vertical="center" wrapText="1"/>
    </xf>
    <xf numFmtId="0" fontId="12" fillId="0" borderId="3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/>
    </xf>
    <xf numFmtId="0" fontId="5" fillId="0" borderId="8" xfId="2" applyFont="1" applyFill="1" applyBorder="1" applyAlignment="1">
      <alignment horizontal="center" vertical="center"/>
    </xf>
    <xf numFmtId="9" fontId="8" fillId="0" borderId="12" xfId="1" applyFont="1" applyFill="1" applyBorder="1" applyAlignment="1"/>
    <xf numFmtId="0" fontId="17" fillId="0" borderId="21" xfId="0" applyFont="1" applyFill="1" applyBorder="1" applyAlignment="1">
      <alignment horizontal="center" vertical="center" wrapText="1"/>
    </xf>
    <xf numFmtId="0" fontId="5" fillId="0" borderId="8" xfId="2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8" fillId="0" borderId="12" xfId="2" applyFont="1" applyFill="1" applyBorder="1"/>
    <xf numFmtId="0" fontId="8" fillId="2" borderId="12" xfId="2" applyFont="1" applyFill="1" applyBorder="1"/>
    <xf numFmtId="0" fontId="9" fillId="2" borderId="12" xfId="0" applyFont="1" applyFill="1" applyBorder="1"/>
    <xf numFmtId="0" fontId="8" fillId="0" borderId="16" xfId="2" applyFont="1" applyFill="1" applyBorder="1"/>
    <xf numFmtId="0" fontId="10" fillId="0" borderId="12" xfId="0" applyFont="1" applyBorder="1"/>
    <xf numFmtId="0" fontId="10" fillId="2" borderId="12" xfId="0" applyFont="1" applyFill="1" applyBorder="1"/>
    <xf numFmtId="0" fontId="10" fillId="0" borderId="12" xfId="0" applyFont="1" applyFill="1" applyBorder="1"/>
    <xf numFmtId="0" fontId="11" fillId="2" borderId="12" xfId="0" applyFont="1" applyFill="1" applyBorder="1"/>
    <xf numFmtId="0" fontId="10" fillId="2" borderId="16" xfId="0" applyFont="1" applyFill="1" applyBorder="1"/>
    <xf numFmtId="0" fontId="15" fillId="0" borderId="12" xfId="0" applyFont="1" applyBorder="1"/>
    <xf numFmtId="0" fontId="15" fillId="2" borderId="12" xfId="0" applyFont="1" applyFill="1" applyBorder="1"/>
    <xf numFmtId="0" fontId="15" fillId="0" borderId="12" xfId="0" applyFont="1" applyFill="1" applyBorder="1"/>
    <xf numFmtId="0" fontId="16" fillId="2" borderId="12" xfId="0" applyFont="1" applyFill="1" applyBorder="1"/>
    <xf numFmtId="0" fontId="15" fillId="2" borderId="16" xfId="0" applyFont="1" applyFill="1" applyBorder="1"/>
    <xf numFmtId="0" fontId="17" fillId="0" borderId="1" xfId="0" applyFont="1" applyFill="1" applyBorder="1" applyAlignment="1">
      <alignment horizontal="center" vertical="center" wrapText="1"/>
    </xf>
    <xf numFmtId="0" fontId="8" fillId="0" borderId="8" xfId="2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8" fillId="0" borderId="14" xfId="2" applyFont="1" applyFill="1" applyBorder="1" applyAlignment="1">
      <alignment horizontal="right"/>
    </xf>
    <xf numFmtId="2" fontId="9" fillId="0" borderId="12" xfId="0" applyNumberFormat="1" applyFont="1" applyBorder="1"/>
    <xf numFmtId="9" fontId="9" fillId="0" borderId="12" xfId="1" applyFont="1" applyFill="1" applyBorder="1" applyAlignment="1">
      <alignment horizontal="right" vertical="center"/>
    </xf>
    <xf numFmtId="9" fontId="8" fillId="0" borderId="13" xfId="1" applyFont="1" applyFill="1" applyBorder="1" applyAlignment="1">
      <alignment horizontal="right" vertical="center"/>
    </xf>
    <xf numFmtId="2" fontId="9" fillId="0" borderId="12" xfId="0" applyNumberFormat="1" applyFont="1" applyBorder="1" applyAlignment="1">
      <alignment horizontal="center" vertical="center"/>
    </xf>
    <xf numFmtId="2" fontId="9" fillId="0" borderId="13" xfId="0" applyNumberFormat="1" applyFont="1" applyBorder="1" applyAlignment="1">
      <alignment horizontal="center" vertical="center"/>
    </xf>
    <xf numFmtId="0" fontId="8" fillId="2" borderId="14" xfId="2" applyFont="1" applyFill="1" applyBorder="1" applyAlignment="1">
      <alignment horizontal="right"/>
    </xf>
    <xf numFmtId="0" fontId="8" fillId="0" borderId="15" xfId="2" applyFont="1" applyFill="1" applyBorder="1" applyAlignment="1">
      <alignment horizontal="right"/>
    </xf>
    <xf numFmtId="2" fontId="9" fillId="0" borderId="16" xfId="0" applyNumberFormat="1" applyFont="1" applyBorder="1"/>
    <xf numFmtId="9" fontId="9" fillId="0" borderId="16" xfId="1" applyFont="1" applyFill="1" applyBorder="1" applyAlignment="1">
      <alignment horizontal="right" vertical="center"/>
    </xf>
    <xf numFmtId="9" fontId="8" fillId="0" borderId="17" xfId="1" applyFont="1" applyFill="1" applyBorder="1" applyAlignment="1">
      <alignment horizontal="right" vertical="center"/>
    </xf>
    <xf numFmtId="0" fontId="9" fillId="2" borderId="10" xfId="0" applyFont="1" applyFill="1" applyBorder="1"/>
    <xf numFmtId="0" fontId="9" fillId="2" borderId="11" xfId="0" applyFont="1" applyFill="1" applyBorder="1"/>
    <xf numFmtId="0" fontId="9" fillId="2" borderId="14" xfId="0" applyFont="1" applyFill="1" applyBorder="1"/>
    <xf numFmtId="0" fontId="9" fillId="0" borderId="14" xfId="0" applyFont="1" applyFill="1" applyBorder="1"/>
    <xf numFmtId="0" fontId="9" fillId="0" borderId="12" xfId="0" applyFont="1" applyFill="1" applyBorder="1"/>
    <xf numFmtId="0" fontId="9" fillId="2" borderId="15" xfId="0" applyFont="1" applyFill="1" applyBorder="1"/>
    <xf numFmtId="0" fontId="9" fillId="2" borderId="16" xfId="0" applyFont="1" applyFill="1" applyBorder="1"/>
    <xf numFmtId="0" fontId="15" fillId="0" borderId="11" xfId="0" applyFont="1" applyBorder="1"/>
    <xf numFmtId="9" fontId="8" fillId="0" borderId="13" xfId="1" applyFont="1" applyFill="1" applyBorder="1" applyAlignment="1"/>
    <xf numFmtId="9" fontId="8" fillId="0" borderId="16" xfId="1" applyFont="1" applyFill="1" applyBorder="1" applyAlignment="1"/>
    <xf numFmtId="9" fontId="8" fillId="0" borderId="17" xfId="1" applyFont="1" applyFill="1" applyBorder="1" applyAlignment="1"/>
    <xf numFmtId="0" fontId="0" fillId="0" borderId="0" xfId="0"/>
  </cellXfs>
  <cellStyles count="7">
    <cellStyle name="Comma 2" xfId="3"/>
    <cellStyle name="Comma 3" xfId="4"/>
    <cellStyle name="Normal" xfId="0" builtinId="0"/>
    <cellStyle name="Normal 2" xfId="2"/>
    <cellStyle name="Normal 2 2" xfId="6"/>
    <cellStyle name="Normal 2 3" xfId="5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H34"/>
  <sheetViews>
    <sheetView tabSelected="1" topLeftCell="A17" workbookViewId="0">
      <selection activeCell="N25" sqref="N25"/>
    </sheetView>
  </sheetViews>
  <sheetFormatPr defaultRowHeight="15"/>
  <cols>
    <col min="1" max="1" width="4.28515625" customWidth="1"/>
    <col min="2" max="2" width="15.85546875" customWidth="1"/>
    <col min="3" max="3" width="16.5703125" customWidth="1"/>
    <col min="4" max="4" width="10.5703125" customWidth="1"/>
    <col min="5" max="5" width="10.140625" customWidth="1"/>
    <col min="6" max="6" width="9.5703125" customWidth="1"/>
    <col min="7" max="7" width="8.85546875" customWidth="1"/>
    <col min="9" max="9" width="9.7109375" customWidth="1"/>
    <col min="10" max="10" width="9.140625" customWidth="1"/>
    <col min="11" max="11" width="9.5703125" customWidth="1"/>
  </cols>
  <sheetData>
    <row r="1" spans="1:8" ht="33" customHeight="1" thickBot="1">
      <c r="A1" s="2" t="s">
        <v>0</v>
      </c>
      <c r="B1" s="1"/>
      <c r="C1" s="1"/>
      <c r="D1" s="1"/>
      <c r="E1" s="6"/>
      <c r="F1" s="6"/>
      <c r="G1" s="1"/>
      <c r="H1" s="7"/>
    </row>
    <row r="2" spans="1:8" ht="63.75" customHeight="1" thickBot="1">
      <c r="A2" s="8" t="s">
        <v>1</v>
      </c>
      <c r="B2" s="9"/>
      <c r="C2" s="9"/>
      <c r="D2" s="5">
        <v>2019</v>
      </c>
      <c r="E2" s="10">
        <v>2020</v>
      </c>
      <c r="F2" s="27"/>
      <c r="G2" s="11" t="s">
        <v>88</v>
      </c>
      <c r="H2" s="12"/>
    </row>
    <row r="3" spans="1:8" ht="34.5">
      <c r="A3" s="13" t="s">
        <v>2</v>
      </c>
      <c r="B3" s="14"/>
      <c r="C3" s="47" t="s">
        <v>3</v>
      </c>
      <c r="D3" s="48" t="s">
        <v>86</v>
      </c>
      <c r="E3" s="48" t="s">
        <v>4</v>
      </c>
      <c r="F3" s="48" t="s">
        <v>86</v>
      </c>
      <c r="G3" s="49" t="s">
        <v>5</v>
      </c>
      <c r="H3" s="50" t="s">
        <v>6</v>
      </c>
    </row>
    <row r="4" spans="1:8" ht="15.75">
      <c r="A4" s="51">
        <v>1</v>
      </c>
      <c r="B4" s="36" t="s">
        <v>7</v>
      </c>
      <c r="C4" s="32" t="s">
        <v>8</v>
      </c>
      <c r="D4" s="52">
        <v>1704.29</v>
      </c>
      <c r="E4" s="52">
        <v>1564.29</v>
      </c>
      <c r="F4" s="52">
        <v>1591.67</v>
      </c>
      <c r="G4" s="53">
        <f>(F4-E4)/E4</f>
        <v>1.7503148393200819E-2</v>
      </c>
      <c r="H4" s="54">
        <f>(F4-D4)/D4</f>
        <v>-6.6080303234778051E-2</v>
      </c>
    </row>
    <row r="5" spans="1:8" ht="15.75">
      <c r="A5" s="51">
        <v>2</v>
      </c>
      <c r="B5" s="36" t="s">
        <v>9</v>
      </c>
      <c r="C5" s="32" t="s">
        <v>10</v>
      </c>
      <c r="D5" s="52">
        <v>660.83</v>
      </c>
      <c r="E5" s="52">
        <v>566.66999999999996</v>
      </c>
      <c r="F5" s="52">
        <v>640</v>
      </c>
      <c r="G5" s="53">
        <f t="shared" ref="G5:G33" si="0">(F5-E5)/E5</f>
        <v>0.12940512114634628</v>
      </c>
      <c r="H5" s="54">
        <f t="shared" ref="H5:H33" si="1">(F5-D5)/D5</f>
        <v>-3.1520966057836421E-2</v>
      </c>
    </row>
    <row r="6" spans="1:8" ht="15.75">
      <c r="A6" s="51">
        <v>3</v>
      </c>
      <c r="B6" s="36" t="s">
        <v>11</v>
      </c>
      <c r="C6" s="32" t="s">
        <v>12</v>
      </c>
      <c r="D6" s="52">
        <v>525</v>
      </c>
      <c r="E6" s="55" t="s">
        <v>13</v>
      </c>
      <c r="F6" s="55" t="s">
        <v>13</v>
      </c>
      <c r="G6" s="55" t="s">
        <v>13</v>
      </c>
      <c r="H6" s="56" t="s">
        <v>13</v>
      </c>
    </row>
    <row r="7" spans="1:8" ht="15.75">
      <c r="A7" s="57">
        <v>4</v>
      </c>
      <c r="B7" s="37" t="s">
        <v>14</v>
      </c>
      <c r="C7" s="33" t="s">
        <v>15</v>
      </c>
      <c r="D7" s="52">
        <v>622.86</v>
      </c>
      <c r="E7" s="52">
        <v>671.43</v>
      </c>
      <c r="F7" s="52">
        <v>651</v>
      </c>
      <c r="G7" s="53">
        <f t="shared" si="0"/>
        <v>-3.0427594834904533E-2</v>
      </c>
      <c r="H7" s="54">
        <f t="shared" si="1"/>
        <v>4.5178691840863094E-2</v>
      </c>
    </row>
    <row r="8" spans="1:8" ht="15.75">
      <c r="A8" s="51">
        <v>5</v>
      </c>
      <c r="B8" s="38" t="s">
        <v>16</v>
      </c>
      <c r="C8" s="32" t="s">
        <v>17</v>
      </c>
      <c r="D8" s="52">
        <v>280.83</v>
      </c>
      <c r="E8" s="52">
        <v>344.29</v>
      </c>
      <c r="F8" s="52">
        <v>340</v>
      </c>
      <c r="G8" s="53">
        <f t="shared" si="0"/>
        <v>-1.2460425803828227E-2</v>
      </c>
      <c r="H8" s="54">
        <f t="shared" si="1"/>
        <v>0.21069686287077599</v>
      </c>
    </row>
    <row r="9" spans="1:8" ht="15.75">
      <c r="A9" s="51">
        <v>6</v>
      </c>
      <c r="B9" s="38" t="s">
        <v>18</v>
      </c>
      <c r="C9" s="32" t="s">
        <v>19</v>
      </c>
      <c r="D9" s="52">
        <v>585.14</v>
      </c>
      <c r="E9" s="52">
        <v>530</v>
      </c>
      <c r="F9" s="52">
        <v>450</v>
      </c>
      <c r="G9" s="53">
        <f t="shared" si="0"/>
        <v>-0.15094339622641509</v>
      </c>
      <c r="H9" s="54">
        <f t="shared" si="1"/>
        <v>-0.23095327613904362</v>
      </c>
    </row>
    <row r="10" spans="1:8" ht="15.75">
      <c r="A10" s="51">
        <v>7</v>
      </c>
      <c r="B10" s="38" t="s">
        <v>20</v>
      </c>
      <c r="C10" s="32" t="s">
        <v>21</v>
      </c>
      <c r="D10" s="52">
        <v>135</v>
      </c>
      <c r="E10" s="52">
        <v>200</v>
      </c>
      <c r="F10" s="52">
        <v>245</v>
      </c>
      <c r="G10" s="53">
        <f t="shared" si="0"/>
        <v>0.22500000000000001</v>
      </c>
      <c r="H10" s="54">
        <f t="shared" si="1"/>
        <v>0.81481481481481477</v>
      </c>
    </row>
    <row r="11" spans="1:8" ht="15.75">
      <c r="A11" s="51">
        <v>8</v>
      </c>
      <c r="B11" s="36" t="s">
        <v>22</v>
      </c>
      <c r="C11" s="32" t="s">
        <v>23</v>
      </c>
      <c r="D11" s="52">
        <v>535.71</v>
      </c>
      <c r="E11" s="55" t="s">
        <v>13</v>
      </c>
      <c r="F11" s="52">
        <v>600</v>
      </c>
      <c r="G11" s="55" t="s">
        <v>13</v>
      </c>
      <c r="H11" s="54">
        <f t="shared" si="1"/>
        <v>0.12000896007168049</v>
      </c>
    </row>
    <row r="12" spans="1:8" ht="15.75">
      <c r="A12" s="51">
        <v>9</v>
      </c>
      <c r="B12" s="36" t="s">
        <v>24</v>
      </c>
      <c r="C12" s="32" t="s">
        <v>25</v>
      </c>
      <c r="D12" s="52">
        <v>266.43</v>
      </c>
      <c r="E12" s="52">
        <v>450</v>
      </c>
      <c r="F12" s="52">
        <v>460</v>
      </c>
      <c r="G12" s="53">
        <f t="shared" si="0"/>
        <v>2.2222222222222223E-2</v>
      </c>
      <c r="H12" s="54">
        <f t="shared" si="1"/>
        <v>0.72653229741395486</v>
      </c>
    </row>
    <row r="13" spans="1:8" ht="15.75">
      <c r="A13" s="51">
        <v>10</v>
      </c>
      <c r="B13" s="36" t="s">
        <v>26</v>
      </c>
      <c r="C13" s="32" t="s">
        <v>27</v>
      </c>
      <c r="D13" s="52">
        <v>445.29</v>
      </c>
      <c r="E13" s="52">
        <v>463</v>
      </c>
      <c r="F13" s="52">
        <v>550</v>
      </c>
      <c r="G13" s="53">
        <f t="shared" si="0"/>
        <v>0.18790496760259179</v>
      </c>
      <c r="H13" s="54">
        <f t="shared" si="1"/>
        <v>0.2351501268836039</v>
      </c>
    </row>
    <row r="14" spans="1:8" ht="15.75">
      <c r="A14" s="51">
        <v>11</v>
      </c>
      <c r="B14" s="36" t="s">
        <v>28</v>
      </c>
      <c r="C14" s="32" t="s">
        <v>29</v>
      </c>
      <c r="D14" s="52">
        <v>116</v>
      </c>
      <c r="E14" s="52">
        <v>128.33000000000001</v>
      </c>
      <c r="F14" s="52">
        <v>144</v>
      </c>
      <c r="G14" s="53">
        <f t="shared" si="0"/>
        <v>0.12210706771604446</v>
      </c>
      <c r="H14" s="54">
        <f t="shared" si="1"/>
        <v>0.2413793103448276</v>
      </c>
    </row>
    <row r="15" spans="1:8" ht="15.75">
      <c r="A15" s="51">
        <v>12</v>
      </c>
      <c r="B15" s="36" t="s">
        <v>30</v>
      </c>
      <c r="C15" s="32" t="s">
        <v>31</v>
      </c>
      <c r="D15" s="52">
        <v>230</v>
      </c>
      <c r="E15" s="55" t="s">
        <v>13</v>
      </c>
      <c r="F15" s="52">
        <v>400</v>
      </c>
      <c r="G15" s="55" t="s">
        <v>13</v>
      </c>
      <c r="H15" s="54">
        <f t="shared" si="1"/>
        <v>0.73913043478260865</v>
      </c>
    </row>
    <row r="16" spans="1:8" ht="15.75">
      <c r="A16" s="51">
        <v>13</v>
      </c>
      <c r="B16" s="36" t="s">
        <v>32</v>
      </c>
      <c r="C16" s="32" t="s">
        <v>33</v>
      </c>
      <c r="D16" s="52">
        <v>100</v>
      </c>
      <c r="E16" s="55" t="s">
        <v>13</v>
      </c>
      <c r="F16" s="52">
        <v>220</v>
      </c>
      <c r="G16" s="55" t="s">
        <v>13</v>
      </c>
      <c r="H16" s="54">
        <f t="shared" si="1"/>
        <v>1.2</v>
      </c>
    </row>
    <row r="17" spans="1:8" ht="15.75">
      <c r="A17" s="51">
        <v>14</v>
      </c>
      <c r="B17" s="39" t="s">
        <v>34</v>
      </c>
      <c r="C17" s="32" t="s">
        <v>35</v>
      </c>
      <c r="D17" s="52">
        <v>775.71</v>
      </c>
      <c r="E17" s="52">
        <v>1010</v>
      </c>
      <c r="F17" s="52">
        <v>1033.33</v>
      </c>
      <c r="G17" s="53">
        <f t="shared" si="0"/>
        <v>2.3099009900990026E-2</v>
      </c>
      <c r="H17" s="54">
        <f t="shared" si="1"/>
        <v>0.33210864885073016</v>
      </c>
    </row>
    <row r="18" spans="1:8" ht="15.75">
      <c r="A18" s="57">
        <v>15</v>
      </c>
      <c r="B18" s="37" t="s">
        <v>36</v>
      </c>
      <c r="C18" s="33" t="s">
        <v>37</v>
      </c>
      <c r="D18" s="52">
        <v>809.29</v>
      </c>
      <c r="E18" s="52">
        <v>820</v>
      </c>
      <c r="F18" s="52">
        <v>814</v>
      </c>
      <c r="G18" s="53">
        <f t="shared" si="0"/>
        <v>-7.3170731707317077E-3</v>
      </c>
      <c r="H18" s="54">
        <f t="shared" si="1"/>
        <v>5.81991622286206E-3</v>
      </c>
    </row>
    <row r="19" spans="1:8" ht="15.75">
      <c r="A19" s="51">
        <v>16</v>
      </c>
      <c r="B19" s="37" t="s">
        <v>38</v>
      </c>
      <c r="C19" s="32" t="s">
        <v>39</v>
      </c>
      <c r="D19" s="52">
        <v>269.17</v>
      </c>
      <c r="E19" s="52">
        <v>358</v>
      </c>
      <c r="F19" s="52">
        <v>450</v>
      </c>
      <c r="G19" s="53">
        <f t="shared" si="0"/>
        <v>0.25698324022346369</v>
      </c>
      <c r="H19" s="54">
        <f t="shared" si="1"/>
        <v>0.67180592190808774</v>
      </c>
    </row>
    <row r="20" spans="1:8" ht="15.75">
      <c r="A20" s="51">
        <v>17</v>
      </c>
      <c r="B20" s="37" t="s">
        <v>40</v>
      </c>
      <c r="C20" s="32" t="s">
        <v>41</v>
      </c>
      <c r="D20" s="52">
        <v>290</v>
      </c>
      <c r="E20" s="52">
        <v>400</v>
      </c>
      <c r="F20" s="52">
        <v>440</v>
      </c>
      <c r="G20" s="53">
        <f t="shared" si="0"/>
        <v>0.1</v>
      </c>
      <c r="H20" s="54">
        <f t="shared" si="1"/>
        <v>0.51724137931034486</v>
      </c>
    </row>
    <row r="21" spans="1:8" ht="15.75">
      <c r="A21" s="51">
        <v>18</v>
      </c>
      <c r="B21" s="37" t="s">
        <v>42</v>
      </c>
      <c r="C21" s="32" t="s">
        <v>43</v>
      </c>
      <c r="D21" s="52">
        <v>613.33000000000004</v>
      </c>
      <c r="E21" s="52">
        <v>680</v>
      </c>
      <c r="F21" s="52">
        <v>725</v>
      </c>
      <c r="G21" s="53">
        <f t="shared" si="0"/>
        <v>6.6176470588235295E-2</v>
      </c>
      <c r="H21" s="54">
        <f t="shared" si="1"/>
        <v>0.18207164169370477</v>
      </c>
    </row>
    <row r="22" spans="1:8" ht="15.75">
      <c r="A22" s="51">
        <v>19</v>
      </c>
      <c r="B22" s="37" t="s">
        <v>44</v>
      </c>
      <c r="C22" s="34" t="s">
        <v>45</v>
      </c>
      <c r="D22" s="52">
        <v>395</v>
      </c>
      <c r="E22" s="52">
        <v>382.5</v>
      </c>
      <c r="F22" s="52">
        <v>450</v>
      </c>
      <c r="G22" s="53">
        <f t="shared" si="0"/>
        <v>0.17647058823529413</v>
      </c>
      <c r="H22" s="54">
        <f t="shared" si="1"/>
        <v>0.13924050632911392</v>
      </c>
    </row>
    <row r="23" spans="1:8" ht="15.75">
      <c r="A23" s="51">
        <v>20</v>
      </c>
      <c r="B23" s="37" t="s">
        <v>46</v>
      </c>
      <c r="C23" s="32" t="s">
        <v>47</v>
      </c>
      <c r="D23" s="52">
        <v>557.5</v>
      </c>
      <c r="E23" s="55" t="s">
        <v>13</v>
      </c>
      <c r="F23" s="52">
        <v>425</v>
      </c>
      <c r="G23" s="55" t="s">
        <v>13</v>
      </c>
      <c r="H23" s="54">
        <f t="shared" si="1"/>
        <v>-0.23766816143497757</v>
      </c>
    </row>
    <row r="24" spans="1:8" ht="15.75">
      <c r="A24" s="51">
        <v>21</v>
      </c>
      <c r="B24" s="37" t="s">
        <v>48</v>
      </c>
      <c r="C24" s="32" t="s">
        <v>49</v>
      </c>
      <c r="D24" s="52">
        <v>400.71</v>
      </c>
      <c r="E24" s="52">
        <v>483.57</v>
      </c>
      <c r="F24" s="52">
        <v>497.5</v>
      </c>
      <c r="G24" s="53">
        <f t="shared" si="0"/>
        <v>2.8806584362139932E-2</v>
      </c>
      <c r="H24" s="54">
        <f t="shared" si="1"/>
        <v>0.24154625539667096</v>
      </c>
    </row>
    <row r="25" spans="1:8" ht="15.75">
      <c r="A25" s="51">
        <v>22</v>
      </c>
      <c r="B25" s="37" t="s">
        <v>50</v>
      </c>
      <c r="C25" s="32" t="s">
        <v>51</v>
      </c>
      <c r="D25" s="52">
        <v>818.75</v>
      </c>
      <c r="E25" s="52">
        <v>1100</v>
      </c>
      <c r="F25" s="52">
        <v>1010</v>
      </c>
      <c r="G25" s="53">
        <f t="shared" si="0"/>
        <v>-8.1818181818181818E-2</v>
      </c>
      <c r="H25" s="54">
        <f t="shared" si="1"/>
        <v>0.23358778625954199</v>
      </c>
    </row>
    <row r="26" spans="1:8" ht="15.75">
      <c r="A26" s="51">
        <v>23</v>
      </c>
      <c r="B26" s="37" t="s">
        <v>52</v>
      </c>
      <c r="C26" s="32" t="s">
        <v>53</v>
      </c>
      <c r="D26" s="52">
        <v>526.66999999999996</v>
      </c>
      <c r="E26" s="52">
        <v>630</v>
      </c>
      <c r="F26" s="52">
        <v>630</v>
      </c>
      <c r="G26" s="53">
        <f t="shared" si="0"/>
        <v>0</v>
      </c>
      <c r="H26" s="54">
        <f t="shared" si="1"/>
        <v>0.19619496079138748</v>
      </c>
    </row>
    <row r="27" spans="1:8" ht="15.75">
      <c r="A27" s="51">
        <v>24</v>
      </c>
      <c r="B27" s="37" t="s">
        <v>54</v>
      </c>
      <c r="C27" s="32" t="s">
        <v>55</v>
      </c>
      <c r="D27" s="52">
        <v>228.57</v>
      </c>
      <c r="E27" s="52">
        <v>245.82</v>
      </c>
      <c r="F27" s="52">
        <v>315</v>
      </c>
      <c r="G27" s="53">
        <f t="shared" si="0"/>
        <v>0.28142543324383701</v>
      </c>
      <c r="H27" s="54">
        <f t="shared" si="1"/>
        <v>0.37813361333508339</v>
      </c>
    </row>
    <row r="28" spans="1:8" ht="15.75">
      <c r="A28" s="51">
        <v>25</v>
      </c>
      <c r="B28" s="37" t="s">
        <v>56</v>
      </c>
      <c r="C28" s="32" t="s">
        <v>57</v>
      </c>
      <c r="D28" s="52">
        <v>290</v>
      </c>
      <c r="E28" s="52">
        <v>333.33</v>
      </c>
      <c r="F28" s="52">
        <v>388.33</v>
      </c>
      <c r="G28" s="53">
        <f t="shared" si="0"/>
        <v>0.16500165001650016</v>
      </c>
      <c r="H28" s="54">
        <f t="shared" si="1"/>
        <v>0.33906896551724131</v>
      </c>
    </row>
    <row r="29" spans="1:8" ht="15.75">
      <c r="A29" s="51">
        <v>26</v>
      </c>
      <c r="B29" s="37" t="s">
        <v>58</v>
      </c>
      <c r="C29" s="32" t="s">
        <v>59</v>
      </c>
      <c r="D29" s="52">
        <v>526.66999999999996</v>
      </c>
      <c r="E29" s="52">
        <v>575</v>
      </c>
      <c r="F29" s="52">
        <v>640</v>
      </c>
      <c r="G29" s="53">
        <f t="shared" si="0"/>
        <v>0.11304347826086956</v>
      </c>
      <c r="H29" s="54">
        <f t="shared" si="1"/>
        <v>0.21518218239125078</v>
      </c>
    </row>
    <row r="30" spans="1:8" ht="15.75">
      <c r="A30" s="51">
        <v>27</v>
      </c>
      <c r="B30" s="37" t="s">
        <v>60</v>
      </c>
      <c r="C30" s="32" t="s">
        <v>61</v>
      </c>
      <c r="D30" s="52">
        <v>106</v>
      </c>
      <c r="E30" s="52">
        <v>163.33000000000001</v>
      </c>
      <c r="F30" s="52">
        <v>182.5</v>
      </c>
      <c r="G30" s="53">
        <f t="shared" si="0"/>
        <v>0.11736974223963746</v>
      </c>
      <c r="H30" s="54">
        <f t="shared" si="1"/>
        <v>0.72169811320754718</v>
      </c>
    </row>
    <row r="31" spans="1:8" ht="15.75">
      <c r="A31" s="51">
        <v>28</v>
      </c>
      <c r="B31" s="37" t="s">
        <v>62</v>
      </c>
      <c r="C31" s="32" t="s">
        <v>63</v>
      </c>
      <c r="D31" s="52">
        <v>600</v>
      </c>
      <c r="E31" s="52">
        <v>746.67</v>
      </c>
      <c r="F31" s="52">
        <v>760</v>
      </c>
      <c r="G31" s="53">
        <f t="shared" si="0"/>
        <v>1.7852598872326517E-2</v>
      </c>
      <c r="H31" s="54">
        <f t="shared" si="1"/>
        <v>0.26666666666666666</v>
      </c>
    </row>
    <row r="32" spans="1:8" ht="15.75">
      <c r="A32" s="51">
        <v>29</v>
      </c>
      <c r="B32" s="37" t="s">
        <v>64</v>
      </c>
      <c r="C32" s="32" t="s">
        <v>65</v>
      </c>
      <c r="D32" s="52">
        <v>439.17</v>
      </c>
      <c r="E32" s="52">
        <v>516.66999999999996</v>
      </c>
      <c r="F32" s="52">
        <v>453.33</v>
      </c>
      <c r="G32" s="53">
        <f t="shared" si="0"/>
        <v>-0.12259275746608082</v>
      </c>
      <c r="H32" s="54">
        <f t="shared" si="1"/>
        <v>3.2242639524557616E-2</v>
      </c>
    </row>
    <row r="33" spans="1:8" ht="16.5" thickBot="1">
      <c r="A33" s="58">
        <v>30</v>
      </c>
      <c r="B33" s="40" t="s">
        <v>66</v>
      </c>
      <c r="C33" s="35" t="s">
        <v>67</v>
      </c>
      <c r="D33" s="59">
        <v>379</v>
      </c>
      <c r="E33" s="59">
        <v>317.5</v>
      </c>
      <c r="F33" s="59">
        <v>450</v>
      </c>
      <c r="G33" s="60">
        <f t="shared" si="0"/>
        <v>0.41732283464566927</v>
      </c>
      <c r="H33" s="61">
        <f t="shared" si="1"/>
        <v>0.18733509234828497</v>
      </c>
    </row>
    <row r="34" spans="1:8" ht="15.75">
      <c r="A34" s="4" t="s">
        <v>68</v>
      </c>
      <c r="B34" s="4"/>
      <c r="C34" s="4"/>
      <c r="D34" s="4"/>
      <c r="E34" s="3"/>
      <c r="F34" s="3"/>
      <c r="G34" s="3"/>
      <c r="H34" s="3"/>
    </row>
  </sheetData>
  <mergeCells count="5">
    <mergeCell ref="A1:H1"/>
    <mergeCell ref="A2:C2"/>
    <mergeCell ref="E2:F2"/>
    <mergeCell ref="G2:H2"/>
    <mergeCell ref="A3:B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35"/>
  <sheetViews>
    <sheetView workbookViewId="0">
      <selection activeCell="J12" sqref="J12"/>
    </sheetView>
  </sheetViews>
  <sheetFormatPr defaultRowHeight="15"/>
  <cols>
    <col min="1" max="1" width="4.85546875" customWidth="1"/>
    <col min="2" max="2" width="15.5703125" customWidth="1"/>
    <col min="3" max="3" width="14.7109375" customWidth="1"/>
    <col min="4" max="4" width="9.28515625" customWidth="1"/>
    <col min="5" max="5" width="10" customWidth="1"/>
    <col min="6" max="6" width="9.5703125" customWidth="1"/>
    <col min="10" max="10" width="9.7109375" customWidth="1"/>
    <col min="11" max="11" width="9.5703125" bestFit="1" customWidth="1"/>
  </cols>
  <sheetData>
    <row r="1" spans="1:17" ht="29.25" customHeight="1" thickBot="1">
      <c r="A1" s="20" t="s">
        <v>69</v>
      </c>
      <c r="B1" s="21"/>
      <c r="C1" s="21"/>
      <c r="D1" s="21"/>
      <c r="E1" s="21"/>
      <c r="F1" s="21"/>
      <c r="G1" s="21"/>
      <c r="H1" s="17"/>
    </row>
    <row r="2" spans="1:17" ht="64.5" customHeight="1" thickBot="1">
      <c r="A2" s="15" t="s">
        <v>1</v>
      </c>
      <c r="B2" s="19"/>
      <c r="C2" s="18"/>
      <c r="D2" s="46">
        <v>2019</v>
      </c>
      <c r="E2" s="10">
        <v>2020</v>
      </c>
      <c r="F2" s="27"/>
      <c r="G2" s="22" t="s">
        <v>87</v>
      </c>
      <c r="H2" s="23"/>
    </row>
    <row r="3" spans="1:17" ht="50.25">
      <c r="A3" s="24" t="s">
        <v>2</v>
      </c>
      <c r="B3" s="25"/>
      <c r="C3" s="28" t="s">
        <v>3</v>
      </c>
      <c r="D3" s="48" t="s">
        <v>86</v>
      </c>
      <c r="E3" s="29" t="s">
        <v>70</v>
      </c>
      <c r="F3" s="48" t="s">
        <v>86</v>
      </c>
      <c r="G3" s="30" t="s">
        <v>5</v>
      </c>
      <c r="H3" s="31" t="s">
        <v>6</v>
      </c>
    </row>
    <row r="4" spans="1:17" ht="15.75">
      <c r="A4" s="62">
        <v>1</v>
      </c>
      <c r="B4" s="69" t="s">
        <v>7</v>
      </c>
      <c r="C4" s="63" t="s">
        <v>71</v>
      </c>
      <c r="D4" s="52">
        <v>1770</v>
      </c>
      <c r="E4" s="52">
        <v>1630</v>
      </c>
      <c r="F4" s="52">
        <v>1705</v>
      </c>
      <c r="G4" s="26">
        <f>(F4-E4)/E4</f>
        <v>4.6012269938650305E-2</v>
      </c>
      <c r="H4" s="70">
        <f>(F4-D4)/D4</f>
        <v>-3.6723163841807911E-2</v>
      </c>
      <c r="K4" s="73"/>
      <c r="M4" s="73"/>
      <c r="N4" s="73"/>
      <c r="O4" s="73"/>
      <c r="P4" s="73"/>
      <c r="Q4" s="73"/>
    </row>
    <row r="5" spans="1:17" ht="15.75">
      <c r="A5" s="64">
        <v>2</v>
      </c>
      <c r="B5" s="41" t="s">
        <v>9</v>
      </c>
      <c r="C5" s="34" t="s">
        <v>10</v>
      </c>
      <c r="D5" s="52">
        <v>1065</v>
      </c>
      <c r="E5" s="52">
        <v>1010</v>
      </c>
      <c r="F5" s="52">
        <v>1005</v>
      </c>
      <c r="G5" s="26">
        <f t="shared" ref="G5:G33" si="0">(F5-E5)/E5</f>
        <v>-4.9504950495049506E-3</v>
      </c>
      <c r="H5" s="70">
        <f t="shared" ref="H5:H33" si="1">(F5-D5)/D5</f>
        <v>-5.6338028169014086E-2</v>
      </c>
      <c r="K5" s="73"/>
      <c r="L5" s="73"/>
      <c r="M5" s="73"/>
      <c r="N5" s="73"/>
      <c r="O5" s="73"/>
    </row>
    <row r="6" spans="1:17" ht="15.75">
      <c r="A6" s="64">
        <v>3</v>
      </c>
      <c r="B6" s="41" t="s">
        <v>11</v>
      </c>
      <c r="C6" s="34" t="s">
        <v>72</v>
      </c>
      <c r="D6" s="52">
        <v>734</v>
      </c>
      <c r="E6" s="52">
        <v>1000</v>
      </c>
      <c r="F6" s="52">
        <v>720</v>
      </c>
      <c r="G6" s="26">
        <f t="shared" si="0"/>
        <v>-0.28000000000000003</v>
      </c>
      <c r="H6" s="70">
        <f t="shared" si="1"/>
        <v>-1.9073569482288829E-2</v>
      </c>
      <c r="K6" s="73"/>
      <c r="L6" s="73"/>
      <c r="M6" s="73"/>
      <c r="N6" s="73"/>
      <c r="O6" s="73"/>
    </row>
    <row r="7" spans="1:17" ht="15.75">
      <c r="A7" s="64">
        <v>4</v>
      </c>
      <c r="B7" s="42" t="s">
        <v>14</v>
      </c>
      <c r="C7" s="34" t="s">
        <v>15</v>
      </c>
      <c r="D7" s="52">
        <v>1105</v>
      </c>
      <c r="E7" s="52">
        <v>1224</v>
      </c>
      <c r="F7" s="52">
        <v>1127.5</v>
      </c>
      <c r="G7" s="26">
        <f t="shared" si="0"/>
        <v>-7.8839869281045749E-2</v>
      </c>
      <c r="H7" s="70">
        <f t="shared" si="1"/>
        <v>2.0361990950226245E-2</v>
      </c>
      <c r="K7" s="73"/>
      <c r="L7" s="73"/>
      <c r="M7" s="73"/>
      <c r="N7" s="73"/>
      <c r="O7" s="73"/>
    </row>
    <row r="8" spans="1:17" ht="15.75">
      <c r="A8" s="65">
        <v>5</v>
      </c>
      <c r="B8" s="43" t="s">
        <v>16</v>
      </c>
      <c r="C8" s="66" t="s">
        <v>17</v>
      </c>
      <c r="D8" s="52">
        <v>657.5</v>
      </c>
      <c r="E8" s="52">
        <v>573.33000000000004</v>
      </c>
      <c r="F8" s="52">
        <v>626.66999999999996</v>
      </c>
      <c r="G8" s="26">
        <f t="shared" si="0"/>
        <v>9.3035424624561616E-2</v>
      </c>
      <c r="H8" s="70">
        <f t="shared" si="1"/>
        <v>-4.6889733840304246E-2</v>
      </c>
      <c r="K8" s="73"/>
      <c r="L8" s="73"/>
      <c r="M8" s="73"/>
      <c r="N8" s="73"/>
      <c r="O8" s="73"/>
    </row>
    <row r="9" spans="1:17" ht="15.75">
      <c r="A9" s="65">
        <v>6</v>
      </c>
      <c r="B9" s="43" t="s">
        <v>18</v>
      </c>
      <c r="C9" s="66" t="s">
        <v>19</v>
      </c>
      <c r="D9" s="52">
        <v>916.17</v>
      </c>
      <c r="E9" s="52">
        <v>960.5</v>
      </c>
      <c r="F9" s="52">
        <v>958</v>
      </c>
      <c r="G9" s="26">
        <f t="shared" si="0"/>
        <v>-2.6028110359187923E-3</v>
      </c>
      <c r="H9" s="70">
        <f t="shared" si="1"/>
        <v>4.5657465317572116E-2</v>
      </c>
    </row>
    <row r="10" spans="1:17" ht="15.75">
      <c r="A10" s="65">
        <v>7</v>
      </c>
      <c r="B10" s="43" t="s">
        <v>20</v>
      </c>
      <c r="C10" s="66" t="s">
        <v>21</v>
      </c>
      <c r="D10" s="52">
        <v>240</v>
      </c>
      <c r="E10" s="52">
        <v>350</v>
      </c>
      <c r="F10" s="52">
        <v>335</v>
      </c>
      <c r="G10" s="26">
        <f t="shared" si="0"/>
        <v>-4.2857142857142858E-2</v>
      </c>
      <c r="H10" s="70">
        <f t="shared" si="1"/>
        <v>0.39583333333333331</v>
      </c>
    </row>
    <row r="11" spans="1:17" ht="15.75">
      <c r="A11" s="64">
        <v>8</v>
      </c>
      <c r="B11" s="41" t="s">
        <v>22</v>
      </c>
      <c r="C11" s="34" t="s">
        <v>73</v>
      </c>
      <c r="D11" s="52">
        <v>800</v>
      </c>
      <c r="E11" s="52">
        <v>900</v>
      </c>
      <c r="F11" s="52">
        <v>920</v>
      </c>
      <c r="G11" s="26">
        <f t="shared" si="0"/>
        <v>2.2222222222222223E-2</v>
      </c>
      <c r="H11" s="70">
        <f t="shared" si="1"/>
        <v>0.15</v>
      </c>
    </row>
    <row r="12" spans="1:17" ht="15.75">
      <c r="A12" s="64">
        <v>9</v>
      </c>
      <c r="B12" s="41" t="s">
        <v>24</v>
      </c>
      <c r="C12" s="34" t="s">
        <v>25</v>
      </c>
      <c r="D12" s="52">
        <v>388.33</v>
      </c>
      <c r="E12" s="52">
        <v>620</v>
      </c>
      <c r="F12" s="52">
        <v>560</v>
      </c>
      <c r="G12" s="26">
        <f t="shared" si="0"/>
        <v>-9.6774193548387094E-2</v>
      </c>
      <c r="H12" s="70">
        <f t="shared" si="1"/>
        <v>0.44207246414132317</v>
      </c>
    </row>
    <row r="13" spans="1:17" ht="15.75">
      <c r="A13" s="64">
        <v>10</v>
      </c>
      <c r="B13" s="41" t="s">
        <v>26</v>
      </c>
      <c r="C13" s="34" t="s">
        <v>74</v>
      </c>
      <c r="D13" s="52">
        <v>468</v>
      </c>
      <c r="E13" s="52">
        <v>520</v>
      </c>
      <c r="F13" s="52">
        <v>613.33000000000004</v>
      </c>
      <c r="G13" s="26">
        <f t="shared" si="0"/>
        <v>0.1794807692307693</v>
      </c>
      <c r="H13" s="70">
        <f t="shared" si="1"/>
        <v>0.31053418803418814</v>
      </c>
    </row>
    <row r="14" spans="1:17" ht="15.75">
      <c r="A14" s="64">
        <v>11</v>
      </c>
      <c r="B14" s="41" t="s">
        <v>28</v>
      </c>
      <c r="C14" s="34" t="s">
        <v>29</v>
      </c>
      <c r="D14" s="52">
        <v>160</v>
      </c>
      <c r="E14" s="52">
        <v>180</v>
      </c>
      <c r="F14" s="52">
        <v>240</v>
      </c>
      <c r="G14" s="26">
        <f t="shared" si="0"/>
        <v>0.33333333333333331</v>
      </c>
      <c r="H14" s="70">
        <f t="shared" si="1"/>
        <v>0.5</v>
      </c>
    </row>
    <row r="15" spans="1:17" ht="15.75">
      <c r="A15" s="64">
        <v>12</v>
      </c>
      <c r="B15" s="41" t="s">
        <v>30</v>
      </c>
      <c r="C15" s="34" t="s">
        <v>31</v>
      </c>
      <c r="D15" s="55" t="s">
        <v>13</v>
      </c>
      <c r="E15" s="52">
        <v>400</v>
      </c>
      <c r="F15" s="55" t="s">
        <v>13</v>
      </c>
      <c r="G15" s="55" t="s">
        <v>13</v>
      </c>
      <c r="H15" s="56" t="s">
        <v>13</v>
      </c>
    </row>
    <row r="16" spans="1:17" ht="15.75">
      <c r="A16" s="64">
        <v>13</v>
      </c>
      <c r="B16" s="41" t="s">
        <v>32</v>
      </c>
      <c r="C16" s="34" t="s">
        <v>75</v>
      </c>
      <c r="D16" s="55" t="s">
        <v>13</v>
      </c>
      <c r="E16" s="52">
        <v>560</v>
      </c>
      <c r="F16" s="55" t="s">
        <v>13</v>
      </c>
      <c r="G16" s="55" t="s">
        <v>13</v>
      </c>
      <c r="H16" s="56" t="s">
        <v>13</v>
      </c>
    </row>
    <row r="17" spans="1:8" ht="15.75">
      <c r="A17" s="64">
        <v>14</v>
      </c>
      <c r="B17" s="44" t="s">
        <v>34</v>
      </c>
      <c r="C17" s="34" t="s">
        <v>76</v>
      </c>
      <c r="D17" s="52">
        <v>1091.67</v>
      </c>
      <c r="E17" s="52">
        <v>1211.67</v>
      </c>
      <c r="F17" s="52">
        <v>1258.33</v>
      </c>
      <c r="G17" s="26">
        <f t="shared" si="0"/>
        <v>3.8508834913796537E-2</v>
      </c>
      <c r="H17" s="70">
        <f t="shared" si="1"/>
        <v>0.15266518270173207</v>
      </c>
    </row>
    <row r="18" spans="1:8" ht="15.75">
      <c r="A18" s="64">
        <v>15</v>
      </c>
      <c r="B18" s="42" t="s">
        <v>36</v>
      </c>
      <c r="C18" s="34" t="s">
        <v>37</v>
      </c>
      <c r="D18" s="52">
        <v>890</v>
      </c>
      <c r="E18" s="52">
        <v>895</v>
      </c>
      <c r="F18" s="52">
        <v>895</v>
      </c>
      <c r="G18" s="26">
        <f t="shared" si="0"/>
        <v>0</v>
      </c>
      <c r="H18" s="70">
        <f t="shared" si="1"/>
        <v>5.6179775280898875E-3</v>
      </c>
    </row>
    <row r="19" spans="1:8" ht="15.75">
      <c r="A19" s="64">
        <v>16</v>
      </c>
      <c r="B19" s="42" t="s">
        <v>38</v>
      </c>
      <c r="C19" s="34" t="s">
        <v>39</v>
      </c>
      <c r="D19" s="52">
        <v>370</v>
      </c>
      <c r="E19" s="52">
        <v>480</v>
      </c>
      <c r="F19" s="52">
        <v>460</v>
      </c>
      <c r="G19" s="26">
        <f t="shared" si="0"/>
        <v>-4.1666666666666664E-2</v>
      </c>
      <c r="H19" s="70">
        <f t="shared" si="1"/>
        <v>0.24324324324324326</v>
      </c>
    </row>
    <row r="20" spans="1:8" ht="15.75">
      <c r="A20" s="64">
        <v>17</v>
      </c>
      <c r="B20" s="42" t="s">
        <v>40</v>
      </c>
      <c r="C20" s="34" t="s">
        <v>77</v>
      </c>
      <c r="D20" s="52">
        <v>360</v>
      </c>
      <c r="E20" s="52">
        <v>520</v>
      </c>
      <c r="F20" s="52">
        <v>540</v>
      </c>
      <c r="G20" s="26">
        <f t="shared" si="0"/>
        <v>3.8461538461538464E-2</v>
      </c>
      <c r="H20" s="70">
        <f t="shared" si="1"/>
        <v>0.5</v>
      </c>
    </row>
    <row r="21" spans="1:8" ht="15.75">
      <c r="A21" s="64">
        <v>18</v>
      </c>
      <c r="B21" s="42" t="s">
        <v>42</v>
      </c>
      <c r="C21" s="32" t="s">
        <v>43</v>
      </c>
      <c r="D21" s="52">
        <v>650</v>
      </c>
      <c r="E21" s="52">
        <v>620</v>
      </c>
      <c r="F21" s="52">
        <v>750</v>
      </c>
      <c r="G21" s="26">
        <f t="shared" si="0"/>
        <v>0.20967741935483872</v>
      </c>
      <c r="H21" s="70">
        <f t="shared" si="1"/>
        <v>0.15384615384615385</v>
      </c>
    </row>
    <row r="22" spans="1:8" ht="15.75">
      <c r="A22" s="64">
        <v>19</v>
      </c>
      <c r="B22" s="42" t="s">
        <v>44</v>
      </c>
      <c r="C22" s="34" t="s">
        <v>45</v>
      </c>
      <c r="D22" s="52">
        <v>425</v>
      </c>
      <c r="E22" s="52">
        <v>468</v>
      </c>
      <c r="F22" s="52">
        <v>760</v>
      </c>
      <c r="G22" s="26">
        <f t="shared" si="0"/>
        <v>0.62393162393162394</v>
      </c>
      <c r="H22" s="70">
        <f t="shared" si="1"/>
        <v>0.78823529411764703</v>
      </c>
    </row>
    <row r="23" spans="1:8" ht="15.75">
      <c r="A23" s="64">
        <v>20</v>
      </c>
      <c r="B23" s="42" t="s">
        <v>46</v>
      </c>
      <c r="C23" s="34" t="s">
        <v>78</v>
      </c>
      <c r="D23" s="52">
        <v>820</v>
      </c>
      <c r="E23" s="52">
        <v>680</v>
      </c>
      <c r="F23" s="52">
        <v>640</v>
      </c>
      <c r="G23" s="26">
        <f t="shared" si="0"/>
        <v>-5.8823529411764705E-2</v>
      </c>
      <c r="H23" s="70">
        <f t="shared" si="1"/>
        <v>-0.21951219512195122</v>
      </c>
    </row>
    <row r="24" spans="1:8" ht="15.75">
      <c r="A24" s="64">
        <v>21</v>
      </c>
      <c r="B24" s="42" t="s">
        <v>48</v>
      </c>
      <c r="C24" s="34" t="s">
        <v>49</v>
      </c>
      <c r="D24" s="52">
        <v>550</v>
      </c>
      <c r="E24" s="52">
        <v>600</v>
      </c>
      <c r="F24" s="52">
        <v>390</v>
      </c>
      <c r="G24" s="26">
        <f t="shared" si="0"/>
        <v>-0.35</v>
      </c>
      <c r="H24" s="70">
        <f t="shared" si="1"/>
        <v>-0.29090909090909089</v>
      </c>
    </row>
    <row r="25" spans="1:8" ht="15.75">
      <c r="A25" s="64">
        <v>22</v>
      </c>
      <c r="B25" s="42" t="s">
        <v>50</v>
      </c>
      <c r="C25" s="34" t="s">
        <v>79</v>
      </c>
      <c r="D25" s="52">
        <v>980</v>
      </c>
      <c r="E25" s="52">
        <v>1300</v>
      </c>
      <c r="F25" s="52">
        <v>1120</v>
      </c>
      <c r="G25" s="26">
        <f t="shared" si="0"/>
        <v>-0.13846153846153847</v>
      </c>
      <c r="H25" s="70">
        <f t="shared" si="1"/>
        <v>0.14285714285714285</v>
      </c>
    </row>
    <row r="26" spans="1:8" ht="15.75">
      <c r="A26" s="64">
        <v>23</v>
      </c>
      <c r="B26" s="42" t="s">
        <v>52</v>
      </c>
      <c r="C26" s="34" t="s">
        <v>53</v>
      </c>
      <c r="D26" s="52">
        <v>778.33</v>
      </c>
      <c r="E26" s="52">
        <v>840</v>
      </c>
      <c r="F26" s="52">
        <v>880</v>
      </c>
      <c r="G26" s="26">
        <f t="shared" si="0"/>
        <v>4.7619047619047616E-2</v>
      </c>
      <c r="H26" s="70">
        <f t="shared" si="1"/>
        <v>0.13062582709133652</v>
      </c>
    </row>
    <row r="27" spans="1:8" ht="15.75">
      <c r="A27" s="64">
        <v>24</v>
      </c>
      <c r="B27" s="42" t="s">
        <v>54</v>
      </c>
      <c r="C27" s="34" t="s">
        <v>80</v>
      </c>
      <c r="D27" s="52">
        <v>364</v>
      </c>
      <c r="E27" s="52">
        <v>416</v>
      </c>
      <c r="F27" s="52">
        <v>420</v>
      </c>
      <c r="G27" s="26">
        <f t="shared" si="0"/>
        <v>9.6153846153846159E-3</v>
      </c>
      <c r="H27" s="70">
        <f t="shared" si="1"/>
        <v>0.15384615384615385</v>
      </c>
    </row>
    <row r="28" spans="1:8" ht="15.75">
      <c r="A28" s="64">
        <v>25</v>
      </c>
      <c r="B28" s="42" t="s">
        <v>56</v>
      </c>
      <c r="C28" s="34" t="s">
        <v>81</v>
      </c>
      <c r="D28" s="52">
        <v>360</v>
      </c>
      <c r="E28" s="52">
        <v>560</v>
      </c>
      <c r="F28" s="52">
        <v>660</v>
      </c>
      <c r="G28" s="26">
        <f t="shared" si="0"/>
        <v>0.17857142857142858</v>
      </c>
      <c r="H28" s="70">
        <f t="shared" si="1"/>
        <v>0.83333333333333337</v>
      </c>
    </row>
    <row r="29" spans="1:8" ht="15.75">
      <c r="A29" s="64">
        <v>26</v>
      </c>
      <c r="B29" s="42" t="s">
        <v>58</v>
      </c>
      <c r="C29" s="34" t="s">
        <v>82</v>
      </c>
      <c r="D29" s="52">
        <v>760</v>
      </c>
      <c r="E29" s="52">
        <v>730</v>
      </c>
      <c r="F29" s="52">
        <v>700</v>
      </c>
      <c r="G29" s="26">
        <f t="shared" si="0"/>
        <v>-4.1095890410958902E-2</v>
      </c>
      <c r="H29" s="70">
        <f t="shared" si="1"/>
        <v>-7.8947368421052627E-2</v>
      </c>
    </row>
    <row r="30" spans="1:8" ht="15.75">
      <c r="A30" s="64">
        <v>27</v>
      </c>
      <c r="B30" s="42" t="s">
        <v>60</v>
      </c>
      <c r="C30" s="34" t="s">
        <v>61</v>
      </c>
      <c r="D30" s="55" t="s">
        <v>13</v>
      </c>
      <c r="E30" s="52">
        <v>200</v>
      </c>
      <c r="F30" s="52">
        <v>230</v>
      </c>
      <c r="G30" s="26">
        <f t="shared" si="0"/>
        <v>0.15</v>
      </c>
      <c r="H30" s="56" t="s">
        <v>13</v>
      </c>
    </row>
    <row r="31" spans="1:8" ht="15.75">
      <c r="A31" s="64">
        <v>28</v>
      </c>
      <c r="B31" s="42" t="s">
        <v>62</v>
      </c>
      <c r="C31" s="34" t="s">
        <v>83</v>
      </c>
      <c r="D31" s="52">
        <v>786.67</v>
      </c>
      <c r="E31" s="52">
        <v>906.67</v>
      </c>
      <c r="F31" s="52">
        <v>893.33</v>
      </c>
      <c r="G31" s="26">
        <f t="shared" si="0"/>
        <v>-1.471318120153961E-2</v>
      </c>
      <c r="H31" s="70">
        <f t="shared" si="1"/>
        <v>0.13558417125351174</v>
      </c>
    </row>
    <row r="32" spans="1:8" ht="15.75">
      <c r="A32" s="64">
        <v>29</v>
      </c>
      <c r="B32" s="42" t="s">
        <v>64</v>
      </c>
      <c r="C32" s="34" t="s">
        <v>65</v>
      </c>
      <c r="D32" s="52">
        <v>800</v>
      </c>
      <c r="E32" s="52">
        <v>1100</v>
      </c>
      <c r="F32" s="52">
        <v>720</v>
      </c>
      <c r="G32" s="26">
        <f t="shared" si="0"/>
        <v>-0.34545454545454546</v>
      </c>
      <c r="H32" s="70">
        <f t="shared" si="1"/>
        <v>-0.1</v>
      </c>
    </row>
    <row r="33" spans="1:8" ht="16.5" thickBot="1">
      <c r="A33" s="67">
        <v>30</v>
      </c>
      <c r="B33" s="45" t="s">
        <v>66</v>
      </c>
      <c r="C33" s="68" t="s">
        <v>84</v>
      </c>
      <c r="D33" s="59">
        <v>450</v>
      </c>
      <c r="E33" s="59">
        <v>465</v>
      </c>
      <c r="F33" s="59">
        <v>485</v>
      </c>
      <c r="G33" s="71">
        <f t="shared" si="0"/>
        <v>4.3010752688172046E-2</v>
      </c>
      <c r="H33" s="72">
        <f t="shared" si="1"/>
        <v>7.7777777777777779E-2</v>
      </c>
    </row>
    <row r="34" spans="1:8">
      <c r="A34" s="16" t="s">
        <v>85</v>
      </c>
      <c r="B34" s="16"/>
      <c r="C34" s="16"/>
      <c r="D34" s="16"/>
      <c r="E34" s="16"/>
      <c r="F34" s="16"/>
      <c r="G34" s="16"/>
      <c r="H34" s="16"/>
    </row>
    <row r="35" spans="1:8">
      <c r="A35" s="16"/>
      <c r="B35" s="16"/>
      <c r="C35" s="16"/>
      <c r="D35" s="16"/>
      <c r="E35" s="16"/>
      <c r="F35" s="16"/>
      <c r="G35" s="16"/>
      <c r="H35" s="16"/>
    </row>
  </sheetData>
  <mergeCells count="6">
    <mergeCell ref="G2:H2"/>
    <mergeCell ref="A3:B3"/>
    <mergeCell ref="A34:H35"/>
    <mergeCell ref="A1:H1"/>
    <mergeCell ref="A2:C2"/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2020-01-17T07:57:18Z</dcterms:created>
  <dcterms:modified xsi:type="dcterms:W3CDTF">2020-01-17T09:18:07Z</dcterms:modified>
</cp:coreProperties>
</file>