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5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6" i="2"/>
  <c r="H27" i="2"/>
  <c r="H28" i="2"/>
  <c r="H29" i="2"/>
  <c r="H31" i="2"/>
  <c r="H32" i="2"/>
  <c r="H33" i="2"/>
  <c r="H4" i="2"/>
  <c r="G6" i="2"/>
  <c r="G7" i="2"/>
  <c r="G8" i="2"/>
  <c r="G9" i="2"/>
  <c r="G10" i="2"/>
  <c r="G11" i="2"/>
  <c r="G12" i="2"/>
  <c r="G13" i="2"/>
  <c r="G14" i="2"/>
  <c r="G16" i="2"/>
  <c r="G17" i="2"/>
  <c r="G18" i="2"/>
  <c r="G20" i="2"/>
  <c r="G21" i="2"/>
  <c r="G22" i="2"/>
  <c r="G23" i="2"/>
  <c r="G26" i="2"/>
  <c r="G27" i="2"/>
  <c r="G28" i="2"/>
  <c r="G29" i="2"/>
  <c r="G31" i="2"/>
  <c r="G32" i="2"/>
  <c r="G33" i="2"/>
  <c r="G4" i="2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<sst xmlns="http://schemas.openxmlformats.org/spreadsheetml/2006/main" count="171" uniqueCount="88">
  <si>
    <t xml:space="preserve">Table 2:  Change in Consumer Prices at Selected Markets  - (Rs/Kg) </t>
  </si>
  <si>
    <t>Variety</t>
  </si>
  <si>
    <t>Sinhala Name</t>
  </si>
  <si>
    <t>Common Name</t>
  </si>
  <si>
    <r>
      <t>3</t>
    </r>
    <r>
      <rPr>
        <vertAlign val="superscript"/>
        <sz val="12"/>
        <color theme="1"/>
        <rFont val="Times New Roman"/>
        <family val="1"/>
      </rPr>
      <t>rd</t>
    </r>
    <r>
      <rPr>
        <sz val="12"/>
        <color theme="1"/>
        <rFont val="Times New Roman"/>
        <family val="1"/>
      </rPr>
      <t xml:space="preserve"> Week January 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</si>
  <si>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</si>
  <si>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</si>
  <si>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</si>
  <si>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</si>
  <si>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</si>
  <si>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</si>
  <si>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</si>
  <si>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</si>
  <si>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</si>
  <si>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</si>
  <si>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</si>
  <si>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</si>
  <si>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</si>
  <si>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</si>
  <si>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</si>
  <si>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</si>
  <si>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</si>
  <si>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</si>
  <si>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</si>
  <si>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</si>
  <si>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</si>
  <si>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</si>
  <si>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</si>
  <si>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</si>
  <si>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</si>
  <si>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</si>
  <si>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</si>
  <si>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</si>
  <si>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</si>
  <si>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</si>
  <si>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</si>
  <si>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</si>
  <si>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</si>
  <si>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</si>
  <si>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</si>
  <si>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</si>
  <si>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</si>
  <si>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</si>
  <si>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</si>
  <si>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</si>
  <si>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</si>
  <si>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</si>
  <si>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</si>
  <si>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</si>
  <si>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</si>
  <si>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</si>
  <si>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</si>
  <si>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</si>
  <si>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</si>
  <si>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</si>
  <si>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</si>
  <si>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</si>
  <si>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</si>
  <si>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</si>
  <si>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</si>
  <si>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</si>
  <si>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</si>
  <si>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</si>
  <si>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</si>
  <si>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</si>
  <si>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</si>
  <si>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</si>
  <si>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</si>
  <si>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Times New Roman"/>
        <family val="1"/>
      </rPr>
      <t xml:space="preserve"> Selected Markets</t>
    </r>
    <r>
      <rPr>
        <sz val="11"/>
        <color indexed="8"/>
        <rFont val="Times New Roman"/>
        <family val="1"/>
      </rPr>
      <t xml:space="preserve"> - Wellampitiya,  Battaramulla, Dematagoda,  Nugegoda,  Kirulapana,                     Maharagama  </t>
    </r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</si>
  <si>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</si>
  <si>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</si>
  <si>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</si>
  <si>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</si>
  <si>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</si>
  <si>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</si>
  <si>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</si>
  <si>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</si>
  <si>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</si>
  <si>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</si>
  <si>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</si>
  <si>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</si>
  <si>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</si>
  <si>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</si>
  <si>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</si>
  <si>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</si>
  <si>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Week January </t>
    </r>
  </si>
  <si>
    <r>
      <t>% Change 4</t>
    </r>
    <r>
      <rPr>
        <b/>
        <vertAlign val="superscript"/>
        <sz val="11"/>
        <color theme="1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</rPr>
      <t>week January 2020, compared to:</t>
    </r>
  </si>
  <si>
    <r>
      <t>% Change 4</t>
    </r>
    <r>
      <rPr>
        <b/>
        <vertAlign val="superscript"/>
        <sz val="11"/>
        <color theme="1"/>
        <rFont val="Times New Roman"/>
        <family val="1"/>
      </rPr>
      <t xml:space="preserve">th  </t>
    </r>
    <r>
      <rPr>
        <b/>
        <sz val="11"/>
        <color indexed="8"/>
        <rFont val="Times New Roman"/>
        <family val="1"/>
      </rPr>
      <t>week January 2020,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</si>
</sst>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Iskoola Pota"/>
    </font>
    <font>
      <sz val="12"/>
      <name val="Times New Roman"/>
      <family val="1"/>
    </font>
    <font>
      <sz val="11"/>
      <color indexed="8"/>
      <name val="Iskoola Pota"/>
    </font>
    <font>
      <u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3"/>
      <name val="Times New Roman"/>
      <family val="1"/>
    </font>
    <font>
      <sz val="12"/>
      <color theme="1"/>
      <name val="Iskoola Pota"/>
    </font>
    <font>
      <sz val="12"/>
      <color indexed="8"/>
      <name val="Iskoola Pota"/>
    </font>
    <font>
      <sz val="12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9" fillId="2" borderId="11" xfId="0" applyFont="1" applyFill="1" applyBorder="1"/>
    <xf numFmtId="0" fontId="12" fillId="0" borderId="12" xfId="0" applyFont="1" applyBorder="1"/>
    <xf numFmtId="0" fontId="9" fillId="2" borderId="12" xfId="0" applyFont="1" applyFill="1" applyBorder="1"/>
    <xf numFmtId="2" fontId="9" fillId="0" borderId="13" xfId="0" applyNumberFormat="1" applyFont="1" applyBorder="1"/>
    <xf numFmtId="9" fontId="13" fillId="0" borderId="13" xfId="1" applyFont="1" applyFill="1" applyBorder="1" applyAlignment="1"/>
    <xf numFmtId="9" fontId="13" fillId="0" borderId="14" xfId="1" applyFont="1" applyFill="1" applyBorder="1" applyAlignment="1"/>
    <xf numFmtId="0" fontId="9" fillId="2" borderId="15" xfId="0" applyFont="1" applyFill="1" applyBorder="1"/>
    <xf numFmtId="0" fontId="12" fillId="0" borderId="13" xfId="0" applyFont="1" applyBorder="1"/>
    <xf numFmtId="0" fontId="9" fillId="2" borderId="13" xfId="0" applyFont="1" applyFill="1" applyBorder="1"/>
    <xf numFmtId="0" fontId="12" fillId="2" borderId="13" xfId="0" applyFont="1" applyFill="1" applyBorder="1"/>
    <xf numFmtId="0" fontId="9" fillId="0" borderId="15" xfId="0" applyFont="1" applyFill="1" applyBorder="1"/>
    <xf numFmtId="0" fontId="12" fillId="0" borderId="13" xfId="0" applyFont="1" applyFill="1" applyBorder="1"/>
    <xf numFmtId="0" fontId="9" fillId="0" borderId="13" xfId="0" applyFont="1" applyFill="1" applyBorder="1"/>
    <xf numFmtId="2" fontId="9" fillId="0" borderId="13" xfId="0" applyNumberFormat="1" applyFont="1" applyBorder="1" applyAlignment="1">
      <alignment horizontal="center" vertical="center"/>
    </xf>
    <xf numFmtId="0" fontId="14" fillId="2" borderId="13" xfId="0" applyFont="1" applyFill="1" applyBorder="1"/>
    <xf numFmtId="0" fontId="13" fillId="0" borderId="13" xfId="2" applyFont="1" applyFill="1" applyBorder="1"/>
    <xf numFmtId="0" fontId="9" fillId="2" borderId="16" xfId="0" applyFont="1" applyFill="1" applyBorder="1"/>
    <xf numFmtId="0" fontId="12" fillId="2" borderId="17" xfId="0" applyFont="1" applyFill="1" applyBorder="1"/>
    <xf numFmtId="0" fontId="9" fillId="2" borderId="17" xfId="0" applyFont="1" applyFill="1" applyBorder="1"/>
    <xf numFmtId="2" fontId="9" fillId="0" borderId="17" xfId="0" applyNumberFormat="1" applyFont="1" applyBorder="1"/>
    <xf numFmtId="0" fontId="13" fillId="0" borderId="9" xfId="2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3" fillId="0" borderId="15" xfId="2" applyFont="1" applyFill="1" applyBorder="1" applyAlignment="1">
      <alignment horizontal="right"/>
    </xf>
    <xf numFmtId="0" fontId="18" fillId="0" borderId="13" xfId="0" applyFont="1" applyBorder="1"/>
    <xf numFmtId="9" fontId="9" fillId="0" borderId="13" xfId="1" applyFont="1" applyFill="1" applyBorder="1" applyAlignment="1">
      <alignment horizontal="right" vertical="center"/>
    </xf>
    <xf numFmtId="9" fontId="13" fillId="0" borderId="14" xfId="1" applyFont="1" applyFill="1" applyBorder="1" applyAlignment="1">
      <alignment horizontal="right" vertical="center"/>
    </xf>
    <xf numFmtId="0" fontId="13" fillId="2" borderId="15" xfId="2" applyFont="1" applyFill="1" applyBorder="1" applyAlignment="1">
      <alignment horizontal="right"/>
    </xf>
    <xf numFmtId="0" fontId="18" fillId="2" borderId="13" xfId="0" applyFont="1" applyFill="1" applyBorder="1"/>
    <xf numFmtId="0" fontId="13" fillId="2" borderId="13" xfId="2" applyFont="1" applyFill="1" applyBorder="1"/>
    <xf numFmtId="0" fontId="18" fillId="0" borderId="13" xfId="0" applyFont="1" applyFill="1" applyBorder="1"/>
    <xf numFmtId="0" fontId="19" fillId="2" borderId="13" xfId="0" applyFont="1" applyFill="1" applyBorder="1"/>
    <xf numFmtId="0" fontId="13" fillId="0" borderId="16" xfId="2" applyFont="1" applyFill="1" applyBorder="1" applyAlignment="1">
      <alignment horizontal="right"/>
    </xf>
    <xf numFmtId="0" fontId="18" fillId="2" borderId="17" xfId="0" applyFont="1" applyFill="1" applyBorder="1"/>
    <xf numFmtId="0" fontId="13" fillId="0" borderId="17" xfId="2" applyFont="1" applyFill="1" applyBorder="1"/>
    <xf numFmtId="0" fontId="13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8" fillId="0" borderId="9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left" vertical="center"/>
    </xf>
    <xf numFmtId="0" fontId="17" fillId="0" borderId="2" xfId="2" applyFont="1" applyFill="1" applyBorder="1" applyAlignment="1">
      <alignment horizontal="left" vertical="center"/>
    </xf>
    <xf numFmtId="0" fontId="17" fillId="0" borderId="18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13" fillId="0" borderId="19" xfId="2" applyFont="1" applyFill="1" applyBorder="1" applyAlignment="1">
      <alignment horizontal="center" vertical="center"/>
    </xf>
    <xf numFmtId="0" fontId="13" fillId="0" borderId="20" xfId="2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9" fontId="9" fillId="0" borderId="17" xfId="1" applyFont="1" applyFill="1" applyBorder="1" applyAlignment="1">
      <alignment horizontal="right" vertical="center"/>
    </xf>
    <xf numFmtId="9" fontId="13" fillId="0" borderId="21" xfId="1" applyFont="1" applyFill="1" applyBorder="1" applyAlignment="1">
      <alignment horizontal="right" vertical="center"/>
    </xf>
    <xf numFmtId="2" fontId="9" fillId="0" borderId="14" xfId="0" applyNumberFormat="1" applyFont="1" applyBorder="1" applyAlignment="1">
      <alignment horizontal="center" vertical="center"/>
    </xf>
    <xf numFmtId="9" fontId="13" fillId="0" borderId="17" xfId="1" applyFont="1" applyFill="1" applyBorder="1" applyAlignment="1"/>
    <xf numFmtId="9" fontId="13" fillId="0" borderId="21" xfId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4"/>
  <sheetViews>
    <sheetView tabSelected="1" workbookViewId="0">
      <selection activeCell="L30" sqref="L30"/>
    </sheetView>
  </sheetViews>
  <sheetFormatPr defaultRowHeight="15"/>
  <cols>
    <col min="1" max="1" width="3.85546875" customWidth="1"/>
    <col min="2" max="2" width="15.85546875" customWidth="1"/>
    <col min="3" max="3" width="16.5703125" customWidth="1"/>
    <col min="5" max="5" width="10.7109375" customWidth="1"/>
    <col min="8" max="8" width="9.7109375" customWidth="1"/>
    <col min="10" max="10" width="9.85546875" customWidth="1"/>
  </cols>
  <sheetData>
    <row r="1" spans="1:8" ht="27" customHeight="1" thickBot="1">
      <c r="A1" s="43" t="s">
        <v>69</v>
      </c>
      <c r="B1" s="44"/>
      <c r="C1" s="44"/>
      <c r="D1" s="44"/>
      <c r="E1" s="45"/>
      <c r="F1" s="45"/>
      <c r="G1" s="44"/>
      <c r="H1" s="46"/>
    </row>
    <row r="2" spans="1:8" ht="52.5" customHeight="1" thickBot="1">
      <c r="A2" s="47" t="s">
        <v>1</v>
      </c>
      <c r="B2" s="48"/>
      <c r="C2" s="48"/>
      <c r="D2" s="1">
        <v>2019</v>
      </c>
      <c r="E2" s="49">
        <v>2020</v>
      </c>
      <c r="F2" s="50"/>
      <c r="G2" s="51" t="s">
        <v>87</v>
      </c>
      <c r="H2" s="52"/>
    </row>
    <row r="3" spans="1:8" ht="50.25">
      <c r="A3" s="53" t="s">
        <v>2</v>
      </c>
      <c r="B3" s="54"/>
      <c r="C3" s="25" t="s">
        <v>3</v>
      </c>
      <c r="D3" s="2" t="s">
        <v>85</v>
      </c>
      <c r="E3" s="2" t="s">
        <v>4</v>
      </c>
      <c r="F3" s="2" t="s">
        <v>85</v>
      </c>
      <c r="G3" s="26" t="s">
        <v>5</v>
      </c>
      <c r="H3" s="27" t="s">
        <v>6</v>
      </c>
    </row>
    <row r="4" spans="1:8" ht="15.75">
      <c r="A4" s="28">
        <v>1</v>
      </c>
      <c r="B4" s="29" t="s">
        <v>7</v>
      </c>
      <c r="C4" s="20" t="s">
        <v>70</v>
      </c>
      <c r="D4" s="8">
        <v>1685.71</v>
      </c>
      <c r="E4" s="8">
        <v>1585.71</v>
      </c>
      <c r="F4" s="8">
        <v>1500</v>
      </c>
      <c r="G4" s="30">
        <f>(F4-E4)/D4</f>
        <v>-5.0845044521299648E-2</v>
      </c>
      <c r="H4" s="31">
        <f>(F4-D4)/D4</f>
        <v>-0.11016722923871843</v>
      </c>
    </row>
    <row r="5" spans="1:8" ht="15.75">
      <c r="A5" s="28">
        <v>2</v>
      </c>
      <c r="B5" s="29" t="s">
        <v>9</v>
      </c>
      <c r="C5" s="20" t="s">
        <v>10</v>
      </c>
      <c r="D5" s="8">
        <v>608.33000000000004</v>
      </c>
      <c r="E5" s="8">
        <v>625</v>
      </c>
      <c r="F5" s="8">
        <v>632.5</v>
      </c>
      <c r="G5" s="30">
        <f t="shared" ref="G5:G33" si="0">(F5-E5)/D5</f>
        <v>1.2328834678546183E-2</v>
      </c>
      <c r="H5" s="31">
        <f t="shared" ref="H5:H33" si="1">(F5-D5)/D5</f>
        <v>3.9731724557394765E-2</v>
      </c>
    </row>
    <row r="6" spans="1:8" ht="15.75">
      <c r="A6" s="28">
        <v>3</v>
      </c>
      <c r="B6" s="29" t="s">
        <v>11</v>
      </c>
      <c r="C6" s="20" t="s">
        <v>71</v>
      </c>
      <c r="D6" s="8">
        <v>550</v>
      </c>
      <c r="E6" s="8">
        <v>450</v>
      </c>
      <c r="F6" s="8">
        <v>450</v>
      </c>
      <c r="G6" s="30">
        <f t="shared" si="0"/>
        <v>0</v>
      </c>
      <c r="H6" s="31">
        <f t="shared" si="1"/>
        <v>-0.18181818181818182</v>
      </c>
    </row>
    <row r="7" spans="1:8" ht="15.75">
      <c r="A7" s="32">
        <v>4</v>
      </c>
      <c r="B7" s="33" t="s">
        <v>13</v>
      </c>
      <c r="C7" s="34" t="s">
        <v>14</v>
      </c>
      <c r="D7" s="8">
        <v>628</v>
      </c>
      <c r="E7" s="8">
        <v>663.33</v>
      </c>
      <c r="F7" s="8">
        <v>665.71</v>
      </c>
      <c r="G7" s="30">
        <f t="shared" si="0"/>
        <v>3.7898089171974451E-3</v>
      </c>
      <c r="H7" s="31">
        <f t="shared" si="1"/>
        <v>6.0047770700637E-2</v>
      </c>
    </row>
    <row r="8" spans="1:8" ht="15.75">
      <c r="A8" s="28">
        <v>5</v>
      </c>
      <c r="B8" s="35" t="s">
        <v>15</v>
      </c>
      <c r="C8" s="20" t="s">
        <v>16</v>
      </c>
      <c r="D8" s="8">
        <v>280.83</v>
      </c>
      <c r="E8" s="8">
        <v>438</v>
      </c>
      <c r="F8" s="8">
        <v>415</v>
      </c>
      <c r="G8" s="30">
        <f t="shared" si="0"/>
        <v>-8.1900081900081911E-2</v>
      </c>
      <c r="H8" s="31">
        <f t="shared" si="1"/>
        <v>0.47776234732756478</v>
      </c>
    </row>
    <row r="9" spans="1:8" ht="15.75">
      <c r="A9" s="28">
        <v>6</v>
      </c>
      <c r="B9" s="35" t="s">
        <v>17</v>
      </c>
      <c r="C9" s="20" t="s">
        <v>18</v>
      </c>
      <c r="D9" s="8">
        <v>587.86</v>
      </c>
      <c r="E9" s="8">
        <v>610</v>
      </c>
      <c r="F9" s="8">
        <v>625</v>
      </c>
      <c r="G9" s="30">
        <f t="shared" si="0"/>
        <v>2.5516279386248425E-2</v>
      </c>
      <c r="H9" s="31">
        <f t="shared" si="1"/>
        <v>6.3178307760351077E-2</v>
      </c>
    </row>
    <row r="10" spans="1:8" ht="15.75">
      <c r="A10" s="28">
        <v>7</v>
      </c>
      <c r="B10" s="35" t="s">
        <v>19</v>
      </c>
      <c r="C10" s="20" t="s">
        <v>20</v>
      </c>
      <c r="D10" s="8">
        <v>128.57</v>
      </c>
      <c r="E10" s="8">
        <v>195</v>
      </c>
      <c r="F10" s="8">
        <v>202.5</v>
      </c>
      <c r="G10" s="30">
        <f t="shared" si="0"/>
        <v>5.8333981488683212E-2</v>
      </c>
      <c r="H10" s="31">
        <f t="shared" si="1"/>
        <v>0.57501750019444664</v>
      </c>
    </row>
    <row r="11" spans="1:8" ht="15.75">
      <c r="A11" s="28">
        <v>8</v>
      </c>
      <c r="B11" s="29" t="s">
        <v>21</v>
      </c>
      <c r="C11" s="20" t="s">
        <v>72</v>
      </c>
      <c r="D11" s="8">
        <v>558.33000000000004</v>
      </c>
      <c r="E11" s="8">
        <v>600</v>
      </c>
      <c r="F11" s="18" t="s">
        <v>31</v>
      </c>
      <c r="G11" s="18" t="s">
        <v>31</v>
      </c>
      <c r="H11" s="68" t="s">
        <v>31</v>
      </c>
    </row>
    <row r="12" spans="1:8" ht="15.75">
      <c r="A12" s="28">
        <v>9</v>
      </c>
      <c r="B12" s="29" t="s">
        <v>23</v>
      </c>
      <c r="C12" s="20" t="s">
        <v>24</v>
      </c>
      <c r="D12" s="8">
        <v>264.29000000000002</v>
      </c>
      <c r="E12" s="8">
        <v>446.67</v>
      </c>
      <c r="F12" s="8">
        <v>507.5</v>
      </c>
      <c r="G12" s="30">
        <f t="shared" si="0"/>
        <v>0.23016383518105105</v>
      </c>
      <c r="H12" s="31">
        <f t="shared" si="1"/>
        <v>0.92023913125733081</v>
      </c>
    </row>
    <row r="13" spans="1:8" ht="15.75">
      <c r="A13" s="28">
        <v>10</v>
      </c>
      <c r="B13" s="29" t="s">
        <v>25</v>
      </c>
      <c r="C13" s="20" t="s">
        <v>73</v>
      </c>
      <c r="D13" s="8">
        <v>422.14</v>
      </c>
      <c r="E13" s="8">
        <v>566</v>
      </c>
      <c r="F13" s="8">
        <v>550</v>
      </c>
      <c r="G13" s="30">
        <f t="shared" si="0"/>
        <v>-3.7902117780831003E-2</v>
      </c>
      <c r="H13" s="31">
        <f t="shared" si="1"/>
        <v>0.30288529871606579</v>
      </c>
    </row>
    <row r="14" spans="1:8" ht="15.75">
      <c r="A14" s="28">
        <v>11</v>
      </c>
      <c r="B14" s="29" t="s">
        <v>27</v>
      </c>
      <c r="C14" s="20" t="s">
        <v>28</v>
      </c>
      <c r="D14" s="8">
        <v>132.86000000000001</v>
      </c>
      <c r="E14" s="8">
        <v>215</v>
      </c>
      <c r="F14" s="8">
        <v>150</v>
      </c>
      <c r="G14" s="30">
        <f t="shared" si="0"/>
        <v>-0.48923679060665359</v>
      </c>
      <c r="H14" s="31">
        <f t="shared" si="1"/>
        <v>0.1290079783230467</v>
      </c>
    </row>
    <row r="15" spans="1:8" ht="15.75">
      <c r="A15" s="28">
        <v>12</v>
      </c>
      <c r="B15" s="29" t="s">
        <v>29</v>
      </c>
      <c r="C15" s="20" t="s">
        <v>30</v>
      </c>
      <c r="D15" s="8">
        <v>262.5</v>
      </c>
      <c r="E15" s="8">
        <v>400</v>
      </c>
      <c r="F15" s="8">
        <v>335</v>
      </c>
      <c r="G15" s="30">
        <f t="shared" si="0"/>
        <v>-0.24761904761904763</v>
      </c>
      <c r="H15" s="31">
        <f t="shared" si="1"/>
        <v>0.27619047619047621</v>
      </c>
    </row>
    <row r="16" spans="1:8" ht="15.75">
      <c r="A16" s="28">
        <v>13</v>
      </c>
      <c r="B16" s="29" t="s">
        <v>32</v>
      </c>
      <c r="C16" s="20" t="s">
        <v>74</v>
      </c>
      <c r="D16" s="18">
        <v>250</v>
      </c>
      <c r="E16" s="8">
        <v>308.33</v>
      </c>
      <c r="F16" s="8">
        <v>297</v>
      </c>
      <c r="G16" s="30">
        <f t="shared" si="0"/>
        <v>-4.5319999999999937E-2</v>
      </c>
      <c r="H16" s="31">
        <f t="shared" si="1"/>
        <v>0.188</v>
      </c>
    </row>
    <row r="17" spans="1:8" ht="15.75">
      <c r="A17" s="28">
        <v>14</v>
      </c>
      <c r="B17" s="36" t="s">
        <v>34</v>
      </c>
      <c r="C17" s="20" t="s">
        <v>75</v>
      </c>
      <c r="D17" s="8">
        <v>838.33</v>
      </c>
      <c r="E17" s="8">
        <v>921.43</v>
      </c>
      <c r="F17" s="8">
        <v>858.33</v>
      </c>
      <c r="G17" s="30">
        <f t="shared" si="0"/>
        <v>-7.5268688941108997E-2</v>
      </c>
      <c r="H17" s="31">
        <f t="shared" si="1"/>
        <v>2.3856953705581333E-2</v>
      </c>
    </row>
    <row r="18" spans="1:8" ht="15.75">
      <c r="A18" s="32">
        <v>15</v>
      </c>
      <c r="B18" s="33" t="s">
        <v>36</v>
      </c>
      <c r="C18" s="34" t="s">
        <v>37</v>
      </c>
      <c r="D18" s="8">
        <v>822.5</v>
      </c>
      <c r="E18" s="8">
        <v>845</v>
      </c>
      <c r="F18" s="8">
        <v>863.57</v>
      </c>
      <c r="G18" s="30">
        <f t="shared" si="0"/>
        <v>2.2577507598784255E-2</v>
      </c>
      <c r="H18" s="31">
        <f t="shared" si="1"/>
        <v>4.993313069908821E-2</v>
      </c>
    </row>
    <row r="19" spans="1:8" ht="15.75">
      <c r="A19" s="28">
        <v>16</v>
      </c>
      <c r="B19" s="33" t="s">
        <v>38</v>
      </c>
      <c r="C19" s="20" t="s">
        <v>39</v>
      </c>
      <c r="D19" s="8">
        <v>227.5</v>
      </c>
      <c r="E19" s="8">
        <v>390</v>
      </c>
      <c r="F19" s="8">
        <v>413.33</v>
      </c>
      <c r="G19" s="30">
        <f t="shared" si="0"/>
        <v>0.10254945054945049</v>
      </c>
      <c r="H19" s="31">
        <f t="shared" si="1"/>
        <v>0.81683516483516472</v>
      </c>
    </row>
    <row r="20" spans="1:8" ht="15.75">
      <c r="A20" s="28">
        <v>17</v>
      </c>
      <c r="B20" s="33" t="s">
        <v>40</v>
      </c>
      <c r="C20" s="20" t="s">
        <v>76</v>
      </c>
      <c r="D20" s="8">
        <v>295</v>
      </c>
      <c r="E20" s="8">
        <v>405</v>
      </c>
      <c r="F20" s="8">
        <v>437.5</v>
      </c>
      <c r="G20" s="30">
        <f t="shared" si="0"/>
        <v>0.11016949152542373</v>
      </c>
      <c r="H20" s="31">
        <f t="shared" si="1"/>
        <v>0.48305084745762711</v>
      </c>
    </row>
    <row r="21" spans="1:8" ht="15.75">
      <c r="A21" s="28">
        <v>18</v>
      </c>
      <c r="B21" s="33" t="s">
        <v>42</v>
      </c>
      <c r="C21" s="20" t="s">
        <v>43</v>
      </c>
      <c r="D21" s="8">
        <v>700</v>
      </c>
      <c r="E21" s="8">
        <v>675</v>
      </c>
      <c r="F21" s="8">
        <v>700</v>
      </c>
      <c r="G21" s="30">
        <f t="shared" si="0"/>
        <v>3.5714285714285712E-2</v>
      </c>
      <c r="H21" s="31">
        <f t="shared" si="1"/>
        <v>0</v>
      </c>
    </row>
    <row r="22" spans="1:8" ht="15.75">
      <c r="A22" s="28">
        <v>19</v>
      </c>
      <c r="B22" s="33" t="s">
        <v>44</v>
      </c>
      <c r="C22" s="13" t="s">
        <v>45</v>
      </c>
      <c r="D22" s="8">
        <v>360</v>
      </c>
      <c r="E22" s="8">
        <v>480</v>
      </c>
      <c r="F22" s="8">
        <v>540</v>
      </c>
      <c r="G22" s="30">
        <f t="shared" si="0"/>
        <v>0.16666666666666666</v>
      </c>
      <c r="H22" s="31">
        <f t="shared" si="1"/>
        <v>0.5</v>
      </c>
    </row>
    <row r="23" spans="1:8" ht="15.75">
      <c r="A23" s="28">
        <v>20</v>
      </c>
      <c r="B23" s="33" t="s">
        <v>46</v>
      </c>
      <c r="C23" s="20" t="s">
        <v>77</v>
      </c>
      <c r="D23" s="8">
        <v>566.66999999999996</v>
      </c>
      <c r="E23" s="8">
        <v>545</v>
      </c>
      <c r="F23" s="8">
        <v>561</v>
      </c>
      <c r="G23" s="30">
        <f t="shared" si="0"/>
        <v>2.8235128028658657E-2</v>
      </c>
      <c r="H23" s="31">
        <f t="shared" si="1"/>
        <v>-1.0005823495155839E-2</v>
      </c>
    </row>
    <row r="24" spans="1:8" ht="15.75">
      <c r="A24" s="28">
        <v>21</v>
      </c>
      <c r="B24" s="33" t="s">
        <v>48</v>
      </c>
      <c r="C24" s="20" t="s">
        <v>49</v>
      </c>
      <c r="D24" s="8">
        <v>427.14</v>
      </c>
      <c r="E24" s="8">
        <v>510</v>
      </c>
      <c r="F24" s="8">
        <v>572.5</v>
      </c>
      <c r="G24" s="30">
        <f t="shared" si="0"/>
        <v>0.14632204897691622</v>
      </c>
      <c r="H24" s="31">
        <f t="shared" si="1"/>
        <v>0.34030996862855273</v>
      </c>
    </row>
    <row r="25" spans="1:8" ht="15.75">
      <c r="A25" s="28">
        <v>22</v>
      </c>
      <c r="B25" s="33" t="s">
        <v>50</v>
      </c>
      <c r="C25" s="20" t="s">
        <v>78</v>
      </c>
      <c r="D25" s="8">
        <v>785.71</v>
      </c>
      <c r="E25" s="8">
        <v>1000</v>
      </c>
      <c r="F25" s="8">
        <v>850</v>
      </c>
      <c r="G25" s="30">
        <f t="shared" si="0"/>
        <v>-0.19091013223708492</v>
      </c>
      <c r="H25" s="31">
        <f t="shared" si="1"/>
        <v>8.1824082676814555E-2</v>
      </c>
    </row>
    <row r="26" spans="1:8" ht="15.75">
      <c r="A26" s="28">
        <v>23</v>
      </c>
      <c r="B26" s="33" t="s">
        <v>52</v>
      </c>
      <c r="C26" s="20" t="s">
        <v>53</v>
      </c>
      <c r="D26" s="8">
        <v>613.33000000000004</v>
      </c>
      <c r="E26" s="8">
        <v>650</v>
      </c>
      <c r="F26" s="8">
        <v>700</v>
      </c>
      <c r="G26" s="30">
        <f t="shared" si="0"/>
        <v>8.1522182185772743E-2</v>
      </c>
      <c r="H26" s="31">
        <f t="shared" si="1"/>
        <v>0.1413105506008184</v>
      </c>
    </row>
    <row r="27" spans="1:8" ht="15.75">
      <c r="A27" s="28">
        <v>24</v>
      </c>
      <c r="B27" s="33" t="s">
        <v>54</v>
      </c>
      <c r="C27" s="20" t="s">
        <v>79</v>
      </c>
      <c r="D27" s="8">
        <v>209.29</v>
      </c>
      <c r="E27" s="8">
        <v>332.5</v>
      </c>
      <c r="F27" s="8">
        <v>428.75</v>
      </c>
      <c r="G27" s="30">
        <f t="shared" si="0"/>
        <v>0.45988819341583448</v>
      </c>
      <c r="H27" s="31">
        <f t="shared" si="1"/>
        <v>1.0485928615796265</v>
      </c>
    </row>
    <row r="28" spans="1:8" ht="15.75">
      <c r="A28" s="28">
        <v>25</v>
      </c>
      <c r="B28" s="33" t="s">
        <v>56</v>
      </c>
      <c r="C28" s="20" t="s">
        <v>80</v>
      </c>
      <c r="D28" s="8">
        <v>287.86</v>
      </c>
      <c r="E28" s="8">
        <v>414.17</v>
      </c>
      <c r="F28" s="8">
        <v>440</v>
      </c>
      <c r="G28" s="30">
        <f t="shared" si="0"/>
        <v>8.9731119294101241E-2</v>
      </c>
      <c r="H28" s="31">
        <f t="shared" si="1"/>
        <v>0.52852080872646423</v>
      </c>
    </row>
    <row r="29" spans="1:8" ht="15.75">
      <c r="A29" s="28">
        <v>26</v>
      </c>
      <c r="B29" s="33" t="s">
        <v>58</v>
      </c>
      <c r="C29" s="20" t="s">
        <v>81</v>
      </c>
      <c r="D29" s="8">
        <v>516.66999999999996</v>
      </c>
      <c r="E29" s="8">
        <v>598</v>
      </c>
      <c r="F29" s="18" t="s">
        <v>31</v>
      </c>
      <c r="G29" s="18" t="s">
        <v>31</v>
      </c>
      <c r="H29" s="68" t="s">
        <v>31</v>
      </c>
    </row>
    <row r="30" spans="1:8" ht="15.75">
      <c r="A30" s="28">
        <v>27</v>
      </c>
      <c r="B30" s="33" t="s">
        <v>60</v>
      </c>
      <c r="C30" s="20" t="s">
        <v>61</v>
      </c>
      <c r="D30" s="8">
        <v>108.33</v>
      </c>
      <c r="E30" s="8">
        <v>149</v>
      </c>
      <c r="F30" s="8">
        <v>155</v>
      </c>
      <c r="G30" s="30">
        <f t="shared" si="0"/>
        <v>5.5386319579063974E-2</v>
      </c>
      <c r="H30" s="31">
        <f t="shared" si="1"/>
        <v>0.43081325579248597</v>
      </c>
    </row>
    <row r="31" spans="1:8" ht="15.75">
      <c r="A31" s="28">
        <v>28</v>
      </c>
      <c r="B31" s="33" t="s">
        <v>62</v>
      </c>
      <c r="C31" s="20" t="s">
        <v>82</v>
      </c>
      <c r="D31" s="8">
        <v>792.14</v>
      </c>
      <c r="E31" s="8">
        <v>767.86</v>
      </c>
      <c r="F31" s="8">
        <v>751.67</v>
      </c>
      <c r="G31" s="30">
        <f t="shared" si="0"/>
        <v>-2.0438306359986939E-2</v>
      </c>
      <c r="H31" s="31">
        <f t="shared" si="1"/>
        <v>-5.108945388441441E-2</v>
      </c>
    </row>
    <row r="32" spans="1:8" ht="15.75">
      <c r="A32" s="28">
        <v>29</v>
      </c>
      <c r="B32" s="33" t="s">
        <v>64</v>
      </c>
      <c r="C32" s="20" t="s">
        <v>65</v>
      </c>
      <c r="D32" s="8">
        <v>560</v>
      </c>
      <c r="E32" s="8">
        <v>475</v>
      </c>
      <c r="F32" s="8">
        <v>440</v>
      </c>
      <c r="G32" s="30">
        <f t="shared" si="0"/>
        <v>-6.25E-2</v>
      </c>
      <c r="H32" s="31">
        <f t="shared" si="1"/>
        <v>-0.21428571428571427</v>
      </c>
    </row>
    <row r="33" spans="1:8" ht="16.5" thickBot="1">
      <c r="A33" s="37">
        <v>30</v>
      </c>
      <c r="B33" s="38" t="s">
        <v>66</v>
      </c>
      <c r="C33" s="39" t="s">
        <v>83</v>
      </c>
      <c r="D33" s="24">
        <v>382.5</v>
      </c>
      <c r="E33" s="24">
        <v>450</v>
      </c>
      <c r="F33" s="24">
        <v>376.67</v>
      </c>
      <c r="G33" s="66">
        <f t="shared" si="0"/>
        <v>-0.19171241830065355</v>
      </c>
      <c r="H33" s="67">
        <f t="shared" si="1"/>
        <v>-1.5241830065359436E-2</v>
      </c>
    </row>
    <row r="34" spans="1:8" ht="15.75">
      <c r="A34" s="40" t="s">
        <v>84</v>
      </c>
      <c r="B34" s="40"/>
      <c r="C34" s="40"/>
      <c r="D34" s="40"/>
      <c r="E34" s="41"/>
      <c r="F34" s="41"/>
      <c r="G34" s="41"/>
      <c r="H34" s="4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35"/>
  <sheetViews>
    <sheetView topLeftCell="A18" workbookViewId="0">
      <selection activeCell="F5" sqref="F5"/>
    </sheetView>
  </sheetViews>
  <sheetFormatPr defaultRowHeight="15"/>
  <cols>
    <col min="1" max="1" width="3.5703125" customWidth="1"/>
    <col min="2" max="2" width="15.28515625" customWidth="1"/>
    <col min="3" max="3" width="15.140625" customWidth="1"/>
    <col min="5" max="5" width="10.140625" customWidth="1"/>
    <col min="10" max="10" width="9.7109375" customWidth="1"/>
  </cols>
  <sheetData>
    <row r="1" spans="1:8" ht="30.75" customHeight="1" thickBot="1">
      <c r="A1" s="56" t="s">
        <v>0</v>
      </c>
      <c r="B1" s="57"/>
      <c r="C1" s="57"/>
      <c r="D1" s="57"/>
      <c r="E1" s="57"/>
      <c r="F1" s="57"/>
      <c r="G1" s="57"/>
      <c r="H1" s="58"/>
    </row>
    <row r="2" spans="1:8" ht="61.5" customHeight="1" thickBot="1">
      <c r="A2" s="59" t="s">
        <v>1</v>
      </c>
      <c r="B2" s="60"/>
      <c r="C2" s="61"/>
      <c r="D2" s="1">
        <v>2019</v>
      </c>
      <c r="E2" s="49">
        <v>2020</v>
      </c>
      <c r="F2" s="50"/>
      <c r="G2" s="62" t="s">
        <v>86</v>
      </c>
      <c r="H2" s="63"/>
    </row>
    <row r="3" spans="1:8" ht="50.25">
      <c r="A3" s="64" t="s">
        <v>2</v>
      </c>
      <c r="B3" s="65"/>
      <c r="C3" s="42" t="s">
        <v>3</v>
      </c>
      <c r="D3" s="2" t="s">
        <v>85</v>
      </c>
      <c r="E3" s="2" t="s">
        <v>4</v>
      </c>
      <c r="F3" s="2" t="s">
        <v>85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1766.67</v>
      </c>
      <c r="E4" s="8">
        <v>1700</v>
      </c>
      <c r="F4" s="8">
        <v>1544</v>
      </c>
      <c r="G4" s="9">
        <f>(F4-E4)/E4</f>
        <v>-9.1764705882352943E-2</v>
      </c>
      <c r="H4" s="10">
        <f>(F4-D4)/D4</f>
        <v>-0.12603938483134941</v>
      </c>
    </row>
    <row r="5" spans="1:8" ht="15.75">
      <c r="A5" s="11">
        <v>2</v>
      </c>
      <c r="B5" s="12" t="s">
        <v>9</v>
      </c>
      <c r="C5" s="13" t="s">
        <v>10</v>
      </c>
      <c r="D5" s="8">
        <v>1150</v>
      </c>
      <c r="E5" s="8">
        <v>1144</v>
      </c>
      <c r="F5" s="18" t="s">
        <v>31</v>
      </c>
      <c r="G5" s="18" t="s">
        <v>31</v>
      </c>
      <c r="H5" s="68" t="s">
        <v>31</v>
      </c>
    </row>
    <row r="6" spans="1:8" ht="15.75">
      <c r="A6" s="11">
        <v>3</v>
      </c>
      <c r="B6" s="12" t="s">
        <v>11</v>
      </c>
      <c r="C6" s="13" t="s">
        <v>12</v>
      </c>
      <c r="D6" s="18" t="s">
        <v>31</v>
      </c>
      <c r="E6" s="8">
        <v>712</v>
      </c>
      <c r="F6" s="8">
        <v>960</v>
      </c>
      <c r="G6" s="9">
        <f t="shared" ref="G5:G33" si="0">(F6-E6)/E6</f>
        <v>0.34831460674157305</v>
      </c>
      <c r="H6" s="68" t="s">
        <v>31</v>
      </c>
    </row>
    <row r="7" spans="1:8" ht="15.75">
      <c r="A7" s="11">
        <v>4</v>
      </c>
      <c r="B7" s="14" t="s">
        <v>13</v>
      </c>
      <c r="C7" s="13" t="s">
        <v>14</v>
      </c>
      <c r="D7" s="8">
        <v>1117.5</v>
      </c>
      <c r="E7" s="8">
        <v>1145</v>
      </c>
      <c r="F7" s="8">
        <v>1128</v>
      </c>
      <c r="G7" s="9">
        <f t="shared" si="0"/>
        <v>-1.4847161572052401E-2</v>
      </c>
      <c r="H7" s="10">
        <f t="shared" ref="H5:H33" si="1">(F7-D7)/D7</f>
        <v>9.3959731543624154E-3</v>
      </c>
    </row>
    <row r="8" spans="1:8" ht="15.75">
      <c r="A8" s="15">
        <v>5</v>
      </c>
      <c r="B8" s="16" t="s">
        <v>15</v>
      </c>
      <c r="C8" s="17" t="s">
        <v>16</v>
      </c>
      <c r="D8" s="8">
        <v>675</v>
      </c>
      <c r="E8" s="8">
        <v>665</v>
      </c>
      <c r="F8" s="8">
        <v>695</v>
      </c>
      <c r="G8" s="9">
        <f t="shared" si="0"/>
        <v>4.5112781954887216E-2</v>
      </c>
      <c r="H8" s="10">
        <f t="shared" si="1"/>
        <v>2.9629629629629631E-2</v>
      </c>
    </row>
    <row r="9" spans="1:8" ht="15.75">
      <c r="A9" s="15">
        <v>6</v>
      </c>
      <c r="B9" s="16" t="s">
        <v>17</v>
      </c>
      <c r="C9" s="17" t="s">
        <v>18</v>
      </c>
      <c r="D9" s="8">
        <v>997.78</v>
      </c>
      <c r="E9" s="8">
        <v>1026.67</v>
      </c>
      <c r="F9" s="8">
        <v>1066</v>
      </c>
      <c r="G9" s="9">
        <f t="shared" si="0"/>
        <v>3.8308317180788302E-2</v>
      </c>
      <c r="H9" s="10">
        <f t="shared" si="1"/>
        <v>6.8371785363507021E-2</v>
      </c>
    </row>
    <row r="10" spans="1:8" ht="15.75">
      <c r="A10" s="15">
        <v>7</v>
      </c>
      <c r="B10" s="16" t="s">
        <v>19</v>
      </c>
      <c r="C10" s="17" t="s">
        <v>20</v>
      </c>
      <c r="D10" s="8">
        <v>200</v>
      </c>
      <c r="E10" s="8">
        <v>306.67</v>
      </c>
      <c r="F10" s="8">
        <v>284</v>
      </c>
      <c r="G10" s="9">
        <f t="shared" si="0"/>
        <v>-7.3923109531418188E-2</v>
      </c>
      <c r="H10" s="10">
        <f t="shared" si="1"/>
        <v>0.42</v>
      </c>
    </row>
    <row r="11" spans="1:8" ht="15.75">
      <c r="A11" s="11">
        <v>8</v>
      </c>
      <c r="B11" s="12" t="s">
        <v>21</v>
      </c>
      <c r="C11" s="13" t="s">
        <v>22</v>
      </c>
      <c r="D11" s="8">
        <v>775</v>
      </c>
      <c r="E11" s="8">
        <v>960</v>
      </c>
      <c r="F11" s="8">
        <v>960</v>
      </c>
      <c r="G11" s="9">
        <f t="shared" si="0"/>
        <v>0</v>
      </c>
      <c r="H11" s="10">
        <f t="shared" si="1"/>
        <v>0.23870967741935484</v>
      </c>
    </row>
    <row r="12" spans="1:8" ht="15.75">
      <c r="A12" s="11">
        <v>9</v>
      </c>
      <c r="B12" s="12" t="s">
        <v>23</v>
      </c>
      <c r="C12" s="13" t="s">
        <v>24</v>
      </c>
      <c r="D12" s="8">
        <v>410</v>
      </c>
      <c r="E12" s="8">
        <v>613.33000000000004</v>
      </c>
      <c r="F12" s="8">
        <v>666.67</v>
      </c>
      <c r="G12" s="9">
        <f t="shared" si="0"/>
        <v>8.6967863955782224E-2</v>
      </c>
      <c r="H12" s="10">
        <f t="shared" si="1"/>
        <v>0.62602439024390233</v>
      </c>
    </row>
    <row r="13" spans="1:8" ht="15.75">
      <c r="A13" s="11">
        <v>10</v>
      </c>
      <c r="B13" s="12" t="s">
        <v>25</v>
      </c>
      <c r="C13" s="13" t="s">
        <v>26</v>
      </c>
      <c r="D13" s="8">
        <v>536</v>
      </c>
      <c r="E13" s="8">
        <v>640</v>
      </c>
      <c r="F13" s="8">
        <v>620</v>
      </c>
      <c r="G13" s="9">
        <f t="shared" si="0"/>
        <v>-3.125E-2</v>
      </c>
      <c r="H13" s="10">
        <f t="shared" si="1"/>
        <v>0.15671641791044777</v>
      </c>
    </row>
    <row r="14" spans="1:8" ht="15.75">
      <c r="A14" s="11">
        <v>11</v>
      </c>
      <c r="B14" s="12" t="s">
        <v>27</v>
      </c>
      <c r="C14" s="13" t="s">
        <v>28</v>
      </c>
      <c r="D14" s="8">
        <v>180</v>
      </c>
      <c r="E14" s="8">
        <v>320</v>
      </c>
      <c r="F14" s="8">
        <v>180</v>
      </c>
      <c r="G14" s="9">
        <f t="shared" si="0"/>
        <v>-0.4375</v>
      </c>
      <c r="H14" s="10">
        <f t="shared" si="1"/>
        <v>0</v>
      </c>
    </row>
    <row r="15" spans="1:8" ht="15.75">
      <c r="A15" s="11">
        <v>12</v>
      </c>
      <c r="B15" s="12" t="s">
        <v>29</v>
      </c>
      <c r="C15" s="13" t="s">
        <v>30</v>
      </c>
      <c r="D15" s="18">
        <v>560</v>
      </c>
      <c r="E15" s="18" t="s">
        <v>31</v>
      </c>
      <c r="F15" s="8">
        <v>400</v>
      </c>
      <c r="G15" s="18" t="s">
        <v>31</v>
      </c>
      <c r="H15" s="10">
        <f t="shared" si="1"/>
        <v>-0.2857142857142857</v>
      </c>
    </row>
    <row r="16" spans="1:8" ht="15.75">
      <c r="A16" s="11">
        <v>13</v>
      </c>
      <c r="B16" s="12" t="s">
        <v>32</v>
      </c>
      <c r="C16" s="13" t="s">
        <v>33</v>
      </c>
      <c r="D16" s="18" t="s">
        <v>31</v>
      </c>
      <c r="E16" s="8">
        <v>400</v>
      </c>
      <c r="F16" s="8">
        <v>400</v>
      </c>
      <c r="G16" s="9">
        <f t="shared" si="0"/>
        <v>0</v>
      </c>
      <c r="H16" s="68" t="s">
        <v>31</v>
      </c>
    </row>
    <row r="17" spans="1:8" ht="15.75">
      <c r="A17" s="11">
        <v>14</v>
      </c>
      <c r="B17" s="19" t="s">
        <v>34</v>
      </c>
      <c r="C17" s="13" t="s">
        <v>35</v>
      </c>
      <c r="D17" s="8">
        <v>1105</v>
      </c>
      <c r="E17" s="8">
        <v>1270.2</v>
      </c>
      <c r="F17" s="8">
        <v>1060</v>
      </c>
      <c r="G17" s="9">
        <f t="shared" si="0"/>
        <v>-0.16548575027554718</v>
      </c>
      <c r="H17" s="10">
        <f t="shared" si="1"/>
        <v>-4.072398190045249E-2</v>
      </c>
    </row>
    <row r="18" spans="1:8" ht="15.75">
      <c r="A18" s="11">
        <v>15</v>
      </c>
      <c r="B18" s="14" t="s">
        <v>36</v>
      </c>
      <c r="C18" s="13" t="s">
        <v>37</v>
      </c>
      <c r="D18" s="8">
        <v>950</v>
      </c>
      <c r="E18" s="8">
        <v>895</v>
      </c>
      <c r="F18" s="8">
        <v>895</v>
      </c>
      <c r="G18" s="9">
        <f t="shared" si="0"/>
        <v>0</v>
      </c>
      <c r="H18" s="10">
        <f t="shared" si="1"/>
        <v>-5.7894736842105263E-2</v>
      </c>
    </row>
    <row r="19" spans="1:8" ht="15.75">
      <c r="A19" s="11">
        <v>16</v>
      </c>
      <c r="B19" s="14" t="s">
        <v>38</v>
      </c>
      <c r="C19" s="13" t="s">
        <v>39</v>
      </c>
      <c r="D19" s="8">
        <v>380</v>
      </c>
      <c r="E19" s="18" t="s">
        <v>31</v>
      </c>
      <c r="F19" s="8">
        <v>520</v>
      </c>
      <c r="G19" s="18" t="s">
        <v>31</v>
      </c>
      <c r="H19" s="10">
        <f t="shared" si="1"/>
        <v>0.36842105263157893</v>
      </c>
    </row>
    <row r="20" spans="1:8" ht="15.75">
      <c r="A20" s="11">
        <v>17</v>
      </c>
      <c r="B20" s="14" t="s">
        <v>40</v>
      </c>
      <c r="C20" s="13" t="s">
        <v>41</v>
      </c>
      <c r="D20" s="8">
        <v>330</v>
      </c>
      <c r="E20" s="8">
        <v>510</v>
      </c>
      <c r="F20" s="8">
        <v>580</v>
      </c>
      <c r="G20" s="9">
        <f t="shared" si="0"/>
        <v>0.13725490196078433</v>
      </c>
      <c r="H20" s="10">
        <f t="shared" si="1"/>
        <v>0.75757575757575757</v>
      </c>
    </row>
    <row r="21" spans="1:8" ht="15.75">
      <c r="A21" s="11">
        <v>18</v>
      </c>
      <c r="B21" s="14" t="s">
        <v>42</v>
      </c>
      <c r="C21" s="20" t="s">
        <v>43</v>
      </c>
      <c r="D21" s="8">
        <v>770</v>
      </c>
      <c r="E21" s="8">
        <v>720</v>
      </c>
      <c r="F21" s="8">
        <v>860</v>
      </c>
      <c r="G21" s="9">
        <f t="shared" si="0"/>
        <v>0.19444444444444445</v>
      </c>
      <c r="H21" s="10">
        <f t="shared" si="1"/>
        <v>0.11688311688311688</v>
      </c>
    </row>
    <row r="22" spans="1:8" ht="15.75">
      <c r="A22" s="11">
        <v>19</v>
      </c>
      <c r="B22" s="14" t="s">
        <v>44</v>
      </c>
      <c r="C22" s="13" t="s">
        <v>45</v>
      </c>
      <c r="D22" s="8">
        <v>382.5</v>
      </c>
      <c r="E22" s="8">
        <v>560</v>
      </c>
      <c r="F22" s="8">
        <v>560</v>
      </c>
      <c r="G22" s="9">
        <f t="shared" si="0"/>
        <v>0</v>
      </c>
      <c r="H22" s="10">
        <f t="shared" si="1"/>
        <v>0.46405228758169936</v>
      </c>
    </row>
    <row r="23" spans="1:8" ht="15.75">
      <c r="A23" s="11">
        <v>20</v>
      </c>
      <c r="B23" s="14" t="s">
        <v>46</v>
      </c>
      <c r="C23" s="13" t="s">
        <v>47</v>
      </c>
      <c r="D23" s="8">
        <v>650</v>
      </c>
      <c r="E23" s="8">
        <v>820</v>
      </c>
      <c r="F23" s="8">
        <v>780</v>
      </c>
      <c r="G23" s="9">
        <f t="shared" si="0"/>
        <v>-4.878048780487805E-2</v>
      </c>
      <c r="H23" s="10">
        <f t="shared" si="1"/>
        <v>0.2</v>
      </c>
    </row>
    <row r="24" spans="1:8" ht="15.75">
      <c r="A24" s="11">
        <v>21</v>
      </c>
      <c r="B24" s="14" t="s">
        <v>48</v>
      </c>
      <c r="C24" s="13" t="s">
        <v>49</v>
      </c>
      <c r="D24" s="8">
        <v>546.66999999999996</v>
      </c>
      <c r="E24" s="8">
        <v>606.66999999999996</v>
      </c>
      <c r="F24" s="18" t="s">
        <v>31</v>
      </c>
      <c r="G24" s="18" t="s">
        <v>31</v>
      </c>
      <c r="H24" s="68" t="s">
        <v>31</v>
      </c>
    </row>
    <row r="25" spans="1:8" ht="15.75">
      <c r="A25" s="11">
        <v>22</v>
      </c>
      <c r="B25" s="14" t="s">
        <v>50</v>
      </c>
      <c r="C25" s="13" t="s">
        <v>51</v>
      </c>
      <c r="D25" s="8">
        <v>946.67</v>
      </c>
      <c r="E25" s="18" t="s">
        <v>31</v>
      </c>
      <c r="F25" s="18" t="s">
        <v>31</v>
      </c>
      <c r="G25" s="18" t="s">
        <v>31</v>
      </c>
      <c r="H25" s="68" t="s">
        <v>31</v>
      </c>
    </row>
    <row r="26" spans="1:8" ht="15.75">
      <c r="A26" s="11">
        <v>23</v>
      </c>
      <c r="B26" s="14" t="s">
        <v>52</v>
      </c>
      <c r="C26" s="13" t="s">
        <v>53</v>
      </c>
      <c r="D26" s="8">
        <v>811.67</v>
      </c>
      <c r="E26" s="8">
        <v>715</v>
      </c>
      <c r="F26" s="8">
        <v>682.5</v>
      </c>
      <c r="G26" s="9">
        <f t="shared" si="0"/>
        <v>-4.5454545454545456E-2</v>
      </c>
      <c r="H26" s="10">
        <f t="shared" si="1"/>
        <v>-0.15914103022164175</v>
      </c>
    </row>
    <row r="27" spans="1:8" ht="15.75">
      <c r="A27" s="11">
        <v>24</v>
      </c>
      <c r="B27" s="14" t="s">
        <v>54</v>
      </c>
      <c r="C27" s="13" t="s">
        <v>55</v>
      </c>
      <c r="D27" s="8">
        <v>337.5</v>
      </c>
      <c r="E27" s="8">
        <v>434</v>
      </c>
      <c r="F27" s="8">
        <v>503.33</v>
      </c>
      <c r="G27" s="9">
        <f t="shared" si="0"/>
        <v>0.15974654377880182</v>
      </c>
      <c r="H27" s="10">
        <f t="shared" si="1"/>
        <v>0.49134814814814809</v>
      </c>
    </row>
    <row r="28" spans="1:8" ht="15.75">
      <c r="A28" s="11">
        <v>25</v>
      </c>
      <c r="B28" s="14" t="s">
        <v>56</v>
      </c>
      <c r="C28" s="13" t="s">
        <v>57</v>
      </c>
      <c r="D28" s="8">
        <v>410</v>
      </c>
      <c r="E28" s="8">
        <v>576.66999999999996</v>
      </c>
      <c r="F28" s="8">
        <v>640</v>
      </c>
      <c r="G28" s="9">
        <f t="shared" si="0"/>
        <v>0.10982017444985875</v>
      </c>
      <c r="H28" s="10">
        <f t="shared" si="1"/>
        <v>0.56097560975609762</v>
      </c>
    </row>
    <row r="29" spans="1:8" ht="15.75">
      <c r="A29" s="11">
        <v>26</v>
      </c>
      <c r="B29" s="14" t="s">
        <v>58</v>
      </c>
      <c r="C29" s="13" t="s">
        <v>59</v>
      </c>
      <c r="D29" s="8">
        <v>640</v>
      </c>
      <c r="E29" s="8">
        <v>773.33</v>
      </c>
      <c r="F29" s="8">
        <v>600</v>
      </c>
      <c r="G29" s="9">
        <f t="shared" si="0"/>
        <v>-0.22413458678701206</v>
      </c>
      <c r="H29" s="10">
        <f t="shared" si="1"/>
        <v>-6.25E-2</v>
      </c>
    </row>
    <row r="30" spans="1:8" ht="15.75">
      <c r="A30" s="11">
        <v>27</v>
      </c>
      <c r="B30" s="14" t="s">
        <v>60</v>
      </c>
      <c r="C30" s="13" t="s">
        <v>61</v>
      </c>
      <c r="D30" s="18" t="s">
        <v>31</v>
      </c>
      <c r="E30" s="18" t="s">
        <v>31</v>
      </c>
      <c r="F30" s="18" t="s">
        <v>31</v>
      </c>
      <c r="G30" s="18" t="s">
        <v>31</v>
      </c>
      <c r="H30" s="68" t="s">
        <v>31</v>
      </c>
    </row>
    <row r="31" spans="1:8" ht="15.75">
      <c r="A31" s="11">
        <v>28</v>
      </c>
      <c r="B31" s="14" t="s">
        <v>62</v>
      </c>
      <c r="C31" s="13" t="s">
        <v>63</v>
      </c>
      <c r="D31" s="8">
        <v>826.67</v>
      </c>
      <c r="E31" s="8">
        <v>920</v>
      </c>
      <c r="F31" s="8">
        <v>960</v>
      </c>
      <c r="G31" s="9">
        <f t="shared" si="0"/>
        <v>4.3478260869565216E-2</v>
      </c>
      <c r="H31" s="10">
        <f t="shared" si="1"/>
        <v>0.16128563997725823</v>
      </c>
    </row>
    <row r="32" spans="1:8" ht="15.75">
      <c r="A32" s="11">
        <v>29</v>
      </c>
      <c r="B32" s="14" t="s">
        <v>64</v>
      </c>
      <c r="C32" s="13" t="s">
        <v>65</v>
      </c>
      <c r="D32" s="8">
        <v>820</v>
      </c>
      <c r="E32" s="8">
        <v>1000</v>
      </c>
      <c r="F32" s="8">
        <v>1300</v>
      </c>
      <c r="G32" s="9">
        <f t="shared" si="0"/>
        <v>0.3</v>
      </c>
      <c r="H32" s="10">
        <f t="shared" si="1"/>
        <v>0.58536585365853655</v>
      </c>
    </row>
    <row r="33" spans="1:8" ht="16.5" thickBot="1">
      <c r="A33" s="21">
        <v>30</v>
      </c>
      <c r="B33" s="22" t="s">
        <v>66</v>
      </c>
      <c r="C33" s="23" t="s">
        <v>67</v>
      </c>
      <c r="D33" s="24">
        <v>505</v>
      </c>
      <c r="E33" s="24">
        <v>460</v>
      </c>
      <c r="F33" s="24">
        <v>460</v>
      </c>
      <c r="G33" s="69">
        <f t="shared" si="0"/>
        <v>0</v>
      </c>
      <c r="H33" s="70">
        <f t="shared" si="1"/>
        <v>-8.9108910891089105E-2</v>
      </c>
    </row>
    <row r="34" spans="1:8">
      <c r="A34" s="55" t="s">
        <v>68</v>
      </c>
      <c r="B34" s="55"/>
      <c r="C34" s="55"/>
      <c r="D34" s="55"/>
      <c r="E34" s="55"/>
      <c r="F34" s="55"/>
      <c r="G34" s="55"/>
      <c r="H34" s="55"/>
    </row>
    <row r="35" spans="1:8">
      <c r="A35" s="55"/>
      <c r="B35" s="55"/>
      <c r="C35" s="55"/>
      <c r="D35" s="55"/>
      <c r="E35" s="55"/>
      <c r="F35" s="55"/>
      <c r="G35" s="55"/>
      <c r="H35" s="55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2020-02-03T03:21:10Z</dcterms:created>
  <dcterms:modified xsi:type="dcterms:W3CDTF">2020-02-03T07:36:54Z</dcterms:modified>
</cp:coreProperties>
</file>