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20\February\"/>
    </mc:Choice>
  </mc:AlternateContent>
  <bookViews>
    <workbookView xWindow="0" yWindow="0" windowWidth="20490" windowHeight="655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4" i="2"/>
  <c r="H26" i="2"/>
  <c r="H27" i="2"/>
  <c r="H28" i="2"/>
  <c r="H29" i="2"/>
  <c r="H30" i="2"/>
  <c r="H31" i="2"/>
  <c r="H32" i="2"/>
  <c r="H33" i="2"/>
  <c r="H4" i="2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6" i="2"/>
  <c r="G27" i="2"/>
  <c r="G28" i="2"/>
  <c r="G29" i="2"/>
  <c r="G31" i="2"/>
  <c r="G32" i="2"/>
  <c r="G33" i="2"/>
  <c r="G4" i="2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<sst xmlns="http://schemas.openxmlformats.org/spreadsheetml/2006/main" count="162" uniqueCount="87">
  <si>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</si>
  <si>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</si>
  <si>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</si>
  <si>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</si>
  <si>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</si>
  <si>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</si>
  <si>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</si>
  <si>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</si>
  <si>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</si>
  <si>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</si>
  <si>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</si>
  <si>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</si>
  <si>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</si>
  <si>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</si>
  <si>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</si>
  <si>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</si>
  <si>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</si>
  <si>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</si>
  <si>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</si>
  <si>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</si>
  <si>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</si>
  <si>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</si>
  <si>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</si>
  <si>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</si>
  <si>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</si>
  <si>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</si>
  <si>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</si>
  <si>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</si>
  <si>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</si>
  <si>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</si>
  <si>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­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</si>
  <si>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</si>
  <si>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</si>
  <si>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</si>
  <si>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</si>
  <si>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</si>
  <si>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</si>
  <si>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</si>
  <si>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</si>
  <si>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</si>
  <si>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</si>
  <si>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</si>
  <si>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</si>
  <si>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</si>
  <si>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</si>
  <si>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</si>
  <si>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</si>
  <si>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</si>
  <si>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</si>
  <si>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</si>
  <si>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</si>
  <si>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</si>
  <si>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</si>
  <si>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</si>
  <si>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</si>
  <si>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</si>
  <si>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</si>
  <si>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</si>
  <si>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</si>
  <si>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</si>
  <si>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</si>
  <si>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</si>
  <si>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</si>
  <si>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</si>
  <si>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Sea Crabs</t>
  </si>
  <si>
    <t>තිලාපියා</t>
  </si>
  <si>
    <t>Thilapia (M)</t>
  </si>
  <si>
    <r>
      <t>*</t>
    </r>
    <r>
      <rPr>
        <u/>
        <sz val="11"/>
        <color indexed="8"/>
        <rFont val="Times New Roman"/>
        <family val="1"/>
      </rPr>
      <t xml:space="preserve"> Selected Markets</t>
    </r>
    <r>
      <rPr>
        <sz val="11"/>
        <color indexed="8"/>
        <rFont val="Times New Roman"/>
        <family val="1"/>
      </rPr>
      <t xml:space="preserve"> - Wellampitiya,  Battaramulla, Dematagoda,  Nugegoda,  Kirulapana,                     Maharagama  </t>
    </r>
  </si>
  <si>
    <t xml:space="preserve">Table  1 :  Change in  Wholesale  Prices at Peliyagoda Fish Market (Rs/Kg) </t>
  </si>
  <si>
    <t>Seer (Nl)</t>
  </si>
  <si>
    <t>Rock fish (L)</t>
  </si>
  <si>
    <t>Sharks</t>
  </si>
  <si>
    <t>Indian Mackerel</t>
  </si>
  <si>
    <t>Anchovy</t>
  </si>
  <si>
    <t>Prawns (M) 3"</t>
  </si>
  <si>
    <t>Atawalla</t>
  </si>
  <si>
    <t>Ginnati Paraw</t>
  </si>
  <si>
    <t>Indian Anchovies</t>
  </si>
  <si>
    <t>Indian Scad</t>
  </si>
  <si>
    <t>Rainbow Runner</t>
  </si>
  <si>
    <t>Threadfin  Bream</t>
  </si>
  <si>
    <t>Squids /Cuttle fish</t>
  </si>
  <si>
    <t>Tilapia (M)</t>
  </si>
  <si>
    <t>Abbreviations :  L - Large, M - Medium, S - Small</t>
  </si>
  <si>
    <r>
      <t>4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Week January </t>
    </r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</si>
  <si>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week February</t>
    </r>
  </si>
  <si>
    <r>
      <t>% Change 1</t>
    </r>
    <r>
      <rPr>
        <b/>
        <vertAlign val="superscript"/>
        <sz val="11"/>
        <color theme="1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</rPr>
      <t>week February 2020,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</si>
</sst>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Iskoola Pota"/>
    </font>
    <font>
      <sz val="12"/>
      <name val="Times New Roman"/>
      <family val="1"/>
    </font>
    <font>
      <sz val="11"/>
      <color indexed="8"/>
      <name val="Iskoola Pota"/>
    </font>
    <font>
      <u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3"/>
      <name val="Times New Roman"/>
      <family val="1"/>
    </font>
    <font>
      <sz val="12"/>
      <color theme="1"/>
      <name val="Iskoola Pota"/>
    </font>
    <font>
      <sz val="12"/>
      <color indexed="8"/>
      <name val="Iskoola Pota"/>
    </font>
    <font>
      <sz val="12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9" fillId="2" borderId="11" xfId="0" applyFont="1" applyFill="1" applyBorder="1"/>
    <xf numFmtId="0" fontId="12" fillId="0" borderId="12" xfId="0" applyFont="1" applyBorder="1"/>
    <xf numFmtId="0" fontId="9" fillId="2" borderId="12" xfId="0" applyFont="1" applyFill="1" applyBorder="1"/>
    <xf numFmtId="2" fontId="9" fillId="0" borderId="13" xfId="0" applyNumberFormat="1" applyFont="1" applyBorder="1"/>
    <xf numFmtId="9" fontId="13" fillId="0" borderId="13" xfId="1" applyFont="1" applyFill="1" applyBorder="1" applyAlignment="1"/>
    <xf numFmtId="9" fontId="13" fillId="0" borderId="14" xfId="1" applyFont="1" applyFill="1" applyBorder="1" applyAlignment="1"/>
    <xf numFmtId="0" fontId="9" fillId="2" borderId="15" xfId="0" applyFont="1" applyFill="1" applyBorder="1"/>
    <xf numFmtId="0" fontId="12" fillId="0" borderId="13" xfId="0" applyFont="1" applyBorder="1"/>
    <xf numFmtId="0" fontId="9" fillId="2" borderId="13" xfId="0" applyFont="1" applyFill="1" applyBorder="1"/>
    <xf numFmtId="0" fontId="12" fillId="2" borderId="13" xfId="0" applyFont="1" applyFill="1" applyBorder="1"/>
    <xf numFmtId="0" fontId="9" fillId="0" borderId="15" xfId="0" applyFont="1" applyFill="1" applyBorder="1"/>
    <xf numFmtId="0" fontId="12" fillId="0" borderId="13" xfId="0" applyFont="1" applyFill="1" applyBorder="1"/>
    <xf numFmtId="0" fontId="9" fillId="0" borderId="13" xfId="0" applyFont="1" applyFill="1" applyBorder="1"/>
    <xf numFmtId="2" fontId="9" fillId="0" borderId="13" xfId="0" applyNumberFormat="1" applyFont="1" applyBorder="1" applyAlignment="1">
      <alignment horizontal="center" vertical="center"/>
    </xf>
    <xf numFmtId="0" fontId="14" fillId="2" borderId="13" xfId="0" applyFont="1" applyFill="1" applyBorder="1"/>
    <xf numFmtId="0" fontId="13" fillId="0" borderId="13" xfId="2" applyFont="1" applyFill="1" applyBorder="1"/>
    <xf numFmtId="0" fontId="9" fillId="2" borderId="16" xfId="0" applyFont="1" applyFill="1" applyBorder="1"/>
    <xf numFmtId="0" fontId="12" fillId="2" borderId="17" xfId="0" applyFont="1" applyFill="1" applyBorder="1"/>
    <xf numFmtId="0" fontId="9" fillId="2" borderId="17" xfId="0" applyFont="1" applyFill="1" applyBorder="1"/>
    <xf numFmtId="2" fontId="9" fillId="0" borderId="17" xfId="0" applyNumberFormat="1" applyFont="1" applyBorder="1"/>
    <xf numFmtId="0" fontId="13" fillId="0" borderId="9" xfId="2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3" fillId="0" borderId="15" xfId="2" applyFont="1" applyFill="1" applyBorder="1" applyAlignment="1">
      <alignment horizontal="right"/>
    </xf>
    <xf numFmtId="0" fontId="18" fillId="0" borderId="13" xfId="0" applyFont="1" applyBorder="1"/>
    <xf numFmtId="9" fontId="9" fillId="0" borderId="13" xfId="1" applyFont="1" applyFill="1" applyBorder="1" applyAlignment="1">
      <alignment horizontal="right" vertical="center"/>
    </xf>
    <xf numFmtId="9" fontId="13" fillId="0" borderId="14" xfId="1" applyFont="1" applyFill="1" applyBorder="1" applyAlignment="1">
      <alignment horizontal="right" vertical="center"/>
    </xf>
    <xf numFmtId="0" fontId="13" fillId="2" borderId="15" xfId="2" applyFont="1" applyFill="1" applyBorder="1" applyAlignment="1">
      <alignment horizontal="right"/>
    </xf>
    <xf numFmtId="0" fontId="18" fillId="2" borderId="13" xfId="0" applyFont="1" applyFill="1" applyBorder="1"/>
    <xf numFmtId="0" fontId="13" fillId="2" borderId="13" xfId="2" applyFont="1" applyFill="1" applyBorder="1"/>
    <xf numFmtId="0" fontId="18" fillId="0" borderId="13" xfId="0" applyFont="1" applyFill="1" applyBorder="1"/>
    <xf numFmtId="0" fontId="19" fillId="2" borderId="13" xfId="0" applyFont="1" applyFill="1" applyBorder="1"/>
    <xf numFmtId="0" fontId="13" fillId="0" borderId="16" xfId="2" applyFont="1" applyFill="1" applyBorder="1" applyAlignment="1">
      <alignment horizontal="right"/>
    </xf>
    <xf numFmtId="0" fontId="18" fillId="2" borderId="17" xfId="0" applyFont="1" applyFill="1" applyBorder="1"/>
    <xf numFmtId="0" fontId="13" fillId="0" borderId="17" xfId="2" applyFont="1" applyFill="1" applyBorder="1"/>
    <xf numFmtId="0" fontId="13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9" fontId="9" fillId="0" borderId="17" xfId="1" applyFont="1" applyFill="1" applyBorder="1" applyAlignment="1">
      <alignment horizontal="right" vertical="center"/>
    </xf>
    <xf numFmtId="9" fontId="13" fillId="0" borderId="21" xfId="1" applyFont="1" applyFill="1" applyBorder="1" applyAlignment="1">
      <alignment horizontal="right" vertical="center"/>
    </xf>
    <xf numFmtId="2" fontId="9" fillId="0" borderId="14" xfId="0" applyNumberFormat="1" applyFont="1" applyBorder="1" applyAlignment="1">
      <alignment horizontal="center" vertical="center"/>
    </xf>
    <xf numFmtId="9" fontId="13" fillId="0" borderId="17" xfId="1" applyFont="1" applyFill="1" applyBorder="1" applyAlignment="1"/>
    <xf numFmtId="9" fontId="13" fillId="0" borderId="21" xfId="1" applyFont="1" applyFill="1" applyBorder="1" applyAlignment="1"/>
    <xf numFmtId="0" fontId="8" fillId="0" borderId="9" xfId="2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17" fillId="0" borderId="1" xfId="2" applyFont="1" applyFill="1" applyBorder="1" applyAlignment="1">
      <alignment horizontal="left" vertical="center"/>
    </xf>
    <xf numFmtId="0" fontId="17" fillId="0" borderId="2" xfId="2" applyFont="1" applyFill="1" applyBorder="1" applyAlignment="1">
      <alignment horizontal="left" vertical="center"/>
    </xf>
    <xf numFmtId="0" fontId="17" fillId="0" borderId="18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13" fillId="0" borderId="19" xfId="2" applyFont="1" applyFill="1" applyBorder="1" applyAlignment="1">
      <alignment horizontal="center" vertical="center"/>
    </xf>
    <xf numFmtId="0" fontId="13" fillId="0" borderId="20" xfId="2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34"/>
  <sheetViews>
    <sheetView tabSelected="1" workbookViewId="0">
      <selection activeCell="N3" sqref="N3"/>
    </sheetView>
  </sheetViews>
  <sheetFormatPr defaultRowHeight="15"/>
  <cols>
    <col min="1" max="1" width="3.85546875" customWidth="1"/>
    <col min="2" max="2" width="15.85546875" customWidth="1"/>
    <col min="3" max="3" width="16.5703125" customWidth="1"/>
    <col min="5" max="5" width="10.7109375" customWidth="1"/>
    <col min="8" max="8" width="9.7109375" customWidth="1"/>
    <col min="10" max="10" width="22" customWidth="1"/>
    <col min="11" max="11" width="10.5703125" bestFit="1" customWidth="1"/>
  </cols>
  <sheetData>
    <row r="1" spans="1:8" ht="27" customHeight="1" thickBot="1">
      <c r="A1" s="50" t="s">
        <v>68</v>
      </c>
      <c r="B1" s="51"/>
      <c r="C1" s="51"/>
      <c r="D1" s="51"/>
      <c r="E1" s="52"/>
      <c r="F1" s="52"/>
      <c r="G1" s="51"/>
      <c r="H1" s="53"/>
    </row>
    <row r="2" spans="1:8" ht="52.5" customHeight="1" thickBot="1">
      <c r="A2" s="54" t="s">
        <v>1</v>
      </c>
      <c r="B2" s="55"/>
      <c r="C2" s="55"/>
      <c r="D2" s="1">
        <v>2019</v>
      </c>
      <c r="E2" s="56">
        <v>2020</v>
      </c>
      <c r="F2" s="57"/>
      <c r="G2" s="58" t="s">
        <v>86</v>
      </c>
      <c r="H2" s="59"/>
    </row>
    <row r="3" spans="1:8" ht="34.5">
      <c r="A3" s="60" t="s">
        <v>2</v>
      </c>
      <c r="B3" s="61"/>
      <c r="C3" s="25" t="s">
        <v>3</v>
      </c>
      <c r="D3" s="2" t="s">
        <v>85</v>
      </c>
      <c r="E3" s="2" t="s">
        <v>84</v>
      </c>
      <c r="F3" s="2" t="s">
        <v>85</v>
      </c>
      <c r="G3" s="26" t="s">
        <v>4</v>
      </c>
      <c r="H3" s="27" t="s">
        <v>5</v>
      </c>
    </row>
    <row r="4" spans="1:8" ht="15.75">
      <c r="A4" s="28">
        <v>1</v>
      </c>
      <c r="B4" s="29" t="s">
        <v>6</v>
      </c>
      <c r="C4" s="20" t="s">
        <v>69</v>
      </c>
      <c r="D4" s="8">
        <v>1391.67</v>
      </c>
      <c r="E4" s="8">
        <v>1500</v>
      </c>
      <c r="F4" s="8">
        <v>1121.43</v>
      </c>
      <c r="G4" s="30">
        <f>(F4-E4)/E4</f>
        <v>-0.25237999999999994</v>
      </c>
      <c r="H4" s="31">
        <f>(F4-D4)/D4</f>
        <v>-0.19418396602642868</v>
      </c>
    </row>
    <row r="5" spans="1:8" ht="15.75">
      <c r="A5" s="28">
        <v>2</v>
      </c>
      <c r="B5" s="29" t="s">
        <v>8</v>
      </c>
      <c r="C5" s="20" t="s">
        <v>9</v>
      </c>
      <c r="D5" s="8">
        <v>540</v>
      </c>
      <c r="E5" s="8">
        <v>632.5</v>
      </c>
      <c r="F5" s="8">
        <v>476.43</v>
      </c>
      <c r="G5" s="30">
        <f t="shared" ref="G5:G33" si="0">(F5-E5)/E5</f>
        <v>-0.24675098814229249</v>
      </c>
      <c r="H5" s="31">
        <f t="shared" ref="H5:H33" si="1">(F5-D5)/D5</f>
        <v>-0.11772222222222221</v>
      </c>
    </row>
    <row r="6" spans="1:8" ht="15.75">
      <c r="A6" s="28">
        <v>3</v>
      </c>
      <c r="B6" s="29" t="s">
        <v>10</v>
      </c>
      <c r="C6" s="20" t="s">
        <v>70</v>
      </c>
      <c r="D6" s="8">
        <v>500</v>
      </c>
      <c r="E6" s="8">
        <v>450</v>
      </c>
      <c r="F6" s="8">
        <v>425</v>
      </c>
      <c r="G6" s="30">
        <f t="shared" si="0"/>
        <v>-5.5555555555555552E-2</v>
      </c>
      <c r="H6" s="31">
        <f t="shared" si="1"/>
        <v>-0.15</v>
      </c>
    </row>
    <row r="7" spans="1:8" ht="15.75">
      <c r="A7" s="32">
        <v>4</v>
      </c>
      <c r="B7" s="33" t="s">
        <v>12</v>
      </c>
      <c r="C7" s="34" t="s">
        <v>13</v>
      </c>
      <c r="D7" s="8">
        <v>642.5</v>
      </c>
      <c r="E7" s="8">
        <v>665.71</v>
      </c>
      <c r="F7" s="8">
        <v>673.57</v>
      </c>
      <c r="G7" s="30">
        <f t="shared" si="0"/>
        <v>1.1806942963152144E-2</v>
      </c>
      <c r="H7" s="31">
        <f t="shared" si="1"/>
        <v>4.8357976653696573E-2</v>
      </c>
    </row>
    <row r="8" spans="1:8" ht="15.75">
      <c r="A8" s="28">
        <v>5</v>
      </c>
      <c r="B8" s="35" t="s">
        <v>14</v>
      </c>
      <c r="C8" s="20" t="s">
        <v>15</v>
      </c>
      <c r="D8" s="8">
        <v>271.67</v>
      </c>
      <c r="E8" s="8">
        <v>415</v>
      </c>
      <c r="F8" s="8">
        <v>338.57</v>
      </c>
      <c r="G8" s="30">
        <f t="shared" si="0"/>
        <v>-0.18416867469879519</v>
      </c>
      <c r="H8" s="31">
        <f t="shared" si="1"/>
        <v>0.24625464718224307</v>
      </c>
    </row>
    <row r="9" spans="1:8" ht="15.75">
      <c r="A9" s="28">
        <v>6</v>
      </c>
      <c r="B9" s="35" t="s">
        <v>16</v>
      </c>
      <c r="C9" s="20" t="s">
        <v>17</v>
      </c>
      <c r="D9" s="8">
        <v>585</v>
      </c>
      <c r="E9" s="8">
        <v>625</v>
      </c>
      <c r="F9" s="8">
        <v>471.43</v>
      </c>
      <c r="G9" s="30">
        <f t="shared" si="0"/>
        <v>-0.24571199999999999</v>
      </c>
      <c r="H9" s="31">
        <f t="shared" si="1"/>
        <v>-0.19413675213675213</v>
      </c>
    </row>
    <row r="10" spans="1:8" ht="15.75">
      <c r="A10" s="28">
        <v>7</v>
      </c>
      <c r="B10" s="35" t="s">
        <v>18</v>
      </c>
      <c r="C10" s="20" t="s">
        <v>19</v>
      </c>
      <c r="D10" s="8">
        <v>135</v>
      </c>
      <c r="E10" s="8">
        <v>202.5</v>
      </c>
      <c r="F10" s="8">
        <v>170</v>
      </c>
      <c r="G10" s="30">
        <f t="shared" si="0"/>
        <v>-0.16049382716049382</v>
      </c>
      <c r="H10" s="31">
        <f t="shared" si="1"/>
        <v>0.25925925925925924</v>
      </c>
    </row>
    <row r="11" spans="1:8" ht="15.75">
      <c r="A11" s="28">
        <v>8</v>
      </c>
      <c r="B11" s="29" t="s">
        <v>20</v>
      </c>
      <c r="C11" s="20" t="s">
        <v>71</v>
      </c>
      <c r="D11" s="8">
        <v>552</v>
      </c>
      <c r="E11" s="18" t="s">
        <v>30</v>
      </c>
      <c r="F11" s="8">
        <v>633.33000000000004</v>
      </c>
      <c r="G11" s="18" t="s">
        <v>30</v>
      </c>
      <c r="H11" s="31">
        <f t="shared" si="1"/>
        <v>0.1473369565217392</v>
      </c>
    </row>
    <row r="12" spans="1:8" ht="15.75">
      <c r="A12" s="28">
        <v>9</v>
      </c>
      <c r="B12" s="29" t="s">
        <v>22</v>
      </c>
      <c r="C12" s="20" t="s">
        <v>23</v>
      </c>
      <c r="D12" s="8">
        <v>288.33</v>
      </c>
      <c r="E12" s="8">
        <v>507.5</v>
      </c>
      <c r="F12" s="8">
        <v>503.33</v>
      </c>
      <c r="G12" s="30">
        <f t="shared" si="0"/>
        <v>-8.2167487684729375E-3</v>
      </c>
      <c r="H12" s="31">
        <f t="shared" si="1"/>
        <v>0.74567336038566923</v>
      </c>
    </row>
    <row r="13" spans="1:8" ht="15.75">
      <c r="A13" s="28">
        <v>10</v>
      </c>
      <c r="B13" s="29" t="s">
        <v>24</v>
      </c>
      <c r="C13" s="20" t="s">
        <v>72</v>
      </c>
      <c r="D13" s="8">
        <v>405.83</v>
      </c>
      <c r="E13" s="8">
        <v>550</v>
      </c>
      <c r="F13" s="8">
        <v>512.5</v>
      </c>
      <c r="G13" s="30">
        <f t="shared" si="0"/>
        <v>-6.8181818181818177E-2</v>
      </c>
      <c r="H13" s="31">
        <f t="shared" si="1"/>
        <v>0.26284404800039429</v>
      </c>
    </row>
    <row r="14" spans="1:8" ht="15.75">
      <c r="A14" s="28">
        <v>11</v>
      </c>
      <c r="B14" s="29" t="s">
        <v>26</v>
      </c>
      <c r="C14" s="20" t="s">
        <v>27</v>
      </c>
      <c r="D14" s="8">
        <v>120</v>
      </c>
      <c r="E14" s="8">
        <v>150</v>
      </c>
      <c r="F14" s="8">
        <v>126</v>
      </c>
      <c r="G14" s="30">
        <f t="shared" si="0"/>
        <v>-0.16</v>
      </c>
      <c r="H14" s="31">
        <f t="shared" si="1"/>
        <v>0.05</v>
      </c>
    </row>
    <row r="15" spans="1:8" ht="15.75">
      <c r="A15" s="28">
        <v>12</v>
      </c>
      <c r="B15" s="29" t="s">
        <v>28</v>
      </c>
      <c r="C15" s="20" t="s">
        <v>29</v>
      </c>
      <c r="D15" s="8">
        <v>165</v>
      </c>
      <c r="E15" s="8">
        <v>335</v>
      </c>
      <c r="F15" s="8">
        <v>302.5</v>
      </c>
      <c r="G15" s="30">
        <f t="shared" si="0"/>
        <v>-9.7014925373134331E-2</v>
      </c>
      <c r="H15" s="31">
        <f t="shared" si="1"/>
        <v>0.83333333333333337</v>
      </c>
    </row>
    <row r="16" spans="1:8" ht="15.75">
      <c r="A16" s="28">
        <v>13</v>
      </c>
      <c r="B16" s="29" t="s">
        <v>31</v>
      </c>
      <c r="C16" s="20" t="s">
        <v>73</v>
      </c>
      <c r="D16" s="18">
        <v>287.5</v>
      </c>
      <c r="E16" s="8">
        <v>297</v>
      </c>
      <c r="F16" s="8">
        <v>307.14</v>
      </c>
      <c r="G16" s="30">
        <f t="shared" si="0"/>
        <v>3.4141414141414098E-2</v>
      </c>
      <c r="H16" s="31">
        <f t="shared" si="1"/>
        <v>6.8313043478260824E-2</v>
      </c>
    </row>
    <row r="17" spans="1:8" ht="15.75">
      <c r="A17" s="28">
        <v>14</v>
      </c>
      <c r="B17" s="36" t="s">
        <v>33</v>
      </c>
      <c r="C17" s="20" t="s">
        <v>74</v>
      </c>
      <c r="D17" s="8">
        <v>817.5</v>
      </c>
      <c r="E17" s="8">
        <v>858.33</v>
      </c>
      <c r="F17" s="8">
        <v>1030</v>
      </c>
      <c r="G17" s="30">
        <f t="shared" si="0"/>
        <v>0.20000466021227262</v>
      </c>
      <c r="H17" s="31">
        <f t="shared" si="1"/>
        <v>0.25993883792048927</v>
      </c>
    </row>
    <row r="18" spans="1:8" ht="15.75">
      <c r="A18" s="32">
        <v>15</v>
      </c>
      <c r="B18" s="33" t="s">
        <v>35</v>
      </c>
      <c r="C18" s="34" t="s">
        <v>36</v>
      </c>
      <c r="D18" s="8">
        <v>841.67</v>
      </c>
      <c r="E18" s="8">
        <v>863.57</v>
      </c>
      <c r="F18" s="8">
        <v>870</v>
      </c>
      <c r="G18" s="30">
        <f t="shared" si="0"/>
        <v>7.4458353115554616E-3</v>
      </c>
      <c r="H18" s="31">
        <f t="shared" si="1"/>
        <v>3.3659272636544064E-2</v>
      </c>
    </row>
    <row r="19" spans="1:8" ht="15.75">
      <c r="A19" s="28">
        <v>16</v>
      </c>
      <c r="B19" s="33" t="s">
        <v>37</v>
      </c>
      <c r="C19" s="20" t="s">
        <v>38</v>
      </c>
      <c r="D19" s="8">
        <v>255</v>
      </c>
      <c r="E19" s="8">
        <v>413.33</v>
      </c>
      <c r="F19" s="8">
        <v>353</v>
      </c>
      <c r="G19" s="30">
        <f t="shared" si="0"/>
        <v>-0.14596085452302032</v>
      </c>
      <c r="H19" s="31">
        <f t="shared" si="1"/>
        <v>0.3843137254901961</v>
      </c>
    </row>
    <row r="20" spans="1:8" ht="15.75">
      <c r="A20" s="28">
        <v>17</v>
      </c>
      <c r="B20" s="33" t="s">
        <v>39</v>
      </c>
      <c r="C20" s="20" t="s">
        <v>75</v>
      </c>
      <c r="D20" s="8">
        <v>320</v>
      </c>
      <c r="E20" s="8">
        <v>437.5</v>
      </c>
      <c r="F20" s="8">
        <v>466.67</v>
      </c>
      <c r="G20" s="30">
        <f t="shared" si="0"/>
        <v>6.6674285714285755E-2</v>
      </c>
      <c r="H20" s="31">
        <f t="shared" si="1"/>
        <v>0.45834375000000005</v>
      </c>
    </row>
    <row r="21" spans="1:8" ht="15.75">
      <c r="A21" s="28">
        <v>18</v>
      </c>
      <c r="B21" s="33" t="s">
        <v>41</v>
      </c>
      <c r="C21" s="20" t="s">
        <v>42</v>
      </c>
      <c r="D21" s="8">
        <v>650</v>
      </c>
      <c r="E21" s="8">
        <v>700</v>
      </c>
      <c r="F21" s="8">
        <v>630</v>
      </c>
      <c r="G21" s="30">
        <f t="shared" si="0"/>
        <v>-0.1</v>
      </c>
      <c r="H21" s="31">
        <f t="shared" si="1"/>
        <v>-3.0769230769230771E-2</v>
      </c>
    </row>
    <row r="22" spans="1:8" ht="15.75">
      <c r="A22" s="28">
        <v>19</v>
      </c>
      <c r="B22" s="33" t="s">
        <v>43</v>
      </c>
      <c r="C22" s="13" t="s">
        <v>44</v>
      </c>
      <c r="D22" s="8">
        <v>373.33</v>
      </c>
      <c r="E22" s="8">
        <v>540</v>
      </c>
      <c r="F22" s="8">
        <v>465</v>
      </c>
      <c r="G22" s="30">
        <f t="shared" si="0"/>
        <v>-0.1388888888888889</v>
      </c>
      <c r="H22" s="31">
        <f t="shared" si="1"/>
        <v>0.24554683523960041</v>
      </c>
    </row>
    <row r="23" spans="1:8" ht="15.75">
      <c r="A23" s="28">
        <v>20</v>
      </c>
      <c r="B23" s="33" t="s">
        <v>45</v>
      </c>
      <c r="C23" s="20" t="s">
        <v>76</v>
      </c>
      <c r="D23" s="8">
        <v>536.66999999999996</v>
      </c>
      <c r="E23" s="8">
        <v>561</v>
      </c>
      <c r="F23" s="8">
        <v>516.66999999999996</v>
      </c>
      <c r="G23" s="30">
        <f t="shared" si="0"/>
        <v>-7.9019607843137329E-2</v>
      </c>
      <c r="H23" s="31">
        <f t="shared" si="1"/>
        <v>-3.726684927422811E-2</v>
      </c>
    </row>
    <row r="24" spans="1:8" ht="15.75">
      <c r="A24" s="28">
        <v>21</v>
      </c>
      <c r="B24" s="33" t="s">
        <v>47</v>
      </c>
      <c r="C24" s="20" t="s">
        <v>48</v>
      </c>
      <c r="D24" s="8">
        <v>415</v>
      </c>
      <c r="E24" s="8">
        <v>572.5</v>
      </c>
      <c r="F24" s="8">
        <v>497.14</v>
      </c>
      <c r="G24" s="30">
        <f t="shared" si="0"/>
        <v>-0.13163318777292579</v>
      </c>
      <c r="H24" s="31">
        <f t="shared" si="1"/>
        <v>0.19792771084337346</v>
      </c>
    </row>
    <row r="25" spans="1:8" ht="15.75">
      <c r="A25" s="28">
        <v>22</v>
      </c>
      <c r="B25" s="33" t="s">
        <v>49</v>
      </c>
      <c r="C25" s="20" t="s">
        <v>77</v>
      </c>
      <c r="D25" s="8">
        <v>796.67</v>
      </c>
      <c r="E25" s="8">
        <v>850</v>
      </c>
      <c r="F25" s="18" t="s">
        <v>30</v>
      </c>
      <c r="G25" s="18" t="s">
        <v>30</v>
      </c>
      <c r="H25" s="44" t="s">
        <v>30</v>
      </c>
    </row>
    <row r="26" spans="1:8" ht="15.75">
      <c r="A26" s="28">
        <v>23</v>
      </c>
      <c r="B26" s="33" t="s">
        <v>51</v>
      </c>
      <c r="C26" s="20" t="s">
        <v>52</v>
      </c>
      <c r="D26" s="8">
        <v>536.66999999999996</v>
      </c>
      <c r="E26" s="8">
        <v>700</v>
      </c>
      <c r="F26" s="8">
        <v>634</v>
      </c>
      <c r="G26" s="30">
        <f t="shared" si="0"/>
        <v>-9.4285714285714292E-2</v>
      </c>
      <c r="H26" s="31">
        <f t="shared" si="1"/>
        <v>0.1813591219930312</v>
      </c>
    </row>
    <row r="27" spans="1:8" ht="15.75">
      <c r="A27" s="28">
        <v>24</v>
      </c>
      <c r="B27" s="33" t="s">
        <v>53</v>
      </c>
      <c r="C27" s="20" t="s">
        <v>78</v>
      </c>
      <c r="D27" s="8">
        <v>217.5</v>
      </c>
      <c r="E27" s="8">
        <v>428.75</v>
      </c>
      <c r="F27" s="8">
        <v>349.17</v>
      </c>
      <c r="G27" s="30">
        <f t="shared" si="0"/>
        <v>-0.18560932944606409</v>
      </c>
      <c r="H27" s="31">
        <f t="shared" si="1"/>
        <v>0.60537931034482761</v>
      </c>
    </row>
    <row r="28" spans="1:8" ht="15.75">
      <c r="A28" s="28">
        <v>25</v>
      </c>
      <c r="B28" s="33" t="s">
        <v>55</v>
      </c>
      <c r="C28" s="20" t="s">
        <v>79</v>
      </c>
      <c r="D28" s="8">
        <v>297</v>
      </c>
      <c r="E28" s="8">
        <v>440</v>
      </c>
      <c r="F28" s="8">
        <v>348</v>
      </c>
      <c r="G28" s="30">
        <f t="shared" si="0"/>
        <v>-0.20909090909090908</v>
      </c>
      <c r="H28" s="31">
        <f t="shared" si="1"/>
        <v>0.17171717171717171</v>
      </c>
    </row>
    <row r="29" spans="1:8" ht="15.75">
      <c r="A29" s="28">
        <v>26</v>
      </c>
      <c r="B29" s="33" t="s">
        <v>57</v>
      </c>
      <c r="C29" s="20" t="s">
        <v>80</v>
      </c>
      <c r="D29" s="8">
        <v>458.75</v>
      </c>
      <c r="E29" s="18" t="s">
        <v>30</v>
      </c>
      <c r="F29" s="8">
        <v>573.33000000000004</v>
      </c>
      <c r="G29" s="18" t="s">
        <v>30</v>
      </c>
      <c r="H29" s="31">
        <f t="shared" si="1"/>
        <v>0.24976566757493196</v>
      </c>
    </row>
    <row r="30" spans="1:8" ht="15.75">
      <c r="A30" s="28">
        <v>27</v>
      </c>
      <c r="B30" s="33" t="s">
        <v>59</v>
      </c>
      <c r="C30" s="20" t="s">
        <v>60</v>
      </c>
      <c r="D30" s="8">
        <v>98</v>
      </c>
      <c r="E30" s="8">
        <v>155</v>
      </c>
      <c r="F30" s="8">
        <v>122.86</v>
      </c>
      <c r="G30" s="30">
        <f t="shared" si="0"/>
        <v>-0.20735483870967741</v>
      </c>
      <c r="H30" s="31">
        <f t="shared" si="1"/>
        <v>0.25367346938775509</v>
      </c>
    </row>
    <row r="31" spans="1:8" ht="15.75">
      <c r="A31" s="28">
        <v>28</v>
      </c>
      <c r="B31" s="33" t="s">
        <v>61</v>
      </c>
      <c r="C31" s="20" t="s">
        <v>81</v>
      </c>
      <c r="D31" s="8">
        <v>750</v>
      </c>
      <c r="E31" s="8">
        <v>751.67</v>
      </c>
      <c r="F31" s="8">
        <v>682.14</v>
      </c>
      <c r="G31" s="30">
        <f t="shared" si="0"/>
        <v>-9.250069844479622E-2</v>
      </c>
      <c r="H31" s="31">
        <f t="shared" si="1"/>
        <v>-9.0480000000000019E-2</v>
      </c>
    </row>
    <row r="32" spans="1:8" ht="15.75">
      <c r="A32" s="28">
        <v>29</v>
      </c>
      <c r="B32" s="33" t="s">
        <v>63</v>
      </c>
      <c r="C32" s="20" t="s">
        <v>64</v>
      </c>
      <c r="D32" s="8">
        <v>491.67</v>
      </c>
      <c r="E32" s="8">
        <v>440</v>
      </c>
      <c r="F32" s="8">
        <v>528.57000000000005</v>
      </c>
      <c r="G32" s="30">
        <f t="shared" si="0"/>
        <v>0.20129545454545467</v>
      </c>
      <c r="H32" s="31">
        <f t="shared" si="1"/>
        <v>7.5050338641771991E-2</v>
      </c>
    </row>
    <row r="33" spans="1:8" ht="16.5" thickBot="1">
      <c r="A33" s="37">
        <v>30</v>
      </c>
      <c r="B33" s="38" t="s">
        <v>65</v>
      </c>
      <c r="C33" s="39" t="s">
        <v>82</v>
      </c>
      <c r="D33" s="24">
        <v>390</v>
      </c>
      <c r="E33" s="24">
        <v>376.67</v>
      </c>
      <c r="F33" s="24">
        <v>394</v>
      </c>
      <c r="G33" s="42">
        <f t="shared" si="0"/>
        <v>4.6008442403164526E-2</v>
      </c>
      <c r="H33" s="43">
        <f t="shared" si="1"/>
        <v>1.0256410256410256E-2</v>
      </c>
    </row>
    <row r="34" spans="1:8" ht="15.75">
      <c r="A34" s="40" t="s">
        <v>83</v>
      </c>
      <c r="B34" s="40"/>
      <c r="C34" s="40"/>
      <c r="D34" s="40"/>
      <c r="E34" s="41"/>
      <c r="F34" s="41"/>
      <c r="G34" s="41"/>
      <c r="H34" s="41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50"/>
  <sheetViews>
    <sheetView workbookViewId="0">
      <selection activeCell="N4" sqref="N4"/>
    </sheetView>
  </sheetViews>
  <sheetFormatPr defaultRowHeight="15"/>
  <cols>
    <col min="1" max="1" width="3.5703125" customWidth="1"/>
    <col min="2" max="2" width="15.28515625" customWidth="1"/>
    <col min="3" max="3" width="15.140625" customWidth="1"/>
    <col min="5" max="5" width="10.140625" customWidth="1"/>
    <col min="7" max="7" width="9.140625" customWidth="1"/>
    <col min="10" max="10" width="9" customWidth="1"/>
  </cols>
  <sheetData>
    <row r="1" spans="1:8" ht="30.75" customHeight="1" thickBot="1">
      <c r="A1" s="63" t="s">
        <v>0</v>
      </c>
      <c r="B1" s="64"/>
      <c r="C1" s="64"/>
      <c r="D1" s="64"/>
      <c r="E1" s="64"/>
      <c r="F1" s="64"/>
      <c r="G1" s="64"/>
      <c r="H1" s="65"/>
    </row>
    <row r="2" spans="1:8" ht="61.5" customHeight="1" thickBot="1">
      <c r="A2" s="66" t="s">
        <v>1</v>
      </c>
      <c r="B2" s="67"/>
      <c r="C2" s="68"/>
      <c r="D2" s="1">
        <v>2019</v>
      </c>
      <c r="E2" s="56">
        <v>2020</v>
      </c>
      <c r="F2" s="69"/>
      <c r="G2" s="70" t="s">
        <v>86</v>
      </c>
      <c r="H2" s="71"/>
    </row>
    <row r="3" spans="1:8" ht="34.5">
      <c r="A3" s="72" t="s">
        <v>2</v>
      </c>
      <c r="B3" s="73"/>
      <c r="C3" s="47" t="s">
        <v>3</v>
      </c>
      <c r="D3" s="2" t="s">
        <v>85</v>
      </c>
      <c r="E3" s="2" t="s">
        <v>84</v>
      </c>
      <c r="F3" s="2" t="s">
        <v>85</v>
      </c>
      <c r="G3" s="3" t="s">
        <v>4</v>
      </c>
      <c r="H3" s="4" t="s">
        <v>5</v>
      </c>
    </row>
    <row r="4" spans="1:8" ht="15.75">
      <c r="A4" s="5">
        <v>1</v>
      </c>
      <c r="B4" s="6" t="s">
        <v>6</v>
      </c>
      <c r="C4" s="7" t="s">
        <v>7</v>
      </c>
      <c r="D4" s="8">
        <v>1465</v>
      </c>
      <c r="E4" s="8">
        <v>1544</v>
      </c>
      <c r="F4" s="8">
        <v>1482</v>
      </c>
      <c r="G4" s="9">
        <f>(F4-E4)/E4</f>
        <v>-4.0155440414507769E-2</v>
      </c>
      <c r="H4" s="10">
        <f>(F4-D4)/D4</f>
        <v>1.1604095563139932E-2</v>
      </c>
    </row>
    <row r="5" spans="1:8" ht="15.75">
      <c r="A5" s="11">
        <v>2</v>
      </c>
      <c r="B5" s="12" t="s">
        <v>8</v>
      </c>
      <c r="C5" s="13" t="s">
        <v>9</v>
      </c>
      <c r="D5" s="8">
        <v>1080</v>
      </c>
      <c r="E5" s="18" t="s">
        <v>30</v>
      </c>
      <c r="F5" s="8">
        <v>1038</v>
      </c>
      <c r="G5" s="18" t="s">
        <v>30</v>
      </c>
      <c r="H5" s="10">
        <f t="shared" ref="H5:H33" si="0">(F5-D5)/D5</f>
        <v>-3.888888888888889E-2</v>
      </c>
    </row>
    <row r="6" spans="1:8" ht="15.75">
      <c r="A6" s="11">
        <v>3</v>
      </c>
      <c r="B6" s="12" t="s">
        <v>10</v>
      </c>
      <c r="C6" s="13" t="s">
        <v>11</v>
      </c>
      <c r="D6" s="18">
        <v>720</v>
      </c>
      <c r="E6" s="8">
        <v>960</v>
      </c>
      <c r="F6" s="8">
        <v>760</v>
      </c>
      <c r="G6" s="9">
        <f t="shared" ref="G6:G33" si="1">(F6-E6)/E6</f>
        <v>-0.20833333333333334</v>
      </c>
      <c r="H6" s="10">
        <f t="shared" si="0"/>
        <v>5.5555555555555552E-2</v>
      </c>
    </row>
    <row r="7" spans="1:8" ht="15.75">
      <c r="A7" s="11">
        <v>4</v>
      </c>
      <c r="B7" s="14" t="s">
        <v>12</v>
      </c>
      <c r="C7" s="13" t="s">
        <v>13</v>
      </c>
      <c r="D7" s="8">
        <v>1126.67</v>
      </c>
      <c r="E7" s="8">
        <v>1128</v>
      </c>
      <c r="F7" s="8">
        <v>1150</v>
      </c>
      <c r="G7" s="9">
        <f t="shared" si="1"/>
        <v>1.9503546099290781E-2</v>
      </c>
      <c r="H7" s="10">
        <f t="shared" si="0"/>
        <v>2.0707039328285944E-2</v>
      </c>
    </row>
    <row r="8" spans="1:8" ht="15.75">
      <c r="A8" s="15">
        <v>5</v>
      </c>
      <c r="B8" s="16" t="s">
        <v>14</v>
      </c>
      <c r="C8" s="17" t="s">
        <v>15</v>
      </c>
      <c r="D8" s="8">
        <v>607.5</v>
      </c>
      <c r="E8" s="8">
        <v>695</v>
      </c>
      <c r="F8" s="8">
        <v>600</v>
      </c>
      <c r="G8" s="9">
        <f t="shared" si="1"/>
        <v>-0.1366906474820144</v>
      </c>
      <c r="H8" s="10">
        <f t="shared" si="0"/>
        <v>-1.2345679012345678E-2</v>
      </c>
    </row>
    <row r="9" spans="1:8" ht="15.75">
      <c r="A9" s="15">
        <v>6</v>
      </c>
      <c r="B9" s="16" t="s">
        <v>16</v>
      </c>
      <c r="C9" s="17" t="s">
        <v>17</v>
      </c>
      <c r="D9" s="8">
        <v>976.67</v>
      </c>
      <c r="E9" s="8">
        <v>1066</v>
      </c>
      <c r="F9" s="8">
        <v>934</v>
      </c>
      <c r="G9" s="9">
        <f t="shared" si="1"/>
        <v>-0.12382739212007504</v>
      </c>
      <c r="H9" s="10">
        <f t="shared" si="0"/>
        <v>-4.3689270685082944E-2</v>
      </c>
    </row>
    <row r="10" spans="1:8" ht="15.75">
      <c r="A10" s="15">
        <v>7</v>
      </c>
      <c r="B10" s="16" t="s">
        <v>18</v>
      </c>
      <c r="C10" s="17" t="s">
        <v>19</v>
      </c>
      <c r="D10" s="8">
        <v>240</v>
      </c>
      <c r="E10" s="8">
        <v>284</v>
      </c>
      <c r="F10" s="8">
        <v>237</v>
      </c>
      <c r="G10" s="9">
        <f t="shared" si="1"/>
        <v>-0.16549295774647887</v>
      </c>
      <c r="H10" s="10">
        <f t="shared" si="0"/>
        <v>-1.2500000000000001E-2</v>
      </c>
    </row>
    <row r="11" spans="1:8" ht="15.75">
      <c r="A11" s="11">
        <v>8</v>
      </c>
      <c r="B11" s="12" t="s">
        <v>20</v>
      </c>
      <c r="C11" s="13" t="s">
        <v>21</v>
      </c>
      <c r="D11" s="8">
        <v>835</v>
      </c>
      <c r="E11" s="8">
        <v>960</v>
      </c>
      <c r="F11" s="8">
        <v>940</v>
      </c>
      <c r="G11" s="9">
        <f t="shared" si="1"/>
        <v>-2.0833333333333332E-2</v>
      </c>
      <c r="H11" s="10">
        <f t="shared" si="0"/>
        <v>0.12574850299401197</v>
      </c>
    </row>
    <row r="12" spans="1:8" ht="15.75">
      <c r="A12" s="11">
        <v>9</v>
      </c>
      <c r="B12" s="12" t="s">
        <v>22</v>
      </c>
      <c r="C12" s="13" t="s">
        <v>23</v>
      </c>
      <c r="D12" s="8">
        <v>460</v>
      </c>
      <c r="E12" s="8">
        <v>666.67</v>
      </c>
      <c r="F12" s="8">
        <v>720</v>
      </c>
      <c r="G12" s="9">
        <f t="shared" si="1"/>
        <v>7.9994600026999929E-2</v>
      </c>
      <c r="H12" s="10">
        <f t="shared" si="0"/>
        <v>0.56521739130434778</v>
      </c>
    </row>
    <row r="13" spans="1:8" ht="15.75">
      <c r="A13" s="11">
        <v>10</v>
      </c>
      <c r="B13" s="12" t="s">
        <v>24</v>
      </c>
      <c r="C13" s="13" t="s">
        <v>25</v>
      </c>
      <c r="D13" s="8">
        <v>603.33000000000004</v>
      </c>
      <c r="E13" s="8">
        <v>620</v>
      </c>
      <c r="F13" s="8">
        <v>627</v>
      </c>
      <c r="G13" s="9">
        <f t="shared" si="1"/>
        <v>1.1290322580645161E-2</v>
      </c>
      <c r="H13" s="10">
        <f t="shared" si="0"/>
        <v>3.9232260951717897E-2</v>
      </c>
    </row>
    <row r="14" spans="1:8" ht="15.75">
      <c r="A14" s="11">
        <v>11</v>
      </c>
      <c r="B14" s="12" t="s">
        <v>26</v>
      </c>
      <c r="C14" s="13" t="s">
        <v>27</v>
      </c>
      <c r="D14" s="8">
        <v>160</v>
      </c>
      <c r="E14" s="8">
        <v>180</v>
      </c>
      <c r="F14" s="8">
        <v>264</v>
      </c>
      <c r="G14" s="9">
        <f t="shared" si="1"/>
        <v>0.46666666666666667</v>
      </c>
      <c r="H14" s="10">
        <f t="shared" si="0"/>
        <v>0.65</v>
      </c>
    </row>
    <row r="15" spans="1:8" ht="15.75">
      <c r="A15" s="11">
        <v>12</v>
      </c>
      <c r="B15" s="12" t="s">
        <v>28</v>
      </c>
      <c r="C15" s="13" t="s">
        <v>29</v>
      </c>
      <c r="D15" s="18">
        <v>180</v>
      </c>
      <c r="E15" s="8">
        <v>400</v>
      </c>
      <c r="F15" s="8">
        <v>220</v>
      </c>
      <c r="G15" s="9">
        <f t="shared" si="1"/>
        <v>-0.45</v>
      </c>
      <c r="H15" s="10">
        <f t="shared" si="0"/>
        <v>0.22222222222222221</v>
      </c>
    </row>
    <row r="16" spans="1:8" ht="15.75">
      <c r="A16" s="11">
        <v>13</v>
      </c>
      <c r="B16" s="12" t="s">
        <v>31</v>
      </c>
      <c r="C16" s="13" t="s">
        <v>32</v>
      </c>
      <c r="D16" s="18">
        <v>390</v>
      </c>
      <c r="E16" s="8">
        <v>400</v>
      </c>
      <c r="F16" s="8">
        <v>548</v>
      </c>
      <c r="G16" s="9">
        <f t="shared" si="1"/>
        <v>0.37</v>
      </c>
      <c r="H16" s="10">
        <f t="shared" si="0"/>
        <v>0.40512820512820513</v>
      </c>
    </row>
    <row r="17" spans="1:8" ht="15.75">
      <c r="A17" s="11">
        <v>14</v>
      </c>
      <c r="B17" s="19" t="s">
        <v>33</v>
      </c>
      <c r="C17" s="13" t="s">
        <v>34</v>
      </c>
      <c r="D17" s="8">
        <v>1032</v>
      </c>
      <c r="E17" s="8">
        <v>1060</v>
      </c>
      <c r="F17" s="8">
        <v>1264</v>
      </c>
      <c r="G17" s="9">
        <f t="shared" si="1"/>
        <v>0.19245283018867926</v>
      </c>
      <c r="H17" s="10">
        <f t="shared" si="0"/>
        <v>0.22480620155038761</v>
      </c>
    </row>
    <row r="18" spans="1:8" ht="15.75">
      <c r="A18" s="11">
        <v>15</v>
      </c>
      <c r="B18" s="14" t="s">
        <v>35</v>
      </c>
      <c r="C18" s="13" t="s">
        <v>36</v>
      </c>
      <c r="D18" s="8">
        <v>960</v>
      </c>
      <c r="E18" s="8">
        <v>895</v>
      </c>
      <c r="F18" s="8">
        <v>895</v>
      </c>
      <c r="G18" s="9">
        <f t="shared" si="1"/>
        <v>0</v>
      </c>
      <c r="H18" s="10">
        <f t="shared" si="0"/>
        <v>-6.7708333333333329E-2</v>
      </c>
    </row>
    <row r="19" spans="1:8" ht="15.75">
      <c r="A19" s="11">
        <v>16</v>
      </c>
      <c r="B19" s="14" t="s">
        <v>37</v>
      </c>
      <c r="C19" s="13" t="s">
        <v>38</v>
      </c>
      <c r="D19" s="8">
        <v>355</v>
      </c>
      <c r="E19" s="8">
        <v>520</v>
      </c>
      <c r="F19" s="8">
        <v>400</v>
      </c>
      <c r="G19" s="9">
        <f t="shared" si="1"/>
        <v>-0.23076923076923078</v>
      </c>
      <c r="H19" s="10">
        <f t="shared" si="0"/>
        <v>0.12676056338028169</v>
      </c>
    </row>
    <row r="20" spans="1:8" ht="15.75">
      <c r="A20" s="11">
        <v>17</v>
      </c>
      <c r="B20" s="14" t="s">
        <v>39</v>
      </c>
      <c r="C20" s="13" t="s">
        <v>40</v>
      </c>
      <c r="D20" s="8">
        <v>375</v>
      </c>
      <c r="E20" s="8">
        <v>580</v>
      </c>
      <c r="F20" s="8">
        <v>487</v>
      </c>
      <c r="G20" s="9">
        <f t="shared" si="1"/>
        <v>-0.16034482758620688</v>
      </c>
      <c r="H20" s="10">
        <f t="shared" si="0"/>
        <v>0.29866666666666669</v>
      </c>
    </row>
    <row r="21" spans="1:8" ht="15.75">
      <c r="A21" s="11">
        <v>18</v>
      </c>
      <c r="B21" s="14" t="s">
        <v>41</v>
      </c>
      <c r="C21" s="20" t="s">
        <v>42</v>
      </c>
      <c r="D21" s="8">
        <v>700</v>
      </c>
      <c r="E21" s="8">
        <v>860</v>
      </c>
      <c r="F21" s="8">
        <v>960</v>
      </c>
      <c r="G21" s="9">
        <f t="shared" si="1"/>
        <v>0.11627906976744186</v>
      </c>
      <c r="H21" s="10">
        <f t="shared" si="0"/>
        <v>0.37142857142857144</v>
      </c>
    </row>
    <row r="22" spans="1:8" ht="15.75">
      <c r="A22" s="11">
        <v>19</v>
      </c>
      <c r="B22" s="14" t="s">
        <v>43</v>
      </c>
      <c r="C22" s="13" t="s">
        <v>44</v>
      </c>
      <c r="D22" s="8">
        <v>411.67</v>
      </c>
      <c r="E22" s="8">
        <v>560</v>
      </c>
      <c r="F22" s="8">
        <v>487</v>
      </c>
      <c r="G22" s="9">
        <f t="shared" si="1"/>
        <v>-0.13035714285714287</v>
      </c>
      <c r="H22" s="10">
        <f t="shared" si="0"/>
        <v>0.18298637257997907</v>
      </c>
    </row>
    <row r="23" spans="1:8" ht="15.75">
      <c r="A23" s="11">
        <v>20</v>
      </c>
      <c r="B23" s="14" t="s">
        <v>45</v>
      </c>
      <c r="C23" s="13" t="s">
        <v>46</v>
      </c>
      <c r="D23" s="8">
        <v>800</v>
      </c>
      <c r="E23" s="8">
        <v>780</v>
      </c>
      <c r="F23" s="18" t="s">
        <v>30</v>
      </c>
      <c r="G23" s="18" t="s">
        <v>30</v>
      </c>
      <c r="H23" s="44" t="s">
        <v>30</v>
      </c>
    </row>
    <row r="24" spans="1:8" ht="15.75">
      <c r="A24" s="11">
        <v>21</v>
      </c>
      <c r="B24" s="14" t="s">
        <v>47</v>
      </c>
      <c r="C24" s="13" t="s">
        <v>48</v>
      </c>
      <c r="D24" s="8">
        <v>760</v>
      </c>
      <c r="E24" s="18" t="s">
        <v>30</v>
      </c>
      <c r="F24" s="8">
        <v>640</v>
      </c>
      <c r="G24" s="18" t="s">
        <v>30</v>
      </c>
      <c r="H24" s="10">
        <f t="shared" si="0"/>
        <v>-0.15789473684210525</v>
      </c>
    </row>
    <row r="25" spans="1:8" ht="15.75">
      <c r="A25" s="11">
        <v>22</v>
      </c>
      <c r="B25" s="14" t="s">
        <v>49</v>
      </c>
      <c r="C25" s="13" t="s">
        <v>50</v>
      </c>
      <c r="D25" s="8">
        <v>970</v>
      </c>
      <c r="E25" s="18" t="s">
        <v>30</v>
      </c>
      <c r="F25" s="18" t="s">
        <v>30</v>
      </c>
      <c r="G25" s="18" t="s">
        <v>30</v>
      </c>
      <c r="H25" s="44" t="s">
        <v>30</v>
      </c>
    </row>
    <row r="26" spans="1:8" ht="15.75">
      <c r="A26" s="11">
        <v>23</v>
      </c>
      <c r="B26" s="14" t="s">
        <v>51</v>
      </c>
      <c r="C26" s="13" t="s">
        <v>52</v>
      </c>
      <c r="D26" s="8">
        <v>651.66999999999996</v>
      </c>
      <c r="E26" s="8">
        <v>682.5</v>
      </c>
      <c r="F26" s="8">
        <v>824</v>
      </c>
      <c r="G26" s="9">
        <f t="shared" si="1"/>
        <v>0.20732600732600734</v>
      </c>
      <c r="H26" s="10">
        <f t="shared" si="0"/>
        <v>0.26444366013473086</v>
      </c>
    </row>
    <row r="27" spans="1:8" ht="15.75">
      <c r="A27" s="11">
        <v>24</v>
      </c>
      <c r="B27" s="14" t="s">
        <v>53</v>
      </c>
      <c r="C27" s="13" t="s">
        <v>54</v>
      </c>
      <c r="D27" s="8">
        <v>332</v>
      </c>
      <c r="E27" s="8">
        <v>503.33</v>
      </c>
      <c r="F27" s="8">
        <v>476</v>
      </c>
      <c r="G27" s="9">
        <f t="shared" si="1"/>
        <v>-5.4298372836906174E-2</v>
      </c>
      <c r="H27" s="10">
        <f t="shared" si="0"/>
        <v>0.43373493975903615</v>
      </c>
    </row>
    <row r="28" spans="1:8" ht="15.75">
      <c r="A28" s="11">
        <v>25</v>
      </c>
      <c r="B28" s="14" t="s">
        <v>55</v>
      </c>
      <c r="C28" s="13" t="s">
        <v>56</v>
      </c>
      <c r="D28" s="8">
        <v>560</v>
      </c>
      <c r="E28" s="8">
        <v>640</v>
      </c>
      <c r="F28" s="8">
        <v>720</v>
      </c>
      <c r="G28" s="9">
        <f t="shared" si="1"/>
        <v>0.125</v>
      </c>
      <c r="H28" s="10">
        <f t="shared" si="0"/>
        <v>0.2857142857142857</v>
      </c>
    </row>
    <row r="29" spans="1:8" ht="15.75">
      <c r="A29" s="11">
        <v>26</v>
      </c>
      <c r="B29" s="14" t="s">
        <v>57</v>
      </c>
      <c r="C29" s="13" t="s">
        <v>58</v>
      </c>
      <c r="D29" s="8">
        <v>680</v>
      </c>
      <c r="E29" s="8">
        <v>600</v>
      </c>
      <c r="F29" s="8">
        <v>688</v>
      </c>
      <c r="G29" s="9">
        <f t="shared" si="1"/>
        <v>0.14666666666666667</v>
      </c>
      <c r="H29" s="10">
        <f t="shared" si="0"/>
        <v>1.1764705882352941E-2</v>
      </c>
    </row>
    <row r="30" spans="1:8" ht="15.75">
      <c r="A30" s="11">
        <v>27</v>
      </c>
      <c r="B30" s="14" t="s">
        <v>59</v>
      </c>
      <c r="C30" s="13" t="s">
        <v>60</v>
      </c>
      <c r="D30" s="18">
        <v>150</v>
      </c>
      <c r="E30" s="18" t="s">
        <v>30</v>
      </c>
      <c r="F30" s="8">
        <v>160</v>
      </c>
      <c r="G30" s="18" t="s">
        <v>30</v>
      </c>
      <c r="H30" s="10">
        <f t="shared" si="0"/>
        <v>6.6666666666666666E-2</v>
      </c>
    </row>
    <row r="31" spans="1:8" ht="15.75">
      <c r="A31" s="11">
        <v>28</v>
      </c>
      <c r="B31" s="14" t="s">
        <v>61</v>
      </c>
      <c r="C31" s="13" t="s">
        <v>62</v>
      </c>
      <c r="D31" s="8">
        <v>780</v>
      </c>
      <c r="E31" s="8">
        <v>960</v>
      </c>
      <c r="F31" s="8">
        <v>880</v>
      </c>
      <c r="G31" s="9">
        <f t="shared" si="1"/>
        <v>-8.3333333333333329E-2</v>
      </c>
      <c r="H31" s="10">
        <f t="shared" si="0"/>
        <v>0.12820512820512819</v>
      </c>
    </row>
    <row r="32" spans="1:8" ht="15.75">
      <c r="A32" s="11">
        <v>29</v>
      </c>
      <c r="B32" s="14" t="s">
        <v>63</v>
      </c>
      <c r="C32" s="13" t="s">
        <v>64</v>
      </c>
      <c r="D32" s="8">
        <v>800</v>
      </c>
      <c r="E32" s="8">
        <v>1300</v>
      </c>
      <c r="F32" s="8">
        <v>1600</v>
      </c>
      <c r="G32" s="9">
        <f t="shared" si="1"/>
        <v>0.23076923076923078</v>
      </c>
      <c r="H32" s="10">
        <f t="shared" si="0"/>
        <v>1</v>
      </c>
    </row>
    <row r="33" spans="1:8" ht="16.5" thickBot="1">
      <c r="A33" s="21">
        <v>30</v>
      </c>
      <c r="B33" s="22" t="s">
        <v>65</v>
      </c>
      <c r="C33" s="23" t="s">
        <v>66</v>
      </c>
      <c r="D33" s="24">
        <v>520</v>
      </c>
      <c r="E33" s="24">
        <v>460</v>
      </c>
      <c r="F33" s="24">
        <v>510</v>
      </c>
      <c r="G33" s="45">
        <f t="shared" si="1"/>
        <v>0.10869565217391304</v>
      </c>
      <c r="H33" s="46">
        <f t="shared" si="0"/>
        <v>-1.9230769230769232E-2</v>
      </c>
    </row>
    <row r="34" spans="1:8">
      <c r="A34" s="62" t="s">
        <v>67</v>
      </c>
      <c r="B34" s="62"/>
      <c r="C34" s="62"/>
      <c r="D34" s="62"/>
      <c r="E34" s="62"/>
      <c r="F34" s="62"/>
      <c r="G34" s="62"/>
      <c r="H34" s="62"/>
    </row>
    <row r="35" spans="1:8">
      <c r="A35" s="62"/>
      <c r="B35" s="62"/>
      <c r="C35" s="62"/>
      <c r="D35" s="62"/>
      <c r="E35" s="62"/>
      <c r="F35" s="62"/>
      <c r="G35" s="62"/>
      <c r="H35" s="62"/>
    </row>
    <row r="128" spans="11:11">
      <c r="K128" s="49"/>
    </row>
    <row r="129" spans="11:11">
      <c r="K129" s="49"/>
    </row>
    <row r="130" spans="11:11">
      <c r="K130" s="48"/>
    </row>
    <row r="131" spans="11:11">
      <c r="K131" s="48"/>
    </row>
    <row r="132" spans="11:11">
      <c r="K132" s="48"/>
    </row>
    <row r="133" spans="11:11">
      <c r="K133" s="48"/>
    </row>
    <row r="134" spans="11:11">
      <c r="K134" s="48"/>
    </row>
    <row r="135" spans="11:11">
      <c r="K135" s="48"/>
    </row>
    <row r="136" spans="11:11">
      <c r="K136" s="48"/>
    </row>
    <row r="137" spans="11:11">
      <c r="K137" s="48"/>
    </row>
    <row r="138" spans="11:11">
      <c r="K138" s="48"/>
    </row>
    <row r="139" spans="11:11">
      <c r="K139" s="48"/>
    </row>
    <row r="140" spans="11:11">
      <c r="K140" s="48"/>
    </row>
    <row r="141" spans="11:11">
      <c r="K141" s="48"/>
    </row>
    <row r="142" spans="11:11">
      <c r="K142" s="48"/>
    </row>
    <row r="143" spans="11:11">
      <c r="K143" s="48"/>
    </row>
    <row r="144" spans="11:11">
      <c r="K144" s="48"/>
    </row>
    <row r="145" spans="11:11">
      <c r="K145" s="48"/>
    </row>
    <row r="146" spans="11:11">
      <c r="K146" s="48"/>
    </row>
    <row r="147" spans="11:11">
      <c r="K147" s="48"/>
    </row>
    <row r="148" spans="11:11">
      <c r="K148" s="48"/>
    </row>
    <row r="149" spans="11:11">
      <c r="K149" s="48"/>
    </row>
    <row r="150" spans="11:11">
      <c r="K150" s="48"/>
    </row>
  </sheetData>
  <mergeCells count="6">
    <mergeCell ref="A34:H35"/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2020-02-03T03:21:10Z</dcterms:created>
  <dcterms:modified xsi:type="dcterms:W3CDTF">2020-02-12T06:11:29Z</dcterms:modified>
</cp:coreProperties>
</file>