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TECHNICAL\Fish Prices\Weekly Reports\Fish Prices - 2020\september\"/>
    </mc:Choice>
  </mc:AlternateContent>
  <bookViews>
    <workbookView xWindow="0" yWindow="0" windowWidth="20490" windowHeight="6855"/>
  </bookViews>
  <sheets>
    <sheet name="Retail" sheetId="1" r:id="rId1"/>
    <sheet name="WH" sheetId="2" r:id="rId2"/>
  </sheets>
  <definedNames>
    <definedName name="_xlnm.Print_Area" localSheetId="1">WH!$A$1:$H$34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H33" i="2" s="1"/>
  <c r="H32" i="2"/>
  <c r="F32" i="2"/>
  <c r="G32" i="2" s="1"/>
  <c r="G31" i="2"/>
  <c r="F31" i="2"/>
  <c r="H31" i="2" s="1"/>
  <c r="H30" i="2"/>
  <c r="F29" i="2"/>
  <c r="H29" i="2" s="1"/>
  <c r="H28" i="2"/>
  <c r="G28" i="2"/>
  <c r="F28" i="2"/>
  <c r="G27" i="2"/>
  <c r="F27" i="2"/>
  <c r="H27" i="2" s="1"/>
  <c r="F26" i="2"/>
  <c r="H26" i="2" s="1"/>
  <c r="H25" i="2"/>
  <c r="G25" i="2"/>
  <c r="F25" i="2"/>
  <c r="G24" i="2"/>
  <c r="F24" i="2"/>
  <c r="H24" i="2" s="1"/>
  <c r="F23" i="2"/>
  <c r="H23" i="2" s="1"/>
  <c r="H22" i="2"/>
  <c r="F22" i="2"/>
  <c r="G22" i="2" s="1"/>
  <c r="H21" i="2"/>
  <c r="G21" i="2"/>
  <c r="F21" i="2"/>
  <c r="G20" i="2"/>
  <c r="F20" i="2"/>
  <c r="H20" i="2" s="1"/>
  <c r="F19" i="2"/>
  <c r="H19" i="2" s="1"/>
  <c r="F18" i="2"/>
  <c r="G18" i="2" s="1"/>
  <c r="H17" i="2"/>
  <c r="G17" i="2"/>
  <c r="F17" i="2"/>
  <c r="F14" i="2"/>
  <c r="H14" i="2" s="1"/>
  <c r="H13" i="2"/>
  <c r="F13" i="2"/>
  <c r="G13" i="2" s="1"/>
  <c r="H12" i="2"/>
  <c r="G12" i="2"/>
  <c r="F12" i="2"/>
  <c r="F11" i="2"/>
  <c r="G11" i="2" s="1"/>
  <c r="F10" i="2"/>
  <c r="H10" i="2" s="1"/>
  <c r="H9" i="2"/>
  <c r="F9" i="2"/>
  <c r="G9" i="2" s="1"/>
  <c r="H8" i="2"/>
  <c r="G8" i="2"/>
  <c r="F8" i="2"/>
  <c r="F7" i="2"/>
  <c r="H7" i="2" s="1"/>
  <c r="F5" i="2"/>
  <c r="H5" i="2" s="1"/>
  <c r="H4" i="2"/>
  <c r="F4" i="2"/>
  <c r="G4" i="2" s="1"/>
  <c r="G5" i="2" l="1"/>
  <c r="G10" i="2"/>
  <c r="H11" i="2"/>
  <c r="G14" i="2"/>
  <c r="G19" i="2"/>
  <c r="G23" i="2"/>
  <c r="G30" i="2"/>
  <c r="G7" i="2"/>
  <c r="G29" i="2"/>
  <c r="G33" i="2"/>
  <c r="H5" i="1" l="1"/>
  <c r="H6" i="1"/>
  <c r="H7" i="1"/>
  <c r="H8" i="1"/>
  <c r="H9" i="1"/>
  <c r="H10" i="1"/>
  <c r="H11" i="1"/>
  <c r="H12" i="1"/>
  <c r="H13" i="1"/>
  <c r="H14" i="1"/>
  <c r="H17" i="1"/>
  <c r="H19" i="1"/>
  <c r="H20" i="1"/>
  <c r="H21" i="1"/>
  <c r="H22" i="1"/>
  <c r="H23" i="1"/>
  <c r="H25" i="1"/>
  <c r="H26" i="1"/>
  <c r="H27" i="1"/>
  <c r="H28" i="1"/>
  <c r="H29" i="1"/>
  <c r="H31" i="1"/>
  <c r="H32" i="1"/>
  <c r="H33" i="1"/>
  <c r="G5" i="1"/>
  <c r="G6" i="1"/>
  <c r="G7" i="1"/>
  <c r="G8" i="1"/>
  <c r="G9" i="1"/>
  <c r="G10" i="1"/>
  <c r="G11" i="1"/>
  <c r="G12" i="1"/>
  <c r="G13" i="1"/>
  <c r="G17" i="1"/>
  <c r="G18" i="1"/>
  <c r="G19" i="1"/>
  <c r="G20" i="1"/>
  <c r="G21" i="1"/>
  <c r="G22" i="1"/>
  <c r="G23" i="1"/>
  <c r="G26" i="1"/>
  <c r="G27" i="1"/>
  <c r="G28" i="1"/>
  <c r="G29" i="1"/>
  <c r="G31" i="1"/>
  <c r="G32" i="1"/>
  <c r="G33" i="1"/>
  <c r="F33" i="1"/>
  <c r="F32" i="1"/>
  <c r="F31" i="1"/>
  <c r="F29" i="1"/>
  <c r="F28" i="1"/>
  <c r="F27" i="1"/>
  <c r="F26" i="1"/>
  <c r="F25" i="1"/>
  <c r="F23" i="1"/>
  <c r="F22" i="1"/>
  <c r="F20" i="1"/>
  <c r="F19" i="1"/>
  <c r="F18" i="1"/>
  <c r="F17" i="1"/>
  <c r="F14" i="1"/>
  <c r="F13" i="1"/>
  <c r="F12" i="1"/>
  <c r="F11" i="1"/>
  <c r="F10" i="1"/>
  <c r="F9" i="1"/>
  <c r="F7" i="1"/>
  <c r="F6" i="1"/>
  <c r="F5" i="1"/>
  <c r="F4" i="1"/>
  <c r="H4" i="1" l="1"/>
  <c r="G4" i="1"/>
</calcChain>
</file>

<file path=xl/sharedStrings.xml><?xml version="1.0" encoding="utf-8"?>
<sst xmlns="http://schemas.openxmlformats.org/spreadsheetml/2006/main" count="401" uniqueCount="296">
  <si>
    <t xml:space="preserve">Table 2:  Change in Consumer Prices at Selected Markets  - (Rs/Kg) </t>
  </si>
  <si>
    <t>Variety</t>
  </si>
  <si>
    <t>Sinhala Name</t>
  </si>
  <si>
    <t>Common Name</t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</si>
  <si>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week September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</si>
  <si>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week September</t>
    </r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</si>
  <si>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</si>
  <si>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</si>
  <si>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</si>
  <si>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</si>
  <si>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</si>
  <si>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</si>
  <si>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</si>
  <si>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</si>
  <si>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</si>
  <si>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</si>
  <si>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</si>
  <si>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</si>
  <si>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</si>
  <si>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</si>
  <si>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</si>
  <si>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</si>
  <si>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</si>
  <si>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</si>
  <si>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</si>
  <si>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</si>
  <si>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</si>
  <si>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</si>
  <si>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</si>
  <si>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</si>
  <si>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</si>
  <si>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</si>
  <si>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­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</si>
  <si>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</si>
  <si>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</si>
  <si>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</si>
  <si>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</si>
  <si>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</si>
  <si>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</si>
  <si>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</si>
  <si>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</si>
  <si>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</si>
  <si>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</si>
  <si>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</si>
  <si>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</si>
  <si>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</si>
  <si>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</si>
  <si>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</si>
  <si>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</si>
  <si>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</si>
  <si>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</si>
  <si>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</si>
  <si>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</si>
  <si>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</si>
  <si>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</si>
  <si>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</si>
  <si>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</si>
  <si>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</si>
  <si>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</si>
  <si>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</si>
  <si>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</si>
  <si>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</si>
  <si>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</si>
  <si>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</si>
  <si>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</si>
  <si>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</si>
  <si>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Sea Crabs</t>
  </si>
  <si>
    <t>තිලාපියා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</si>
  <si>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</si>
  <si>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                     Maharagama  </t>
    </r>
  </si>
  <si>
    <r>
      <t>% Change 3</t>
    </r>
    <r>
      <rPr>
        <b/>
        <vertAlign val="superscript"/>
        <sz val="10.5"/>
        <color theme="1"/>
        <rFont val="Calibri "/>
      </rPr>
      <t>rd</t>
    </r>
    <r>
      <rPr>
        <b/>
        <sz val="10.5"/>
        <color theme="1"/>
        <rFont val="Calibri "/>
      </rPr>
      <t xml:space="preserve">  </t>
    </r>
    <r>
      <rPr>
        <b/>
        <sz val="10.5"/>
        <color indexed="8"/>
        <rFont val="Calibri "/>
      </rPr>
      <t>week September 2020, compared to:</t>
    </r>
  </si>
  <si>
    <t>අංජිලා (කපන)</t>
  </si>
  <si>
    <t>කෙලවල්ලා</t>
  </si>
  <si>
    <t>කොප්පරා</t>
  </si>
  <si>
    <t>පරව් (කුඩා)</t>
  </si>
  <si>
    <t>පරා කූරි</t>
  </si>
  <si>
    <t>ගල් මාළු (S)</t>
  </si>
  <si>
    <t>ගල් මාළු  (L)</t>
  </si>
  <si>
    <t>ලෝමැස්සා</t>
  </si>
  <si>
    <t>මඩුවා</t>
  </si>
  <si>
    <t>යක් සාලයා</t>
  </si>
  <si>
    <t>මට්ට සාලයා</t>
  </si>
  <si>
    <t>හාල් මැස්සා</t>
  </si>
  <si>
    <t>සුඩයා</t>
  </si>
  <si>
    <t>සුරා පරව්</t>
  </si>
  <si>
    <t>පියාමැස්සා</t>
  </si>
  <si>
    <t>සවරා</t>
  </si>
  <si>
    <t>බට්ටා</t>
  </si>
  <si>
    <t>ගොඩයා</t>
  </si>
  <si>
    <t>කලම් කූරි</t>
  </si>
  <si>
    <t>අඟයා</t>
  </si>
  <si>
    <t>මෝදා</t>
  </si>
  <si>
    <t>තිරලි</t>
  </si>
  <si>
    <t>මොරල්ලා</t>
  </si>
  <si>
    <t>ඉස්සා (S)</t>
  </si>
  <si>
    <t>ඉස්සා (L)</t>
  </si>
  <si>
    <t>කකුළුවා (L)</t>
  </si>
  <si>
    <t>කකුළුවා (S)</t>
  </si>
  <si>
    <t>දැල්ලා (S)</t>
  </si>
  <si>
    <t>දැල්ලා (L)</t>
  </si>
  <si>
    <t>මෝදා කලමි</t>
  </si>
  <si>
    <t>තිලපියා</t>
  </si>
  <si>
    <t>ලුලා</t>
  </si>
  <si>
    <t>ගොඩුවා</t>
  </si>
  <si>
    <t>මුහුදු කුකුළා</t>
  </si>
  <si>
    <t>පානතඹුවා</t>
  </si>
  <si>
    <t>කහ පරව්</t>
  </si>
  <si>
    <t>බයිටා</t>
  </si>
  <si>
    <t>නගරි</t>
  </si>
  <si>
    <t>පුළුන්නා</t>
  </si>
  <si>
    <t>මූදිල්ලා</t>
  </si>
  <si>
    <t>වන්න පරා</t>
  </si>
  <si>
    <t>කලංදා</t>
  </si>
  <si>
    <t>දිවුලා</t>
  </si>
  <si>
    <t>වව්වාලයා</t>
  </si>
  <si>
    <t>පීලි දැල්ලා</t>
  </si>
  <si>
    <t>කෙලවල්ලා (S)</t>
  </si>
  <si>
    <t>හිගුරා</t>
  </si>
  <si>
    <t>ජීලාවා (S)</t>
  </si>
  <si>
    <t>තෝරා (S)</t>
  </si>
  <si>
    <t>බලයා  (S)</t>
  </si>
  <si>
    <t>රතු දැල්ලා</t>
  </si>
  <si>
    <t>රතු ගල්මාළු</t>
  </si>
  <si>
    <t>කිරල පරා</t>
  </si>
  <si>
    <t>අංජිලා (s)</t>
  </si>
  <si>
    <t>දැල්ලා (කපන)</t>
  </si>
  <si>
    <t>සාවාලයා</t>
  </si>
  <si>
    <t>තෝරා (කපන)</t>
  </si>
  <si>
    <t>පන්නා</t>
  </si>
  <si>
    <t>පරව් (කපන)</t>
  </si>
  <si>
    <t>තලපත් (කපන)</t>
  </si>
  <si>
    <t>කකුළුවා මස්</t>
  </si>
  <si>
    <t>සාලයා</t>
  </si>
  <si>
    <t>තම්බුවා</t>
  </si>
  <si>
    <t>ඉස්සා (head less)</t>
  </si>
  <si>
    <t>දැල්ලා (corn)</t>
  </si>
  <si>
    <t>ජීලාවා (කපන)</t>
  </si>
  <si>
    <t>කුම්බලා (S)</t>
  </si>
  <si>
    <t>කෙලවල්ලා කූරි</t>
  </si>
  <si>
    <t>කිරි මෝරා</t>
  </si>
  <si>
    <t>තලපත් කූරි</t>
  </si>
  <si>
    <t>ඉස්සා Flowery</t>
  </si>
  <si>
    <t>කෙලවල්ලා (කපන)</t>
  </si>
  <si>
    <t>තලපත් කෑලි</t>
  </si>
  <si>
    <t>සෙරයා</t>
  </si>
  <si>
    <t>කොස්සා</t>
  </si>
  <si>
    <t>අන්ගුලුවා</t>
  </si>
  <si>
    <t>කුනිස්සා</t>
  </si>
  <si>
    <t>කොරලි</t>
  </si>
  <si>
    <t>සප්පරා</t>
  </si>
  <si>
    <t>අංජීලා</t>
  </si>
  <si>
    <t>කොප්පරා (Mid Cut)</t>
  </si>
  <si>
    <t>බබරා</t>
  </si>
  <si>
    <t>බෝල්ලා (S)</t>
  </si>
  <si>
    <t>ඉස්සා (Clearn)</t>
  </si>
  <si>
    <t>මුහුදු ඉස්සා</t>
  </si>
  <si>
    <t>කොප්පරා (Marlin)</t>
  </si>
  <si>
    <t>පරා ඔලු</t>
  </si>
  <si>
    <t>ඇටිස්සා (S)</t>
  </si>
  <si>
    <t>ලින්නා (S)</t>
  </si>
  <si>
    <t>ෆාම් ඉස්සා</t>
  </si>
  <si>
    <t>කිරි ඉස්සා</t>
  </si>
  <si>
    <t>කට්ලට් මාඵ</t>
  </si>
  <si>
    <t>හැඩැල්ලා (S)</t>
  </si>
  <si>
    <t>කීරමින් සාලයා</t>
  </si>
  <si>
    <t>කටු මැස්සා</t>
  </si>
  <si>
    <t>මල් ඉස්සා</t>
  </si>
  <si>
    <t>දැල්ලා (CLEARN)</t>
  </si>
  <si>
    <t>මෝරා (කපන)</t>
  </si>
  <si>
    <t>බල කූරි</t>
  </si>
  <si>
    <t>පරා පැටව්</t>
  </si>
  <si>
    <t>සැමන් පරව්</t>
  </si>
  <si>
    <t>පරාටි</t>
  </si>
  <si>
    <t>ලේන පරව් (s)</t>
  </si>
  <si>
    <t>වැව් මාඵ</t>
  </si>
  <si>
    <t>ගිරවා</t>
  </si>
  <si>
    <t>තොරා කූරි</t>
  </si>
  <si>
    <t>තෙප්පිලි</t>
  </si>
  <si>
    <t>බතලයා</t>
  </si>
  <si>
    <t>පරා කෑලි</t>
  </si>
  <si>
    <t>ගල් මාඵ (කපන)</t>
  </si>
  <si>
    <t>සුදු ඉස්සා</t>
  </si>
  <si>
    <t xml:space="preserve">Table  1 :  Change in  Wholesale  Prices at Peliyagoda Fish Market (Rs/Kg) </t>
  </si>
  <si>
    <t>2nd week September</t>
  </si>
  <si>
    <t>3rd  week September</t>
  </si>
  <si>
    <t xml:space="preserve">                                                                             </t>
  </si>
  <si>
    <t>Seer (Nl)</t>
  </si>
  <si>
    <t>තෝරා බිලී</t>
  </si>
  <si>
    <t>තෝරා නයිලෝන්</t>
  </si>
  <si>
    <t>Rock fish (L)</t>
  </si>
  <si>
    <t>පරව් (මධ්‍යම)</t>
  </si>
  <si>
    <t>කබර පරව්</t>
  </si>
  <si>
    <t>Sharks</t>
  </si>
  <si>
    <t>ඇට නගුල් පරව්</t>
  </si>
  <si>
    <t>පරාවි</t>
  </si>
  <si>
    <t>Indian Mackerel</t>
  </si>
  <si>
    <t>අංජිලා (නයිලෝන්)</t>
  </si>
  <si>
    <t>අංජිලා (බිලී)</t>
  </si>
  <si>
    <t>බලයා (ටැංකි)</t>
  </si>
  <si>
    <t>Anchovy</t>
  </si>
  <si>
    <t>බලයා (ලොකු)</t>
  </si>
  <si>
    <t>Prawns (M) 3"</t>
  </si>
  <si>
    <t>බලයා (මධ්‍යම)</t>
  </si>
  <si>
    <t>බලයා (කුඩා)</t>
  </si>
  <si>
    <t>කෙලවල්ලා( ලොකු)</t>
  </si>
  <si>
    <t>Atawalla</t>
  </si>
  <si>
    <t>කෙලවල්ලා (මධ්‍යම)</t>
  </si>
  <si>
    <t>කෙලවල්ලා (කුඩා)</t>
  </si>
  <si>
    <t xml:space="preserve"> කෙන්දා (බොකු සහිත) </t>
  </si>
  <si>
    <t>Ginnati Paraw</t>
  </si>
  <si>
    <t xml:space="preserve"> කෙන්දා (G) </t>
  </si>
  <si>
    <t>තලපත් (ලොකු)</t>
  </si>
  <si>
    <t>Indian Anchovies</t>
  </si>
  <si>
    <t>තලපත් (කුඩා)</t>
  </si>
  <si>
    <t>තලපත් (wet)</t>
  </si>
  <si>
    <t>Indian Scad</t>
  </si>
  <si>
    <t>කොප්පරා (wet)</t>
  </si>
  <si>
    <t>Rainbow Runner</t>
  </si>
  <si>
    <t>Threadfin  Bream</t>
  </si>
  <si>
    <t>මෝරු (ශුද්ධ)</t>
  </si>
  <si>
    <t>Squids /Cuttle fish</t>
  </si>
  <si>
    <t>ගල් මාළු (ලොකු)</t>
  </si>
  <si>
    <t>ගල් මාළු (කුඩා)</t>
  </si>
  <si>
    <t>Tilapia (M)</t>
  </si>
  <si>
    <t xml:space="preserve">රතු ගල් මාළු </t>
  </si>
  <si>
    <t>Abbreviations :  L - Large, M - Medium, S - Small</t>
  </si>
  <si>
    <t>ඇටිස්සා (මධ්‍යම)</t>
  </si>
  <si>
    <t>ඇටිස්සා (ලොකු)</t>
  </si>
  <si>
    <t>ඇටිස්සා (කුඩා)</t>
  </si>
  <si>
    <t>හබරලි (රවුම්)</t>
  </si>
  <si>
    <t>හබරලි (පටි)</t>
  </si>
  <si>
    <t>ජීලා (ලොකු)</t>
  </si>
  <si>
    <t>ජීලා (මධ්‍යම)</t>
  </si>
  <si>
    <t>ජීලා (කුඩා)</t>
  </si>
  <si>
    <t>අලගොඩුවා (ලොකු)</t>
  </si>
  <si>
    <t>අලගොඩුවා (මධ්‍යම)</t>
  </si>
  <si>
    <t>අලගොඩුවා (කුඩා)</t>
  </si>
  <si>
    <t>ඇටවල්ලා (ලොකු)</t>
  </si>
  <si>
    <t>ඇටවල්ලා(මධ්‍යම)</t>
  </si>
  <si>
    <t>ඇටවල්ලා (කුඩා)</t>
  </si>
  <si>
    <t>පියාමැස්සා (ලොකු)</t>
  </si>
  <si>
    <t>පියාමැස්සා (මධ්‍යම)</t>
  </si>
  <si>
    <t>පියාමැස්සා (කුඩා)</t>
  </si>
  <si>
    <t>ගල් හුරුල්ලා</t>
  </si>
  <si>
    <t>සාලයා(යක්)</t>
  </si>
  <si>
    <t>සාලයා(මට්ට)</t>
  </si>
  <si>
    <t>සප්පරා (ශුද්ධ)</t>
  </si>
  <si>
    <t>වන්නා</t>
  </si>
  <si>
    <t>දැල්ලා(පිලී)</t>
  </si>
  <si>
    <t>දැල්ලා(ගෙබි)</t>
  </si>
  <si>
    <t>දැල්ලා(කුඩා)</t>
  </si>
  <si>
    <t>දැල්ලා (ශුද්ධ)</t>
  </si>
  <si>
    <t>ඉස්සා (ලොකු)</t>
  </si>
  <si>
    <t>ඉස්සා (මධ්‍යම)</t>
  </si>
  <si>
    <t>ඉස්සා (කුඩා)</t>
  </si>
  <si>
    <t>මොරැල්ලා</t>
  </si>
  <si>
    <t>ලින්නා (ලොකු)</t>
  </si>
  <si>
    <t>ලින්නා (කුඩා)</t>
  </si>
  <si>
    <t>මුහුදු කකුළුවා (ලොකු)</t>
  </si>
  <si>
    <t>මුහුදු කකුළුවා (මධ්‍යම)</t>
  </si>
  <si>
    <t>මුහුදු කකුළුවා (කුඩා)</t>
  </si>
  <si>
    <t>වව්වාලයා (ලොකු)</t>
  </si>
  <si>
    <t>වව්වාලයා (කුඩා)</t>
  </si>
  <si>
    <t>ලෝමැස්සා (ලොකු)</t>
  </si>
  <si>
    <t>ලෝමැස්සා (මධ්‍යම)</t>
  </si>
  <si>
    <t>ලෝමැස්සා (කුඩා)</t>
  </si>
  <si>
    <t>කටුවල්ලා (ලොකු)</t>
  </si>
  <si>
    <t>කටුවල්ලා (මධ්‍යම)</t>
  </si>
  <si>
    <t>කටුවල්ලා (කුඩා)</t>
  </si>
  <si>
    <t>අගයා</t>
  </si>
  <si>
    <t>ගොඩයා (කුඩා)</t>
  </si>
  <si>
    <t>ගොඩයා (ලොකු)</t>
  </si>
  <si>
    <t>කලන්දා</t>
  </si>
  <si>
    <t>සිලින්දා</t>
  </si>
  <si>
    <t>මාළු බිත්තර</t>
  </si>
  <si>
    <t>තිලාපියා (කුඩා)</t>
  </si>
  <si>
    <t>තිලාපියා (මධ්‍යම)</t>
  </si>
  <si>
    <t>තිලාපියා (ලොකු)</t>
  </si>
  <si>
    <t>වෙල්ල සූඩයා</t>
  </si>
  <si>
    <t>තොණ්ඩයා</t>
  </si>
  <si>
    <t>පොතුබරි</t>
  </si>
  <si>
    <t>කිරලාවා</t>
  </si>
  <si>
    <t>මඩුවා (ලොකු)</t>
  </si>
  <si>
    <t>මඩුවා (මධ්‍යම)</t>
  </si>
  <si>
    <t>මඩුවා (කුඩා)</t>
  </si>
  <si>
    <t>ශුද්ධ කොයි</t>
  </si>
  <si>
    <t>කුම්බලාවා</t>
  </si>
  <si>
    <t>සුරා පරව් (S)</t>
  </si>
  <si>
    <t>හිරි කනයා</t>
  </si>
  <si>
    <t>ලූලා</t>
  </si>
  <si>
    <t xml:space="preserve">අංජිලා </t>
  </si>
  <si>
    <t>දැල්ලා(ලොකු)</t>
  </si>
  <si>
    <t>දැල්ලා(මධ්‍යම)</t>
  </si>
  <si>
    <t>කුම්බලාවා (S)</t>
  </si>
  <si>
    <r>
      <t>% Change 3</t>
    </r>
    <r>
      <rPr>
        <b/>
        <vertAlign val="superscript"/>
        <sz val="10.5"/>
        <color theme="1"/>
        <rFont val="Calibri "/>
      </rPr>
      <t xml:space="preserve">rd </t>
    </r>
    <r>
      <rPr>
        <b/>
        <sz val="10.5"/>
        <color indexed="8"/>
        <rFont val="Calibri "/>
      </rPr>
      <t>week September 2020, compared to:</t>
    </r>
  </si>
  <si>
    <r>
      <t>3rd</t>
    </r>
    <r>
      <rPr>
        <sz val="11"/>
        <color theme="1"/>
        <rFont val="Calibri"/>
        <family val="2"/>
        <scheme val="minor"/>
      </rPr>
      <t xml:space="preserve"> week September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</si>
</sst>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3"/>
      <name val="Calibri "/>
    </font>
    <font>
      <sz val="11"/>
      <name val="Calibri 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0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8" fillId="0" borderId="9" xfId="2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0" fillId="2" borderId="11" xfId="0" applyFont="1" applyFill="1" applyBorder="1"/>
    <xf numFmtId="0" fontId="0" fillId="0" borderId="12" xfId="0" applyFont="1" applyBorder="1"/>
    <xf numFmtId="0" fontId="10" fillId="2" borderId="12" xfId="0" applyFont="1" applyFill="1" applyBorder="1"/>
    <xf numFmtId="2" fontId="0" fillId="0" borderId="13" xfId="0" applyNumberFormat="1" applyBorder="1"/>
    <xf numFmtId="9" fontId="8" fillId="0" borderId="12" xfId="1" applyFont="1" applyFill="1" applyBorder="1" applyAlignment="1"/>
    <xf numFmtId="9" fontId="8" fillId="0" borderId="14" xfId="1" applyFont="1" applyFill="1" applyBorder="1" applyAlignment="1"/>
    <xf numFmtId="0" fontId="10" fillId="2" borderId="15" xfId="0" applyFont="1" applyFill="1" applyBorder="1"/>
    <xf numFmtId="0" fontId="0" fillId="0" borderId="13" xfId="0" applyFont="1" applyBorder="1"/>
    <xf numFmtId="0" fontId="10" fillId="2" borderId="13" xfId="0" applyFont="1" applyFill="1" applyBorder="1"/>
    <xf numFmtId="0" fontId="0" fillId="2" borderId="13" xfId="0" applyFont="1" applyFill="1" applyBorder="1"/>
    <xf numFmtId="0" fontId="10" fillId="0" borderId="15" xfId="0" applyFont="1" applyFill="1" applyBorder="1"/>
    <xf numFmtId="0" fontId="0" fillId="0" borderId="13" xfId="0" applyFont="1" applyFill="1" applyBorder="1"/>
    <xf numFmtId="0" fontId="10" fillId="0" borderId="13" xfId="0" applyFont="1" applyFill="1" applyBorder="1"/>
    <xf numFmtId="2" fontId="0" fillId="0" borderId="13" xfId="0" applyNumberFormat="1" applyBorder="1" applyAlignment="1">
      <alignment horizontal="center" vertical="center"/>
    </xf>
    <xf numFmtId="0" fontId="11" fillId="2" borderId="13" xfId="0" applyFont="1" applyFill="1" applyBorder="1"/>
    <xf numFmtId="2" fontId="0" fillId="0" borderId="12" xfId="0" applyNumberFormat="1" applyBorder="1"/>
    <xf numFmtId="0" fontId="12" fillId="0" borderId="13" xfId="2" applyFont="1" applyFill="1" applyBorder="1"/>
    <xf numFmtId="2" fontId="0" fillId="0" borderId="13" xfId="0" applyNumberFormat="1" applyFont="1" applyBorder="1"/>
    <xf numFmtId="0" fontId="10" fillId="2" borderId="16" xfId="0" applyFont="1" applyFill="1" applyBorder="1"/>
    <xf numFmtId="0" fontId="0" fillId="2" borderId="17" xfId="0" applyFont="1" applyFill="1" applyBorder="1"/>
    <xf numFmtId="0" fontId="10" fillId="2" borderId="17" xfId="0" applyFont="1" applyFill="1" applyBorder="1"/>
    <xf numFmtId="2" fontId="0" fillId="0" borderId="17" xfId="0" applyNumberFormat="1" applyBorder="1"/>
    <xf numFmtId="2" fontId="0" fillId="0" borderId="0" xfId="0" applyNumberFormat="1"/>
    <xf numFmtId="0" fontId="14" fillId="2" borderId="4" xfId="2" applyFont="1" applyFill="1" applyBorder="1" applyAlignment="1">
      <alignment horizontal="left" vertical="center"/>
    </xf>
    <xf numFmtId="0" fontId="14" fillId="2" borderId="5" xfId="2" applyFont="1" applyFill="1" applyBorder="1" applyAlignment="1">
      <alignment horizontal="left" vertical="center"/>
    </xf>
    <xf numFmtId="0" fontId="14" fillId="2" borderId="7" xfId="2" applyFont="1" applyFill="1" applyBorder="1" applyAlignment="1">
      <alignment horizontal="left" vertical="center"/>
    </xf>
    <xf numFmtId="0" fontId="0" fillId="2" borderId="0" xfId="0" applyFill="1"/>
    <xf numFmtId="0" fontId="5" fillId="2" borderId="18" xfId="0" applyFont="1" applyFill="1" applyBorder="1" applyAlignment="1">
      <alignment horizontal="center" vertical="center" wrapText="1"/>
    </xf>
    <xf numFmtId="0" fontId="15" fillId="2" borderId="9" xfId="2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5" fillId="2" borderId="15" xfId="2" applyFont="1" applyFill="1" applyBorder="1" applyAlignment="1">
      <alignment horizontal="right"/>
    </xf>
    <xf numFmtId="0" fontId="17" fillId="2" borderId="13" xfId="0" applyFont="1" applyFill="1" applyBorder="1"/>
    <xf numFmtId="0" fontId="18" fillId="2" borderId="13" xfId="2" applyFont="1" applyFill="1" applyBorder="1"/>
    <xf numFmtId="2" fontId="0" fillId="2" borderId="13" xfId="0" applyNumberFormat="1" applyFill="1" applyBorder="1" applyAlignment="1">
      <alignment horizontal="right"/>
    </xf>
    <xf numFmtId="2" fontId="0" fillId="2" borderId="13" xfId="0" applyNumberFormat="1" applyFill="1" applyBorder="1"/>
    <xf numFmtId="9" fontId="19" fillId="2" borderId="13" xfId="1" applyFont="1" applyFill="1" applyBorder="1" applyAlignment="1">
      <alignment horizontal="right" vertical="center"/>
    </xf>
    <xf numFmtId="9" fontId="19" fillId="2" borderId="22" xfId="1" applyFont="1" applyFill="1" applyBorder="1" applyAlignment="1">
      <alignment horizontal="right" vertical="center"/>
    </xf>
    <xf numFmtId="2" fontId="0" fillId="2" borderId="0" xfId="0" applyNumberFormat="1" applyFill="1"/>
    <xf numFmtId="2" fontId="0" fillId="2" borderId="13" xfId="0" applyNumberFormat="1" applyFill="1" applyBorder="1" applyAlignment="1">
      <alignment horizontal="right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0" fontId="20" fillId="2" borderId="13" xfId="0" applyFont="1" applyFill="1" applyBorder="1"/>
    <xf numFmtId="0" fontId="15" fillId="2" borderId="16" xfId="2" applyFont="1" applyFill="1" applyBorder="1" applyAlignment="1">
      <alignment horizontal="right"/>
    </xf>
    <xf numFmtId="0" fontId="17" fillId="2" borderId="17" xfId="0" applyFont="1" applyFill="1" applyBorder="1"/>
    <xf numFmtId="0" fontId="18" fillId="2" borderId="17" xfId="2" applyFont="1" applyFill="1" applyBorder="1"/>
    <xf numFmtId="2" fontId="0" fillId="2" borderId="17" xfId="0" applyNumberFormat="1" applyFill="1" applyBorder="1" applyAlignment="1">
      <alignment horizontal="right"/>
    </xf>
    <xf numFmtId="2" fontId="0" fillId="2" borderId="17" xfId="0" applyNumberFormat="1" applyFill="1" applyBorder="1"/>
    <xf numFmtId="2" fontId="0" fillId="2" borderId="17" xfId="0" applyNumberFormat="1" applyFont="1" applyFill="1" applyBorder="1"/>
    <xf numFmtId="9" fontId="19" fillId="2" borderId="17" xfId="1" applyFont="1" applyFill="1" applyBorder="1" applyAlignment="1">
      <alignment horizontal="right" vertical="center"/>
    </xf>
    <xf numFmtId="9" fontId="19" fillId="2" borderId="23" xfId="1" applyFont="1" applyFill="1" applyBorder="1" applyAlignment="1">
      <alignment horizontal="right" vertical="center"/>
    </xf>
    <xf numFmtId="0" fontId="18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15" fillId="2" borderId="20" xfId="2" applyFont="1" applyFill="1" applyBorder="1" applyAlignment="1">
      <alignment horizontal="center" vertical="center"/>
    </xf>
    <xf numFmtId="0" fontId="15" fillId="2" borderId="21" xfId="2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right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abSelected="1" topLeftCell="A9" workbookViewId="0">
      <selection activeCell="F11" sqref="F11"/>
    </sheetView>
  </sheetViews>
  <sheetFormatPr defaultRowHeight="15"/>
  <cols>
    <col min="1" max="1" width="4.5703125" customWidth="1"/>
    <col min="2" max="2" width="15.28515625" customWidth="1"/>
    <col min="3" max="3" width="16.42578125" bestFit="1" customWidth="1"/>
    <col min="4" max="6" width="11.28515625" customWidth="1"/>
    <col min="7" max="7" width="9.5703125" customWidth="1"/>
    <col min="8" max="8" width="10.7109375" customWidth="1"/>
    <col min="11" max="11" width="20.7109375" bestFit="1" customWidth="1"/>
    <col min="12" max="12" width="10.5703125" bestFit="1" customWidth="1"/>
  </cols>
  <sheetData>
    <row r="1" spans="1:12" ht="18" thickBot="1">
      <c r="A1" s="60" t="s">
        <v>0</v>
      </c>
      <c r="B1" s="61"/>
      <c r="C1" s="61"/>
      <c r="D1" s="61"/>
      <c r="E1" s="61"/>
      <c r="F1" s="61"/>
      <c r="G1" s="61"/>
      <c r="H1" s="62"/>
    </row>
    <row r="2" spans="1:12" ht="59.25" customHeight="1" thickBot="1">
      <c r="A2" s="63" t="s">
        <v>1</v>
      </c>
      <c r="B2" s="64"/>
      <c r="C2" s="65"/>
      <c r="D2" s="1">
        <v>2019</v>
      </c>
      <c r="E2" s="66">
        <v>2020</v>
      </c>
      <c r="F2" s="67"/>
      <c r="G2" s="68" t="s">
        <v>70</v>
      </c>
      <c r="H2" s="69"/>
    </row>
    <row r="3" spans="1:12" ht="32.25">
      <c r="A3" s="70" t="s">
        <v>2</v>
      </c>
      <c r="B3" s="71"/>
      <c r="C3" s="2" t="s">
        <v>3</v>
      </c>
      <c r="D3" s="3" t="s">
        <v>4</v>
      </c>
      <c r="E3" s="3" t="s">
        <v>5</v>
      </c>
      <c r="F3" s="3" t="s">
        <v>4</v>
      </c>
      <c r="G3" s="4" t="s">
        <v>6</v>
      </c>
      <c r="H3" s="5" t="s">
        <v>7</v>
      </c>
    </row>
    <row r="4" spans="1:12" ht="15.75">
      <c r="A4" s="6">
        <v>1</v>
      </c>
      <c r="B4" s="7" t="s">
        <v>8</v>
      </c>
      <c r="C4" s="8" t="s">
        <v>9</v>
      </c>
      <c r="D4" s="9">
        <v>1480</v>
      </c>
      <c r="E4" s="9">
        <v>1424</v>
      </c>
      <c r="F4" s="9">
        <f>L4</f>
        <v>1340</v>
      </c>
      <c r="G4" s="10">
        <f>(F4-E4)/E4</f>
        <v>-5.8988764044943819E-2</v>
      </c>
      <c r="H4" s="11">
        <f>(F4-D4)/D4</f>
        <v>-9.45945945945946E-2</v>
      </c>
      <c r="K4" t="s">
        <v>8</v>
      </c>
      <c r="L4" s="28">
        <v>1340</v>
      </c>
    </row>
    <row r="5" spans="1:12" ht="15.75">
      <c r="A5" s="12">
        <v>2</v>
      </c>
      <c r="B5" s="13" t="s">
        <v>10</v>
      </c>
      <c r="C5" s="14" t="s">
        <v>11</v>
      </c>
      <c r="D5" s="9">
        <v>1185</v>
      </c>
      <c r="E5" s="9">
        <v>1207.5</v>
      </c>
      <c r="F5" s="9">
        <f>L10</f>
        <v>1270</v>
      </c>
      <c r="G5" s="10">
        <f t="shared" ref="G5:G33" si="0">(F5-E5)/E5</f>
        <v>5.1759834368530024E-2</v>
      </c>
      <c r="H5" s="11">
        <f t="shared" ref="H5:H33" si="1">(F5-D5)/D5</f>
        <v>7.1729957805907171E-2</v>
      </c>
      <c r="K5" t="s">
        <v>71</v>
      </c>
      <c r="L5" s="28">
        <v>2360</v>
      </c>
    </row>
    <row r="6" spans="1:12" ht="15.75">
      <c r="A6" s="12">
        <v>3</v>
      </c>
      <c r="B6" s="13" t="s">
        <v>12</v>
      </c>
      <c r="C6" s="14" t="s">
        <v>13</v>
      </c>
      <c r="D6" s="9">
        <v>704.33</v>
      </c>
      <c r="E6" s="9">
        <v>750</v>
      </c>
      <c r="F6" s="9">
        <f>L16</f>
        <v>873.33333333333337</v>
      </c>
      <c r="G6" s="10">
        <f t="shared" si="0"/>
        <v>0.1644444444444445</v>
      </c>
      <c r="H6" s="11">
        <f t="shared" si="1"/>
        <v>0.2399490769005059</v>
      </c>
      <c r="K6" t="s">
        <v>16</v>
      </c>
      <c r="L6" s="28">
        <v>780</v>
      </c>
    </row>
    <row r="7" spans="1:12" ht="15.75">
      <c r="A7" s="12">
        <v>4</v>
      </c>
      <c r="B7" s="15" t="s">
        <v>14</v>
      </c>
      <c r="C7" s="14" t="s">
        <v>15</v>
      </c>
      <c r="D7" s="9">
        <v>1327</v>
      </c>
      <c r="E7" s="9">
        <v>1240</v>
      </c>
      <c r="F7" s="9">
        <f>L8</f>
        <v>1235</v>
      </c>
      <c r="G7" s="10">
        <f t="shared" si="0"/>
        <v>-4.0322580645161289E-3</v>
      </c>
      <c r="H7" s="11">
        <f t="shared" si="1"/>
        <v>-6.9329314242652595E-2</v>
      </c>
      <c r="K7" t="s">
        <v>72</v>
      </c>
      <c r="L7" s="28">
        <v>1105</v>
      </c>
    </row>
    <row r="8" spans="1:12" ht="15.75">
      <c r="A8" s="16">
        <v>5</v>
      </c>
      <c r="B8" s="17" t="s">
        <v>16</v>
      </c>
      <c r="C8" s="18" t="s">
        <v>17</v>
      </c>
      <c r="D8" s="9">
        <v>760</v>
      </c>
      <c r="E8" s="9">
        <v>760</v>
      </c>
      <c r="F8" s="9">
        <v>780</v>
      </c>
      <c r="G8" s="10">
        <f t="shared" si="0"/>
        <v>2.6315789473684209E-2</v>
      </c>
      <c r="H8" s="11">
        <f t="shared" si="1"/>
        <v>2.6315789473684209E-2</v>
      </c>
      <c r="K8" t="s">
        <v>14</v>
      </c>
      <c r="L8" s="28">
        <v>1235</v>
      </c>
    </row>
    <row r="9" spans="1:12" ht="15.75">
      <c r="A9" s="16">
        <v>6</v>
      </c>
      <c r="B9" s="17" t="s">
        <v>18</v>
      </c>
      <c r="C9" s="18" t="s">
        <v>19</v>
      </c>
      <c r="D9" s="9">
        <v>1140</v>
      </c>
      <c r="E9" s="9">
        <v>1074</v>
      </c>
      <c r="F9" s="9">
        <f>L7</f>
        <v>1105</v>
      </c>
      <c r="G9" s="10">
        <f t="shared" si="0"/>
        <v>2.8864059590316574E-2</v>
      </c>
      <c r="H9" s="11">
        <f t="shared" si="1"/>
        <v>-3.0701754385964911E-2</v>
      </c>
      <c r="K9" t="s">
        <v>73</v>
      </c>
      <c r="L9" s="28">
        <v>950</v>
      </c>
    </row>
    <row r="10" spans="1:12" ht="15.75">
      <c r="A10" s="16">
        <v>7</v>
      </c>
      <c r="B10" s="17" t="s">
        <v>20</v>
      </c>
      <c r="C10" s="18" t="s">
        <v>21</v>
      </c>
      <c r="D10" s="9">
        <v>292</v>
      </c>
      <c r="E10" s="9">
        <v>326</v>
      </c>
      <c r="F10" s="9">
        <f>L22</f>
        <v>335.33333333333337</v>
      </c>
      <c r="G10" s="10">
        <f t="shared" si="0"/>
        <v>2.8629856850715861E-2</v>
      </c>
      <c r="H10" s="11">
        <f t="shared" si="1"/>
        <v>0.1484018264840184</v>
      </c>
      <c r="K10" t="s">
        <v>10</v>
      </c>
      <c r="L10" s="28">
        <v>1270</v>
      </c>
    </row>
    <row r="11" spans="1:12" ht="15.75">
      <c r="A11" s="12">
        <v>8</v>
      </c>
      <c r="B11" s="13" t="s">
        <v>22</v>
      </c>
      <c r="C11" s="14" t="s">
        <v>23</v>
      </c>
      <c r="D11" s="9">
        <v>946.67</v>
      </c>
      <c r="E11" s="9">
        <v>865</v>
      </c>
      <c r="F11" s="9">
        <f>L19</f>
        <v>920</v>
      </c>
      <c r="G11" s="10">
        <f t="shared" si="0"/>
        <v>6.358381502890173E-2</v>
      </c>
      <c r="H11" s="11">
        <f t="shared" si="1"/>
        <v>-2.817243601254921E-2</v>
      </c>
      <c r="K11" t="s">
        <v>74</v>
      </c>
      <c r="L11" s="28">
        <v>810</v>
      </c>
    </row>
    <row r="12" spans="1:12" ht="15.75">
      <c r="A12" s="12">
        <v>9</v>
      </c>
      <c r="B12" s="13" t="s">
        <v>24</v>
      </c>
      <c r="C12" s="14" t="s">
        <v>25</v>
      </c>
      <c r="D12" s="9">
        <v>540</v>
      </c>
      <c r="E12" s="9">
        <v>497.5</v>
      </c>
      <c r="F12" s="9">
        <f>L23</f>
        <v>573.33333333333337</v>
      </c>
      <c r="G12" s="10">
        <f t="shared" si="0"/>
        <v>0.15242881072026809</v>
      </c>
      <c r="H12" s="11">
        <f t="shared" si="1"/>
        <v>6.1728395061728468E-2</v>
      </c>
      <c r="K12" t="s">
        <v>75</v>
      </c>
      <c r="L12" s="28">
        <v>933.33333333333337</v>
      </c>
    </row>
    <row r="13" spans="1:12" ht="15.75">
      <c r="A13" s="12">
        <v>10</v>
      </c>
      <c r="B13" s="13" t="s">
        <v>26</v>
      </c>
      <c r="C13" s="14" t="s">
        <v>27</v>
      </c>
      <c r="D13" s="9">
        <v>676.75</v>
      </c>
      <c r="E13" s="9">
        <v>554</v>
      </c>
      <c r="F13" s="9">
        <f>L24</f>
        <v>602.66666666666674</v>
      </c>
      <c r="G13" s="10">
        <f t="shared" si="0"/>
        <v>8.7845968712394848E-2</v>
      </c>
      <c r="H13" s="11">
        <f t="shared" si="1"/>
        <v>-0.10946927718261287</v>
      </c>
      <c r="K13" t="s">
        <v>47</v>
      </c>
      <c r="L13" s="28">
        <v>920</v>
      </c>
    </row>
    <row r="14" spans="1:12" ht="15.75">
      <c r="A14" s="12">
        <v>11</v>
      </c>
      <c r="B14" s="13" t="s">
        <v>28</v>
      </c>
      <c r="C14" s="14" t="s">
        <v>29</v>
      </c>
      <c r="D14" s="9">
        <v>220</v>
      </c>
      <c r="E14" s="9"/>
      <c r="F14" s="9">
        <f>L25</f>
        <v>266.66666666666669</v>
      </c>
      <c r="G14" s="10"/>
      <c r="H14" s="11">
        <f t="shared" si="1"/>
        <v>0.21212121212121221</v>
      </c>
      <c r="K14" t="s">
        <v>57</v>
      </c>
      <c r="L14" s="28">
        <v>495</v>
      </c>
    </row>
    <row r="15" spans="1:12" ht="15.75">
      <c r="A15" s="12">
        <v>12</v>
      </c>
      <c r="B15" s="13" t="s">
        <v>30</v>
      </c>
      <c r="C15" s="14" t="s">
        <v>31</v>
      </c>
      <c r="D15" s="19" t="s">
        <v>32</v>
      </c>
      <c r="E15" s="19"/>
      <c r="F15" s="19"/>
      <c r="G15" s="10"/>
      <c r="H15" s="11"/>
      <c r="K15" t="s">
        <v>76</v>
      </c>
      <c r="L15" s="28"/>
    </row>
    <row r="16" spans="1:12" ht="15.75">
      <c r="A16" s="12">
        <v>13</v>
      </c>
      <c r="B16" s="13" t="s">
        <v>33</v>
      </c>
      <c r="C16" s="14" t="s">
        <v>34</v>
      </c>
      <c r="D16" s="9">
        <v>510</v>
      </c>
      <c r="E16" s="9"/>
      <c r="F16" s="9"/>
      <c r="G16" s="10"/>
      <c r="H16" s="11"/>
      <c r="K16" t="s">
        <v>77</v>
      </c>
      <c r="L16" s="28">
        <v>873.33333333333337</v>
      </c>
    </row>
    <row r="17" spans="1:12" ht="15.75">
      <c r="A17" s="12">
        <v>14</v>
      </c>
      <c r="B17" s="20" t="s">
        <v>35</v>
      </c>
      <c r="C17" s="14" t="s">
        <v>36</v>
      </c>
      <c r="D17" s="9">
        <v>1203.25</v>
      </c>
      <c r="E17" s="9">
        <v>1040</v>
      </c>
      <c r="F17" s="9">
        <f>L46</f>
        <v>1340</v>
      </c>
      <c r="G17" s="10">
        <f t="shared" si="0"/>
        <v>0.28846153846153844</v>
      </c>
      <c r="H17" s="11">
        <f t="shared" si="1"/>
        <v>0.11365052981508415</v>
      </c>
      <c r="K17" t="s">
        <v>43</v>
      </c>
      <c r="L17" s="28">
        <v>1000</v>
      </c>
    </row>
    <row r="18" spans="1:12" ht="15.75">
      <c r="A18" s="12">
        <v>15</v>
      </c>
      <c r="B18" s="15" t="s">
        <v>37</v>
      </c>
      <c r="C18" s="14" t="s">
        <v>38</v>
      </c>
      <c r="D18" s="19" t="s">
        <v>32</v>
      </c>
      <c r="E18" s="9">
        <v>950</v>
      </c>
      <c r="F18" s="79">
        <f>L9</f>
        <v>950</v>
      </c>
      <c r="G18" s="10">
        <f t="shared" si="0"/>
        <v>0</v>
      </c>
      <c r="H18" s="11"/>
      <c r="K18" t="s">
        <v>78</v>
      </c>
      <c r="L18" s="28">
        <v>680</v>
      </c>
    </row>
    <row r="19" spans="1:12" ht="15.75">
      <c r="A19" s="12">
        <v>16</v>
      </c>
      <c r="B19" s="15" t="s">
        <v>39</v>
      </c>
      <c r="C19" s="14" t="s">
        <v>40</v>
      </c>
      <c r="D19" s="21">
        <v>462.5</v>
      </c>
      <c r="E19" s="9">
        <v>430</v>
      </c>
      <c r="F19" s="21">
        <f>L53</f>
        <v>500</v>
      </c>
      <c r="G19" s="10">
        <f t="shared" si="0"/>
        <v>0.16279069767441862</v>
      </c>
      <c r="H19" s="11">
        <f t="shared" si="1"/>
        <v>8.1081081081081086E-2</v>
      </c>
      <c r="K19" t="s">
        <v>22</v>
      </c>
      <c r="L19" s="28">
        <v>920</v>
      </c>
    </row>
    <row r="20" spans="1:12" ht="15.75">
      <c r="A20" s="12">
        <v>17</v>
      </c>
      <c r="B20" s="15" t="s">
        <v>41</v>
      </c>
      <c r="C20" s="14" t="s">
        <v>42</v>
      </c>
      <c r="D20" s="9">
        <v>480</v>
      </c>
      <c r="E20" s="9">
        <v>450</v>
      </c>
      <c r="F20" s="9">
        <f>L52</f>
        <v>570</v>
      </c>
      <c r="G20" s="10">
        <f t="shared" si="0"/>
        <v>0.26666666666666666</v>
      </c>
      <c r="H20" s="11">
        <f t="shared" si="1"/>
        <v>0.1875</v>
      </c>
      <c r="K20" t="s">
        <v>79</v>
      </c>
      <c r="L20" s="28"/>
    </row>
    <row r="21" spans="1:12" ht="15.75">
      <c r="A21" s="12">
        <v>18</v>
      </c>
      <c r="B21" s="15" t="s">
        <v>43</v>
      </c>
      <c r="C21" s="22" t="s">
        <v>44</v>
      </c>
      <c r="D21" s="9">
        <v>910</v>
      </c>
      <c r="E21" s="9">
        <v>773.33333333333337</v>
      </c>
      <c r="F21" s="9">
        <v>960</v>
      </c>
      <c r="G21" s="10">
        <f t="shared" si="0"/>
        <v>0.24137931034482751</v>
      </c>
      <c r="H21" s="11">
        <f t="shared" si="1"/>
        <v>5.4945054945054944E-2</v>
      </c>
      <c r="K21" t="s">
        <v>80</v>
      </c>
      <c r="L21" s="28">
        <v>190</v>
      </c>
    </row>
    <row r="22" spans="1:12" ht="15.75">
      <c r="A22" s="12">
        <v>19</v>
      </c>
      <c r="B22" s="15" t="s">
        <v>45</v>
      </c>
      <c r="C22" s="14" t="s">
        <v>46</v>
      </c>
      <c r="D22" s="9">
        <v>436.67</v>
      </c>
      <c r="E22" s="9">
        <v>494</v>
      </c>
      <c r="F22" s="9">
        <f>L28</f>
        <v>418</v>
      </c>
      <c r="G22" s="10">
        <f t="shared" si="0"/>
        <v>-0.15384615384615385</v>
      </c>
      <c r="H22" s="11">
        <f t="shared" si="1"/>
        <v>-4.2755398813749547E-2</v>
      </c>
      <c r="K22" t="s">
        <v>81</v>
      </c>
      <c r="L22" s="28">
        <v>335.33333333333337</v>
      </c>
    </row>
    <row r="23" spans="1:12" ht="15.75">
      <c r="A23" s="12">
        <v>20</v>
      </c>
      <c r="B23" s="15" t="s">
        <v>47</v>
      </c>
      <c r="C23" s="14" t="s">
        <v>48</v>
      </c>
      <c r="D23" s="9">
        <v>805</v>
      </c>
      <c r="E23" s="9">
        <v>780</v>
      </c>
      <c r="F23" s="9">
        <f>L13</f>
        <v>920</v>
      </c>
      <c r="G23" s="10">
        <f t="shared" si="0"/>
        <v>0.17948717948717949</v>
      </c>
      <c r="H23" s="11">
        <f t="shared" si="1"/>
        <v>0.14285714285714285</v>
      </c>
      <c r="K23" t="s">
        <v>24</v>
      </c>
      <c r="L23" s="28">
        <v>573.33333333333337</v>
      </c>
    </row>
    <row r="24" spans="1:12" ht="15.75">
      <c r="A24" s="12">
        <v>21</v>
      </c>
      <c r="B24" s="15" t="s">
        <v>49</v>
      </c>
      <c r="C24" s="14" t="s">
        <v>50</v>
      </c>
      <c r="D24" s="9">
        <v>648</v>
      </c>
      <c r="E24" s="9"/>
      <c r="F24" s="9"/>
      <c r="G24" s="10"/>
      <c r="H24" s="11"/>
      <c r="K24" t="s">
        <v>26</v>
      </c>
      <c r="L24" s="28">
        <v>602.66666666666674</v>
      </c>
    </row>
    <row r="25" spans="1:12" ht="15.75">
      <c r="A25" s="12">
        <v>22</v>
      </c>
      <c r="B25" s="15" t="s">
        <v>51</v>
      </c>
      <c r="C25" s="14" t="s">
        <v>52</v>
      </c>
      <c r="D25" s="9">
        <v>800</v>
      </c>
      <c r="E25" s="9"/>
      <c r="F25" s="9">
        <f>L30</f>
        <v>1197.5</v>
      </c>
      <c r="G25" s="10"/>
      <c r="H25" s="11">
        <f t="shared" si="1"/>
        <v>0.49687500000000001</v>
      </c>
      <c r="K25" t="s">
        <v>28</v>
      </c>
      <c r="L25" s="28">
        <v>266.66666666666669</v>
      </c>
    </row>
    <row r="26" spans="1:12" ht="15.75">
      <c r="A26" s="12">
        <v>23</v>
      </c>
      <c r="B26" s="15" t="s">
        <v>53</v>
      </c>
      <c r="C26" s="14" t="s">
        <v>54</v>
      </c>
      <c r="D26" s="9">
        <v>455</v>
      </c>
      <c r="E26" s="23">
        <v>618</v>
      </c>
      <c r="F26" s="9">
        <f>L31</f>
        <v>665</v>
      </c>
      <c r="G26" s="10">
        <f t="shared" si="0"/>
        <v>7.605177993527508E-2</v>
      </c>
      <c r="H26" s="11">
        <f t="shared" si="1"/>
        <v>0.46153846153846156</v>
      </c>
      <c r="K26" t="s">
        <v>30</v>
      </c>
      <c r="L26" s="28"/>
    </row>
    <row r="27" spans="1:12" ht="15.75">
      <c r="A27" s="12">
        <v>24</v>
      </c>
      <c r="B27" s="15" t="s">
        <v>55</v>
      </c>
      <c r="C27" s="14" t="s">
        <v>56</v>
      </c>
      <c r="D27" s="9">
        <v>397.67</v>
      </c>
      <c r="E27" s="9">
        <v>456.8</v>
      </c>
      <c r="F27" s="9">
        <f>L32</f>
        <v>402.66666666666663</v>
      </c>
      <c r="G27" s="10">
        <f t="shared" si="0"/>
        <v>-0.1185055458260363</v>
      </c>
      <c r="H27" s="11">
        <f t="shared" si="1"/>
        <v>1.25648569584495E-2</v>
      </c>
      <c r="K27" t="s">
        <v>82</v>
      </c>
      <c r="L27" s="28">
        <v>280</v>
      </c>
    </row>
    <row r="28" spans="1:12" ht="15.75">
      <c r="A28" s="12">
        <v>25</v>
      </c>
      <c r="B28" s="15" t="s">
        <v>57</v>
      </c>
      <c r="C28" s="14" t="s">
        <v>58</v>
      </c>
      <c r="D28" s="9">
        <v>505</v>
      </c>
      <c r="E28" s="9">
        <v>530</v>
      </c>
      <c r="F28" s="9">
        <f>L14</f>
        <v>495</v>
      </c>
      <c r="G28" s="10">
        <f t="shared" si="0"/>
        <v>-6.6037735849056603E-2</v>
      </c>
      <c r="H28" s="11">
        <f t="shared" si="1"/>
        <v>-1.9801980198019802E-2</v>
      </c>
      <c r="K28" t="s">
        <v>45</v>
      </c>
      <c r="L28" s="28">
        <v>418</v>
      </c>
    </row>
    <row r="29" spans="1:12" ht="15.75">
      <c r="A29" s="12">
        <v>26</v>
      </c>
      <c r="B29" s="15" t="s">
        <v>59</v>
      </c>
      <c r="C29" s="14" t="s">
        <v>60</v>
      </c>
      <c r="D29" s="9">
        <v>582</v>
      </c>
      <c r="E29" s="9">
        <v>575</v>
      </c>
      <c r="F29" s="9">
        <f>L33</f>
        <v>550</v>
      </c>
      <c r="G29" s="10">
        <f t="shared" si="0"/>
        <v>-4.3478260869565216E-2</v>
      </c>
      <c r="H29" s="11">
        <f t="shared" si="1"/>
        <v>-5.4982817869415807E-2</v>
      </c>
      <c r="K29" t="s">
        <v>49</v>
      </c>
      <c r="L29" s="28"/>
    </row>
    <row r="30" spans="1:12" ht="15.75">
      <c r="A30" s="12">
        <v>27</v>
      </c>
      <c r="B30" s="15" t="s">
        <v>61</v>
      </c>
      <c r="C30" s="14" t="s">
        <v>62</v>
      </c>
      <c r="D30" s="9">
        <v>200</v>
      </c>
      <c r="E30" s="9"/>
      <c r="F30" s="9"/>
      <c r="G30" s="10"/>
      <c r="H30" s="11"/>
      <c r="K30" t="s">
        <v>51</v>
      </c>
      <c r="L30" s="28">
        <v>1197.5</v>
      </c>
    </row>
    <row r="31" spans="1:12" ht="15.75">
      <c r="A31" s="12">
        <v>28</v>
      </c>
      <c r="B31" s="15" t="s">
        <v>63</v>
      </c>
      <c r="C31" s="14" t="s">
        <v>64</v>
      </c>
      <c r="D31" s="9">
        <v>1000</v>
      </c>
      <c r="E31" s="9">
        <v>758</v>
      </c>
      <c r="F31" s="9">
        <f>L51</f>
        <v>940</v>
      </c>
      <c r="G31" s="10">
        <f t="shared" si="0"/>
        <v>0.24010554089709762</v>
      </c>
      <c r="H31" s="11">
        <f t="shared" si="1"/>
        <v>-0.06</v>
      </c>
      <c r="K31" t="s">
        <v>53</v>
      </c>
      <c r="L31" s="28">
        <v>665</v>
      </c>
    </row>
    <row r="32" spans="1:12" ht="15.75">
      <c r="A32" s="12">
        <v>29</v>
      </c>
      <c r="B32" s="15" t="s">
        <v>65</v>
      </c>
      <c r="C32" s="14" t="s">
        <v>66</v>
      </c>
      <c r="D32" s="9">
        <v>1325</v>
      </c>
      <c r="E32" s="9">
        <v>1250</v>
      </c>
      <c r="F32" s="9">
        <f>L48</f>
        <v>1050</v>
      </c>
      <c r="G32" s="10">
        <f t="shared" si="0"/>
        <v>-0.16</v>
      </c>
      <c r="H32" s="11">
        <f t="shared" si="1"/>
        <v>-0.20754716981132076</v>
      </c>
      <c r="K32" t="s">
        <v>55</v>
      </c>
      <c r="L32" s="28">
        <v>402.66666666666663</v>
      </c>
    </row>
    <row r="33" spans="1:12" ht="16.5" thickBot="1">
      <c r="A33" s="24">
        <v>30</v>
      </c>
      <c r="B33" s="25" t="s">
        <v>67</v>
      </c>
      <c r="C33" s="26" t="s">
        <v>68</v>
      </c>
      <c r="D33" s="27">
        <v>505</v>
      </c>
      <c r="E33" s="27">
        <v>450</v>
      </c>
      <c r="F33" s="27">
        <f>L55</f>
        <v>450</v>
      </c>
      <c r="G33" s="10">
        <f t="shared" si="0"/>
        <v>0</v>
      </c>
      <c r="H33" s="11">
        <f t="shared" si="1"/>
        <v>-0.10891089108910891</v>
      </c>
      <c r="K33" t="s">
        <v>59</v>
      </c>
      <c r="L33" s="28">
        <v>550</v>
      </c>
    </row>
    <row r="34" spans="1:12">
      <c r="A34" s="59" t="s">
        <v>69</v>
      </c>
      <c r="B34" s="59"/>
      <c r="C34" s="59"/>
      <c r="D34" s="59"/>
      <c r="E34" s="59"/>
      <c r="F34" s="59"/>
      <c r="G34" s="59"/>
      <c r="H34" s="59"/>
      <c r="K34" t="s">
        <v>83</v>
      </c>
      <c r="L34" s="28"/>
    </row>
    <row r="35" spans="1:12">
      <c r="A35" s="59"/>
      <c r="B35" s="59"/>
      <c r="C35" s="59"/>
      <c r="D35" s="59"/>
      <c r="E35" s="59"/>
      <c r="F35" s="59"/>
      <c r="G35" s="59"/>
      <c r="H35" s="59"/>
      <c r="K35" t="s">
        <v>84</v>
      </c>
      <c r="L35" s="28">
        <v>600</v>
      </c>
    </row>
    <row r="36" spans="1:12">
      <c r="K36" t="s">
        <v>85</v>
      </c>
      <c r="L36" s="28"/>
    </row>
    <row r="37" spans="1:12">
      <c r="K37" t="s">
        <v>86</v>
      </c>
      <c r="L37" s="28"/>
    </row>
    <row r="38" spans="1:12">
      <c r="K38" t="s">
        <v>87</v>
      </c>
      <c r="L38" s="28">
        <v>450</v>
      </c>
    </row>
    <row r="39" spans="1:12">
      <c r="K39" t="s">
        <v>88</v>
      </c>
      <c r="L39" s="28"/>
    </row>
    <row r="40" spans="1:12">
      <c r="K40" t="s">
        <v>89</v>
      </c>
      <c r="L40" s="28">
        <v>720</v>
      </c>
    </row>
    <row r="41" spans="1:12">
      <c r="K41" t="s">
        <v>90</v>
      </c>
      <c r="L41" s="28"/>
    </row>
    <row r="42" spans="1:12">
      <c r="K42" t="s">
        <v>91</v>
      </c>
      <c r="L42" s="28">
        <v>1320</v>
      </c>
    </row>
    <row r="43" spans="1:12">
      <c r="K43" t="s">
        <v>92</v>
      </c>
      <c r="L43" s="28">
        <v>220</v>
      </c>
    </row>
    <row r="44" spans="1:12">
      <c r="K44" t="s">
        <v>93</v>
      </c>
      <c r="L44" s="28">
        <v>400</v>
      </c>
    </row>
    <row r="45" spans="1:12">
      <c r="K45" t="s">
        <v>94</v>
      </c>
      <c r="L45" s="28">
        <v>550</v>
      </c>
    </row>
    <row r="46" spans="1:12">
      <c r="K46" t="s">
        <v>35</v>
      </c>
      <c r="L46" s="28">
        <v>1340</v>
      </c>
    </row>
    <row r="47" spans="1:12">
      <c r="K47" t="s">
        <v>95</v>
      </c>
      <c r="L47" s="28">
        <v>1290.6666666666665</v>
      </c>
    </row>
    <row r="48" spans="1:12">
      <c r="K48" t="s">
        <v>96</v>
      </c>
      <c r="L48" s="28">
        <v>1050</v>
      </c>
    </row>
    <row r="49" spans="11:12">
      <c r="K49" t="s">
        <v>97</v>
      </c>
      <c r="L49" s="28">
        <v>700</v>
      </c>
    </row>
    <row r="50" spans="11:12">
      <c r="K50" t="s">
        <v>98</v>
      </c>
      <c r="L50" s="28"/>
    </row>
    <row r="51" spans="11:12">
      <c r="K51" t="s">
        <v>99</v>
      </c>
      <c r="L51" s="28">
        <v>940</v>
      </c>
    </row>
    <row r="52" spans="11:12">
      <c r="K52" t="s">
        <v>41</v>
      </c>
      <c r="L52" s="28">
        <v>570</v>
      </c>
    </row>
    <row r="53" spans="11:12">
      <c r="K53" t="s">
        <v>39</v>
      </c>
      <c r="L53" s="28">
        <v>500</v>
      </c>
    </row>
    <row r="54" spans="11:12">
      <c r="K54" t="s">
        <v>100</v>
      </c>
      <c r="L54" s="28"/>
    </row>
    <row r="55" spans="11:12">
      <c r="K55" t="s">
        <v>101</v>
      </c>
      <c r="L55" s="28">
        <v>450</v>
      </c>
    </row>
    <row r="56" spans="11:12">
      <c r="K56" t="s">
        <v>102</v>
      </c>
      <c r="L56" s="28">
        <v>560</v>
      </c>
    </row>
    <row r="57" spans="11:12">
      <c r="K57" t="s">
        <v>103</v>
      </c>
      <c r="L57" s="28"/>
    </row>
    <row r="58" spans="11:12">
      <c r="K58" t="s">
        <v>104</v>
      </c>
      <c r="L58" s="28">
        <v>240</v>
      </c>
    </row>
    <row r="59" spans="11:12">
      <c r="K59" t="s">
        <v>105</v>
      </c>
      <c r="L59" s="28"/>
    </row>
    <row r="60" spans="11:12">
      <c r="K60" t="s">
        <v>106</v>
      </c>
      <c r="L60" s="28"/>
    </row>
    <row r="61" spans="11:12">
      <c r="K61" t="s">
        <v>107</v>
      </c>
      <c r="L61" s="28"/>
    </row>
    <row r="62" spans="11:12">
      <c r="K62" t="s">
        <v>108</v>
      </c>
      <c r="L62" s="28"/>
    </row>
    <row r="63" spans="11:12">
      <c r="K63" t="s">
        <v>109</v>
      </c>
      <c r="L63" s="28"/>
    </row>
    <row r="64" spans="11:12">
      <c r="K64" t="s">
        <v>110</v>
      </c>
      <c r="L64" s="28"/>
    </row>
    <row r="65" spans="11:12">
      <c r="K65" t="s">
        <v>111</v>
      </c>
      <c r="L65" s="28"/>
    </row>
    <row r="66" spans="11:12">
      <c r="K66" t="s">
        <v>112</v>
      </c>
      <c r="L66" s="28"/>
    </row>
    <row r="67" spans="11:12">
      <c r="K67" t="s">
        <v>113</v>
      </c>
      <c r="L67" s="28"/>
    </row>
    <row r="68" spans="11:12">
      <c r="K68" t="s">
        <v>114</v>
      </c>
      <c r="L68" s="28">
        <v>900</v>
      </c>
    </row>
    <row r="69" spans="11:12">
      <c r="K69" t="s">
        <v>115</v>
      </c>
      <c r="L69" s="28">
        <v>700</v>
      </c>
    </row>
    <row r="70" spans="11:12">
      <c r="K70" t="s">
        <v>116</v>
      </c>
      <c r="L70" s="28"/>
    </row>
    <row r="71" spans="11:12">
      <c r="K71" t="s">
        <v>117</v>
      </c>
      <c r="L71" s="28"/>
    </row>
    <row r="72" spans="11:12">
      <c r="K72" t="s">
        <v>118</v>
      </c>
      <c r="L72" s="28"/>
    </row>
    <row r="73" spans="11:12">
      <c r="K73" t="s">
        <v>119</v>
      </c>
      <c r="L73" s="28">
        <v>1120</v>
      </c>
    </row>
    <row r="74" spans="11:12">
      <c r="K74" t="s">
        <v>120</v>
      </c>
      <c r="L74" s="28"/>
    </row>
    <row r="75" spans="11:12">
      <c r="K75" t="s">
        <v>121</v>
      </c>
      <c r="L75" s="28"/>
    </row>
    <row r="76" spans="11:12">
      <c r="K76" t="s">
        <v>122</v>
      </c>
      <c r="L76" s="28"/>
    </row>
    <row r="77" spans="11:12">
      <c r="K77" t="s">
        <v>123</v>
      </c>
      <c r="L77" s="28"/>
    </row>
    <row r="78" spans="11:12">
      <c r="K78" t="s">
        <v>124</v>
      </c>
      <c r="L78" s="28"/>
    </row>
    <row r="79" spans="11:12">
      <c r="K79" t="s">
        <v>125</v>
      </c>
      <c r="L79" s="28"/>
    </row>
    <row r="80" spans="11:12">
      <c r="K80" t="s">
        <v>126</v>
      </c>
      <c r="L80" s="28"/>
    </row>
    <row r="81" spans="11:12">
      <c r="K81" t="s">
        <v>127</v>
      </c>
      <c r="L81" s="28">
        <v>1800</v>
      </c>
    </row>
    <row r="82" spans="11:12">
      <c r="K82" t="s">
        <v>128</v>
      </c>
      <c r="L82" s="28"/>
    </row>
    <row r="83" spans="11:12">
      <c r="K83" t="s">
        <v>129</v>
      </c>
      <c r="L83" s="28">
        <v>1480</v>
      </c>
    </row>
    <row r="84" spans="11:12">
      <c r="K84" t="s">
        <v>130</v>
      </c>
      <c r="L84" s="28">
        <v>1130</v>
      </c>
    </row>
    <row r="85" spans="11:12">
      <c r="K85" t="s">
        <v>131</v>
      </c>
      <c r="L85" s="28"/>
    </row>
    <row r="86" spans="11:12">
      <c r="K86" t="s">
        <v>132</v>
      </c>
      <c r="L86" s="28">
        <v>200</v>
      </c>
    </row>
    <row r="87" spans="11:12">
      <c r="K87" t="s">
        <v>133</v>
      </c>
      <c r="L87" s="28"/>
    </row>
    <row r="88" spans="11:12">
      <c r="K88" t="s">
        <v>134</v>
      </c>
      <c r="L88" s="28"/>
    </row>
    <row r="89" spans="11:12">
      <c r="K89" t="s">
        <v>135</v>
      </c>
      <c r="L89" s="28">
        <v>790</v>
      </c>
    </row>
    <row r="90" spans="11:12">
      <c r="K90" t="s">
        <v>136</v>
      </c>
      <c r="L90" s="28"/>
    </row>
    <row r="91" spans="11:12">
      <c r="K91" t="s">
        <v>137</v>
      </c>
      <c r="L91" s="28"/>
    </row>
    <row r="92" spans="11:12">
      <c r="K92" t="s">
        <v>138</v>
      </c>
      <c r="L92" s="28"/>
    </row>
    <row r="93" spans="11:12">
      <c r="K93" t="s">
        <v>139</v>
      </c>
      <c r="L93" s="28">
        <v>680</v>
      </c>
    </row>
    <row r="94" spans="11:12">
      <c r="K94" t="s">
        <v>140</v>
      </c>
      <c r="L94" s="28"/>
    </row>
    <row r="95" spans="11:12">
      <c r="K95" t="s">
        <v>141</v>
      </c>
      <c r="L95" s="28"/>
    </row>
    <row r="96" spans="11:12">
      <c r="K96" t="s">
        <v>142</v>
      </c>
      <c r="L96" s="28">
        <v>1230</v>
      </c>
    </row>
    <row r="97" spans="11:12">
      <c r="K97" t="s">
        <v>143</v>
      </c>
      <c r="L97" s="28"/>
    </row>
    <row r="98" spans="11:12">
      <c r="K98" t="s">
        <v>144</v>
      </c>
      <c r="L98" s="28"/>
    </row>
    <row r="99" spans="11:12">
      <c r="K99" t="s">
        <v>145</v>
      </c>
      <c r="L99" s="28"/>
    </row>
    <row r="100" spans="11:12">
      <c r="K100" t="s">
        <v>146</v>
      </c>
      <c r="L100" s="28"/>
    </row>
    <row r="101" spans="11:12">
      <c r="K101" t="s">
        <v>147</v>
      </c>
      <c r="L101" s="28"/>
    </row>
    <row r="102" spans="11:12">
      <c r="K102" t="s">
        <v>148</v>
      </c>
      <c r="L102" s="28"/>
    </row>
    <row r="103" spans="11:12">
      <c r="K103" t="s">
        <v>149</v>
      </c>
      <c r="L103" s="28"/>
    </row>
    <row r="104" spans="11:12">
      <c r="K104" t="s">
        <v>150</v>
      </c>
      <c r="L104" s="28">
        <v>1250</v>
      </c>
    </row>
    <row r="105" spans="11:12">
      <c r="K105" t="s">
        <v>151</v>
      </c>
      <c r="L105" s="28">
        <v>1100</v>
      </c>
    </row>
    <row r="106" spans="11:12">
      <c r="K106" t="s">
        <v>152</v>
      </c>
      <c r="L106" s="28"/>
    </row>
    <row r="107" spans="11:12">
      <c r="K107" t="s">
        <v>153</v>
      </c>
      <c r="L107" s="28"/>
    </row>
    <row r="108" spans="11:12">
      <c r="K108" t="s">
        <v>154</v>
      </c>
      <c r="L108" s="28">
        <v>2200</v>
      </c>
    </row>
    <row r="109" spans="11:12">
      <c r="K109" t="s">
        <v>155</v>
      </c>
      <c r="L109" s="28"/>
    </row>
    <row r="110" spans="11:12">
      <c r="K110" t="s">
        <v>156</v>
      </c>
      <c r="L110" s="28"/>
    </row>
    <row r="111" spans="11:12">
      <c r="K111" t="s">
        <v>157</v>
      </c>
      <c r="L111" s="28"/>
    </row>
    <row r="112" spans="11:12">
      <c r="K112" t="s">
        <v>158</v>
      </c>
      <c r="L112" s="28"/>
    </row>
    <row r="113" spans="11:12">
      <c r="K113" t="s">
        <v>159</v>
      </c>
      <c r="L113" s="28"/>
    </row>
    <row r="114" spans="11:12">
      <c r="K114" t="s">
        <v>160</v>
      </c>
      <c r="L114" s="28"/>
    </row>
    <row r="115" spans="11:12">
      <c r="K115" t="s">
        <v>161</v>
      </c>
      <c r="L115" s="28"/>
    </row>
    <row r="116" spans="11:12">
      <c r="K116" t="s">
        <v>162</v>
      </c>
      <c r="L116" s="28"/>
    </row>
    <row r="117" spans="11:12">
      <c r="K117" t="s">
        <v>163</v>
      </c>
      <c r="L117" s="28"/>
    </row>
    <row r="118" spans="11:12">
      <c r="K118" t="s">
        <v>164</v>
      </c>
      <c r="L118" s="28"/>
    </row>
    <row r="119" spans="11:12">
      <c r="K119" t="s">
        <v>165</v>
      </c>
      <c r="L119" s="28"/>
    </row>
    <row r="120" spans="11:12">
      <c r="K120" t="s">
        <v>166</v>
      </c>
      <c r="L120" s="28"/>
    </row>
    <row r="121" spans="11:12">
      <c r="K121" t="s">
        <v>167</v>
      </c>
      <c r="L121" s="28"/>
    </row>
    <row r="122" spans="11:12">
      <c r="K122" t="s">
        <v>168</v>
      </c>
      <c r="L122" s="28"/>
    </row>
    <row r="123" spans="11:12">
      <c r="K123" t="s">
        <v>169</v>
      </c>
      <c r="L123" s="28"/>
    </row>
    <row r="124" spans="11:12">
      <c r="K124" t="s">
        <v>170</v>
      </c>
      <c r="L124" s="28"/>
    </row>
    <row r="125" spans="11:12">
      <c r="K125" t="s">
        <v>171</v>
      </c>
      <c r="L125" s="28"/>
    </row>
    <row r="126" spans="11:12">
      <c r="K126" t="s">
        <v>172</v>
      </c>
      <c r="L126" s="28"/>
    </row>
    <row r="127" spans="11:12">
      <c r="K127" t="s">
        <v>173</v>
      </c>
      <c r="L127" s="28"/>
    </row>
    <row r="128" spans="11:12">
      <c r="K128" t="s">
        <v>174</v>
      </c>
      <c r="L128" s="28"/>
    </row>
    <row r="129" spans="11:12">
      <c r="K129" t="s">
        <v>175</v>
      </c>
      <c r="L129" s="28"/>
    </row>
    <row r="130" spans="11:12">
      <c r="K130" t="s">
        <v>73</v>
      </c>
      <c r="L130" s="28"/>
    </row>
    <row r="131" spans="11:12">
      <c r="K131" t="s">
        <v>116</v>
      </c>
      <c r="L131" s="28">
        <v>480</v>
      </c>
    </row>
    <row r="132" spans="11:12">
      <c r="K132" t="s">
        <v>176</v>
      </c>
      <c r="L132" s="28"/>
    </row>
    <row r="133" spans="11:12">
      <c r="K133" t="s">
        <v>177</v>
      </c>
      <c r="L133" s="28"/>
    </row>
    <row r="134" spans="11:12">
      <c r="K134" t="s">
        <v>178</v>
      </c>
      <c r="L134" s="28"/>
    </row>
    <row r="135" spans="11:12">
      <c r="K135" t="s">
        <v>179</v>
      </c>
      <c r="L135" s="28"/>
    </row>
    <row r="136" spans="11:12">
      <c r="K136" t="s">
        <v>180</v>
      </c>
      <c r="L136" s="28">
        <v>1320</v>
      </c>
    </row>
    <row r="137" spans="11:12">
      <c r="K137" t="s">
        <v>181</v>
      </c>
      <c r="L137" s="28">
        <v>1240</v>
      </c>
    </row>
    <row r="138" spans="11:12">
      <c r="L138" s="28"/>
    </row>
    <row r="139" spans="11:12">
      <c r="L139" s="28"/>
    </row>
    <row r="140" spans="11:12">
      <c r="L140" s="28"/>
    </row>
    <row r="141" spans="11:12">
      <c r="L141" s="28"/>
    </row>
    <row r="142" spans="11:12">
      <c r="L142" s="28"/>
    </row>
    <row r="143" spans="11:12">
      <c r="L143" s="28"/>
    </row>
    <row r="144" spans="11:12">
      <c r="L144" s="28"/>
    </row>
    <row r="145" spans="12:12">
      <c r="L145" s="28"/>
    </row>
    <row r="146" spans="12:12">
      <c r="L146" s="28"/>
    </row>
    <row r="147" spans="12:12">
      <c r="L147" s="28"/>
    </row>
  </sheetData>
  <mergeCells count="6">
    <mergeCell ref="A34:H35"/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selection sqref="A1:H34"/>
    </sheetView>
  </sheetViews>
  <sheetFormatPr defaultRowHeight="15"/>
  <cols>
    <col min="1" max="1" width="4" style="32" customWidth="1"/>
    <col min="2" max="2" width="16.140625" style="32" customWidth="1"/>
    <col min="3" max="3" width="19" style="32" customWidth="1"/>
    <col min="4" max="4" width="10.5703125" style="32" customWidth="1"/>
    <col min="5" max="5" width="11" style="32" customWidth="1"/>
    <col min="6" max="6" width="10.5703125" style="32" customWidth="1"/>
    <col min="7" max="7" width="9.140625" style="32"/>
    <col min="8" max="8" width="8.5703125" style="32" customWidth="1"/>
    <col min="9" max="9" width="9.140625" style="32"/>
    <col min="10" max="10" width="25.7109375" style="32" bestFit="1" customWidth="1"/>
    <col min="11" max="11" width="10.140625" style="32" customWidth="1"/>
    <col min="12" max="16384" width="9.140625" style="32"/>
  </cols>
  <sheetData>
    <row r="1" spans="1:13" ht="17.25" thickBot="1">
      <c r="A1" s="29" t="s">
        <v>182</v>
      </c>
      <c r="B1" s="30"/>
      <c r="C1" s="30"/>
      <c r="D1" s="30"/>
      <c r="E1" s="30"/>
      <c r="F1" s="30"/>
      <c r="G1" s="30"/>
      <c r="H1" s="31"/>
    </row>
    <row r="2" spans="1:13" ht="75.75" customHeight="1" thickBot="1">
      <c r="A2" s="72" t="s">
        <v>1</v>
      </c>
      <c r="B2" s="73"/>
      <c r="C2" s="73"/>
      <c r="D2" s="33">
        <v>2019</v>
      </c>
      <c r="E2" s="72">
        <v>2020</v>
      </c>
      <c r="F2" s="74"/>
      <c r="G2" s="75" t="s">
        <v>294</v>
      </c>
      <c r="H2" s="76"/>
    </row>
    <row r="3" spans="1:13" ht="45">
      <c r="A3" s="77" t="s">
        <v>2</v>
      </c>
      <c r="B3" s="78"/>
      <c r="C3" s="34" t="s">
        <v>3</v>
      </c>
      <c r="D3" s="35" t="s">
        <v>295</v>
      </c>
      <c r="E3" s="35" t="s">
        <v>183</v>
      </c>
      <c r="F3" s="35" t="s">
        <v>184</v>
      </c>
      <c r="G3" s="36" t="s">
        <v>6</v>
      </c>
      <c r="H3" s="37" t="s">
        <v>7</v>
      </c>
      <c r="M3" s="32" t="s">
        <v>185</v>
      </c>
    </row>
    <row r="4" spans="1:13" ht="15.75">
      <c r="A4" s="38">
        <v>1</v>
      </c>
      <c r="B4" s="39" t="s">
        <v>8</v>
      </c>
      <c r="C4" s="40" t="s">
        <v>186</v>
      </c>
      <c r="D4" s="41">
        <v>1480</v>
      </c>
      <c r="E4" s="42">
        <v>1260</v>
      </c>
      <c r="F4" s="42">
        <f>K4</f>
        <v>1275</v>
      </c>
      <c r="G4" s="43">
        <f>(F4-E4)/E4</f>
        <v>1.1904761904761904E-2</v>
      </c>
      <c r="H4" s="44">
        <f>(F4-D4)/D4</f>
        <v>-0.13851351351351351</v>
      </c>
      <c r="J4" s="32" t="s">
        <v>187</v>
      </c>
      <c r="K4" s="45">
        <v>1275</v>
      </c>
    </row>
    <row r="5" spans="1:13" ht="15.75">
      <c r="A5" s="38">
        <v>2</v>
      </c>
      <c r="B5" s="39" t="s">
        <v>10</v>
      </c>
      <c r="C5" s="40" t="s">
        <v>11</v>
      </c>
      <c r="D5" s="41">
        <v>1185</v>
      </c>
      <c r="E5" s="42">
        <v>587.5</v>
      </c>
      <c r="F5" s="42">
        <f>K6</f>
        <v>630</v>
      </c>
      <c r="G5" s="43">
        <f t="shared" ref="G5:G33" si="0">(F5-E5)/E5</f>
        <v>7.2340425531914887E-2</v>
      </c>
      <c r="H5" s="44">
        <f t="shared" ref="H5:H33" si="1">(F5-D5)/D5</f>
        <v>-0.46835443037974683</v>
      </c>
      <c r="J5" s="32" t="s">
        <v>188</v>
      </c>
      <c r="K5" s="45">
        <v>900</v>
      </c>
    </row>
    <row r="6" spans="1:13" ht="15.75">
      <c r="A6" s="38">
        <v>3</v>
      </c>
      <c r="B6" s="39" t="s">
        <v>12</v>
      </c>
      <c r="C6" s="40" t="s">
        <v>189</v>
      </c>
      <c r="D6" s="46">
        <v>704.33</v>
      </c>
      <c r="E6" s="47"/>
      <c r="F6" s="47"/>
      <c r="G6" s="47" t="s">
        <v>32</v>
      </c>
      <c r="H6" s="48" t="s">
        <v>32</v>
      </c>
      <c r="J6" s="32" t="s">
        <v>10</v>
      </c>
      <c r="K6" s="45">
        <v>630</v>
      </c>
    </row>
    <row r="7" spans="1:13" ht="15.75">
      <c r="A7" s="38">
        <v>4</v>
      </c>
      <c r="B7" s="39" t="s">
        <v>14</v>
      </c>
      <c r="C7" s="40" t="s">
        <v>15</v>
      </c>
      <c r="D7" s="41">
        <v>1327</v>
      </c>
      <c r="E7" s="42">
        <v>663.57142857142856</v>
      </c>
      <c r="F7" s="42">
        <f>K24</f>
        <v>840</v>
      </c>
      <c r="G7" s="43">
        <f t="shared" si="0"/>
        <v>0.26587728740581273</v>
      </c>
      <c r="H7" s="44">
        <f t="shared" si="1"/>
        <v>-0.36699321778447624</v>
      </c>
      <c r="J7" s="32" t="s">
        <v>190</v>
      </c>
      <c r="K7" s="45">
        <v>765</v>
      </c>
    </row>
    <row r="8" spans="1:13" ht="15.75">
      <c r="A8" s="38">
        <v>5</v>
      </c>
      <c r="B8" s="39" t="s">
        <v>16</v>
      </c>
      <c r="C8" s="40" t="s">
        <v>17</v>
      </c>
      <c r="D8" s="41">
        <v>760</v>
      </c>
      <c r="E8" s="42">
        <v>406.42857142857144</v>
      </c>
      <c r="F8" s="42">
        <f>K16</f>
        <v>388</v>
      </c>
      <c r="G8" s="43">
        <f t="shared" si="0"/>
        <v>-4.5342706502636242E-2</v>
      </c>
      <c r="H8" s="44">
        <f t="shared" si="1"/>
        <v>-0.48947368421052634</v>
      </c>
      <c r="J8" s="32" t="s">
        <v>74</v>
      </c>
      <c r="K8" s="45">
        <v>662.5</v>
      </c>
    </row>
    <row r="9" spans="1:13" ht="15.75">
      <c r="A9" s="38">
        <v>6</v>
      </c>
      <c r="B9" s="39" t="s">
        <v>18</v>
      </c>
      <c r="C9" s="40" t="s">
        <v>19</v>
      </c>
      <c r="D9" s="41">
        <v>1140</v>
      </c>
      <c r="E9" s="42">
        <v>652.5</v>
      </c>
      <c r="F9" s="42">
        <f>K19</f>
        <v>666.66666666666663</v>
      </c>
      <c r="G9" s="43">
        <f t="shared" si="0"/>
        <v>2.1711366538952687E-2</v>
      </c>
      <c r="H9" s="44">
        <f t="shared" si="1"/>
        <v>-0.41520467836257313</v>
      </c>
      <c r="J9" s="32" t="s">
        <v>106</v>
      </c>
      <c r="K9" s="45">
        <v>830</v>
      </c>
    </row>
    <row r="10" spans="1:13" ht="15.75">
      <c r="A10" s="38">
        <v>7</v>
      </c>
      <c r="B10" s="39" t="s">
        <v>20</v>
      </c>
      <c r="C10" s="40" t="s">
        <v>21</v>
      </c>
      <c r="D10" s="41">
        <v>292</v>
      </c>
      <c r="E10" s="42">
        <v>169.28571428571428</v>
      </c>
      <c r="F10" s="42">
        <f>K55</f>
        <v>185</v>
      </c>
      <c r="G10" s="43">
        <f t="shared" si="0"/>
        <v>9.2827004219409329E-2</v>
      </c>
      <c r="H10" s="44">
        <f t="shared" si="1"/>
        <v>-0.36643835616438358</v>
      </c>
      <c r="J10" s="32" t="s">
        <v>191</v>
      </c>
      <c r="K10" s="45">
        <v>637.5</v>
      </c>
    </row>
    <row r="11" spans="1:13" ht="15.75">
      <c r="A11" s="38">
        <v>8</v>
      </c>
      <c r="B11" s="39" t="s">
        <v>22</v>
      </c>
      <c r="C11" s="40" t="s">
        <v>192</v>
      </c>
      <c r="D11" s="41">
        <v>946.67</v>
      </c>
      <c r="E11" s="42">
        <v>508.33333333333331</v>
      </c>
      <c r="F11" s="42">
        <f>K29</f>
        <v>570</v>
      </c>
      <c r="G11" s="43">
        <f t="shared" si="0"/>
        <v>0.12131147540983611</v>
      </c>
      <c r="H11" s="44">
        <f t="shared" si="1"/>
        <v>-0.39788944405125332</v>
      </c>
      <c r="J11" s="32" t="s">
        <v>193</v>
      </c>
      <c r="K11" s="45">
        <v>650</v>
      </c>
    </row>
    <row r="12" spans="1:13" ht="15.75">
      <c r="A12" s="38">
        <v>9</v>
      </c>
      <c r="B12" s="39" t="s">
        <v>24</v>
      </c>
      <c r="C12" s="40" t="s">
        <v>25</v>
      </c>
      <c r="D12" s="41">
        <v>540</v>
      </c>
      <c r="E12" s="42">
        <v>333.33333333333331</v>
      </c>
      <c r="F12" s="42">
        <f>K52</f>
        <v>374</v>
      </c>
      <c r="G12" s="43">
        <f t="shared" si="0"/>
        <v>0.12200000000000007</v>
      </c>
      <c r="H12" s="44">
        <f t="shared" si="1"/>
        <v>-0.30740740740740741</v>
      </c>
      <c r="J12" s="32" t="s">
        <v>194</v>
      </c>
      <c r="K12" s="45">
        <v>500</v>
      </c>
    </row>
    <row r="13" spans="1:13" ht="15.75">
      <c r="A13" s="38">
        <v>10</v>
      </c>
      <c r="B13" s="39" t="s">
        <v>26</v>
      </c>
      <c r="C13" s="40" t="s">
        <v>195</v>
      </c>
      <c r="D13" s="41">
        <v>676.75</v>
      </c>
      <c r="E13" s="42">
        <v>390</v>
      </c>
      <c r="F13" s="42">
        <f>K105</f>
        <v>381.66666666666669</v>
      </c>
      <c r="G13" s="43">
        <f t="shared" si="0"/>
        <v>-2.1367521367521319E-2</v>
      </c>
      <c r="H13" s="44">
        <f t="shared" si="1"/>
        <v>-0.43603004556089148</v>
      </c>
      <c r="J13" s="32" t="s">
        <v>196</v>
      </c>
      <c r="K13" s="45">
        <v>933</v>
      </c>
    </row>
    <row r="14" spans="1:13" ht="15.75">
      <c r="A14" s="38">
        <v>11</v>
      </c>
      <c r="B14" s="39" t="s">
        <v>28</v>
      </c>
      <c r="C14" s="40" t="s">
        <v>29</v>
      </c>
      <c r="D14" s="41">
        <v>220</v>
      </c>
      <c r="E14" s="42">
        <v>180</v>
      </c>
      <c r="F14" s="42">
        <f>K90</f>
        <v>146.66666666666666</v>
      </c>
      <c r="G14" s="43">
        <f t="shared" si="0"/>
        <v>-0.18518518518518523</v>
      </c>
      <c r="H14" s="44">
        <f t="shared" si="1"/>
        <v>-0.33333333333333337</v>
      </c>
      <c r="J14" s="32" t="s">
        <v>197</v>
      </c>
      <c r="K14" s="45">
        <v>1175</v>
      </c>
    </row>
    <row r="15" spans="1:13" ht="15.75">
      <c r="A15" s="38">
        <v>12</v>
      </c>
      <c r="B15" s="39" t="s">
        <v>30</v>
      </c>
      <c r="C15" s="40" t="s">
        <v>31</v>
      </c>
      <c r="D15" s="46" t="s">
        <v>32</v>
      </c>
      <c r="E15" s="47"/>
      <c r="F15" s="42"/>
      <c r="G15" s="47" t="s">
        <v>32</v>
      </c>
      <c r="H15" s="44"/>
      <c r="J15" s="32" t="s">
        <v>198</v>
      </c>
      <c r="K15" s="45">
        <v>300</v>
      </c>
    </row>
    <row r="16" spans="1:13" ht="15.75">
      <c r="A16" s="38">
        <v>13</v>
      </c>
      <c r="B16" s="39" t="s">
        <v>33</v>
      </c>
      <c r="C16" s="40" t="s">
        <v>199</v>
      </c>
      <c r="D16" s="41">
        <v>510</v>
      </c>
      <c r="E16" s="42">
        <v>350</v>
      </c>
      <c r="F16" s="42"/>
      <c r="G16" s="43"/>
      <c r="H16" s="44"/>
      <c r="J16" s="32" t="s">
        <v>200</v>
      </c>
      <c r="K16" s="45">
        <v>388</v>
      </c>
    </row>
    <row r="17" spans="1:11" ht="15.75">
      <c r="A17" s="38">
        <v>14</v>
      </c>
      <c r="B17" s="49" t="s">
        <v>35</v>
      </c>
      <c r="C17" s="40" t="s">
        <v>201</v>
      </c>
      <c r="D17" s="41">
        <v>1203.25</v>
      </c>
      <c r="E17" s="42">
        <v>1083.3333333333333</v>
      </c>
      <c r="F17" s="42">
        <f>K64</f>
        <v>987.5</v>
      </c>
      <c r="G17" s="43">
        <f t="shared" si="0"/>
        <v>-8.8461538461538397E-2</v>
      </c>
      <c r="H17" s="44">
        <f t="shared" si="1"/>
        <v>-0.17930604612507792</v>
      </c>
      <c r="J17" s="32" t="s">
        <v>202</v>
      </c>
      <c r="K17" s="45"/>
    </row>
    <row r="18" spans="1:11" ht="15.75">
      <c r="A18" s="38">
        <v>15</v>
      </c>
      <c r="B18" s="39" t="s">
        <v>37</v>
      </c>
      <c r="C18" s="40" t="s">
        <v>38</v>
      </c>
      <c r="D18" s="41" t="s">
        <v>32</v>
      </c>
      <c r="E18" s="42">
        <v>882.85714285714289</v>
      </c>
      <c r="F18" s="42">
        <f>K28</f>
        <v>835</v>
      </c>
      <c r="G18" s="43">
        <f t="shared" si="0"/>
        <v>-5.420711974110036E-2</v>
      </c>
      <c r="H18" s="44"/>
      <c r="J18" s="32" t="s">
        <v>203</v>
      </c>
      <c r="K18" s="45">
        <v>310</v>
      </c>
    </row>
    <row r="19" spans="1:11" ht="15.75">
      <c r="A19" s="38">
        <v>16</v>
      </c>
      <c r="B19" s="39" t="s">
        <v>39</v>
      </c>
      <c r="C19" s="40" t="s">
        <v>40</v>
      </c>
      <c r="D19" s="41">
        <v>462.5</v>
      </c>
      <c r="E19" s="42">
        <v>425</v>
      </c>
      <c r="F19" s="42">
        <f>K43</f>
        <v>320</v>
      </c>
      <c r="G19" s="43">
        <f t="shared" si="0"/>
        <v>-0.24705882352941178</v>
      </c>
      <c r="H19" s="44">
        <f t="shared" si="1"/>
        <v>-0.30810810810810813</v>
      </c>
      <c r="J19" s="32" t="s">
        <v>204</v>
      </c>
      <c r="K19" s="45">
        <v>666.66666666666663</v>
      </c>
    </row>
    <row r="20" spans="1:11" ht="15.75">
      <c r="A20" s="38">
        <v>17</v>
      </c>
      <c r="B20" s="39" t="s">
        <v>41</v>
      </c>
      <c r="C20" s="40" t="s">
        <v>205</v>
      </c>
      <c r="D20" s="41">
        <v>480</v>
      </c>
      <c r="E20" s="42">
        <v>425</v>
      </c>
      <c r="F20" s="42">
        <f>K46</f>
        <v>410</v>
      </c>
      <c r="G20" s="43">
        <f t="shared" si="0"/>
        <v>-3.5294117647058823E-2</v>
      </c>
      <c r="H20" s="44">
        <f t="shared" si="1"/>
        <v>-0.14583333333333334</v>
      </c>
      <c r="J20" s="32" t="s">
        <v>206</v>
      </c>
      <c r="K20" s="45"/>
    </row>
    <row r="21" spans="1:11" ht="15.75">
      <c r="A21" s="38">
        <v>18</v>
      </c>
      <c r="B21" s="39" t="s">
        <v>43</v>
      </c>
      <c r="C21" s="40" t="s">
        <v>44</v>
      </c>
      <c r="D21" s="41">
        <v>910</v>
      </c>
      <c r="E21" s="42">
        <v>733.33333333333337</v>
      </c>
      <c r="F21" s="42">
        <f>K36</f>
        <v>720</v>
      </c>
      <c r="G21" s="43">
        <f t="shared" si="0"/>
        <v>-1.8181818181818233E-2</v>
      </c>
      <c r="H21" s="44">
        <f t="shared" si="1"/>
        <v>-0.2087912087912088</v>
      </c>
      <c r="J21" s="32" t="s">
        <v>207</v>
      </c>
      <c r="K21" s="45">
        <v>625</v>
      </c>
    </row>
    <row r="22" spans="1:11" ht="15.75">
      <c r="A22" s="38">
        <v>19</v>
      </c>
      <c r="B22" s="39" t="s">
        <v>45</v>
      </c>
      <c r="C22" s="39" t="s">
        <v>46</v>
      </c>
      <c r="D22" s="41">
        <v>436.67</v>
      </c>
      <c r="E22" s="42">
        <v>382.85714285714283</v>
      </c>
      <c r="F22" s="42">
        <f>K106</f>
        <v>346.66666666666669</v>
      </c>
      <c r="G22" s="43">
        <f t="shared" si="0"/>
        <v>-9.4527363184079491E-2</v>
      </c>
      <c r="H22" s="44">
        <f t="shared" si="1"/>
        <v>-0.20611293043564552</v>
      </c>
      <c r="J22" s="32" t="s">
        <v>208</v>
      </c>
      <c r="K22" s="45">
        <v>640</v>
      </c>
    </row>
    <row r="23" spans="1:11" ht="15.75">
      <c r="A23" s="38">
        <v>20</v>
      </c>
      <c r="B23" s="39" t="s">
        <v>47</v>
      </c>
      <c r="C23" s="40" t="s">
        <v>209</v>
      </c>
      <c r="D23" s="41">
        <v>805</v>
      </c>
      <c r="E23" s="42">
        <v>666.66666666666663</v>
      </c>
      <c r="F23" s="42">
        <f>K80</f>
        <v>626</v>
      </c>
      <c r="G23" s="43">
        <f t="shared" si="0"/>
        <v>-6.0999999999999943E-2</v>
      </c>
      <c r="H23" s="44">
        <f t="shared" si="1"/>
        <v>-0.22236024844720498</v>
      </c>
      <c r="J23" s="32" t="s">
        <v>210</v>
      </c>
      <c r="K23" s="45">
        <v>650</v>
      </c>
    </row>
    <row r="24" spans="1:11" ht="15.75">
      <c r="A24" s="38">
        <v>21</v>
      </c>
      <c r="B24" s="39" t="s">
        <v>49</v>
      </c>
      <c r="C24" s="40" t="s">
        <v>50</v>
      </c>
      <c r="D24" s="41">
        <v>648</v>
      </c>
      <c r="E24" s="42">
        <v>600</v>
      </c>
      <c r="F24" s="42">
        <f>K38</f>
        <v>552.5</v>
      </c>
      <c r="G24" s="43">
        <f t="shared" si="0"/>
        <v>-7.9166666666666663E-2</v>
      </c>
      <c r="H24" s="44">
        <f t="shared" si="1"/>
        <v>-0.14737654320987653</v>
      </c>
      <c r="J24" s="32" t="s">
        <v>211</v>
      </c>
      <c r="K24" s="45">
        <v>840</v>
      </c>
    </row>
    <row r="25" spans="1:11" ht="15.75">
      <c r="A25" s="38">
        <v>22</v>
      </c>
      <c r="B25" s="39" t="s">
        <v>51</v>
      </c>
      <c r="C25" s="40" t="s">
        <v>212</v>
      </c>
      <c r="D25" s="41">
        <v>800</v>
      </c>
      <c r="E25" s="42">
        <v>750</v>
      </c>
      <c r="F25" s="42">
        <f>K107</f>
        <v>983.33333333333337</v>
      </c>
      <c r="G25" s="43">
        <f t="shared" si="0"/>
        <v>0.31111111111111117</v>
      </c>
      <c r="H25" s="44">
        <f t="shared" si="1"/>
        <v>0.22916666666666671</v>
      </c>
      <c r="J25" s="32" t="s">
        <v>213</v>
      </c>
      <c r="K25" s="45"/>
    </row>
    <row r="26" spans="1:11" ht="15.75">
      <c r="A26" s="38">
        <v>23</v>
      </c>
      <c r="B26" s="39" t="s">
        <v>53</v>
      </c>
      <c r="C26" s="40" t="s">
        <v>54</v>
      </c>
      <c r="D26" s="46">
        <v>455</v>
      </c>
      <c r="E26" s="47">
        <v>600</v>
      </c>
      <c r="F26" s="42">
        <f>K40</f>
        <v>516.66666666666663</v>
      </c>
      <c r="G26" s="47" t="s">
        <v>32</v>
      </c>
      <c r="H26" s="44">
        <f t="shared" si="1"/>
        <v>0.13553113553113544</v>
      </c>
      <c r="J26" s="32" t="s">
        <v>214</v>
      </c>
      <c r="K26" s="45">
        <v>920</v>
      </c>
    </row>
    <row r="27" spans="1:11" ht="15.75">
      <c r="A27" s="38">
        <v>24</v>
      </c>
      <c r="B27" s="39" t="s">
        <v>55</v>
      </c>
      <c r="C27" s="40" t="s">
        <v>215</v>
      </c>
      <c r="D27" s="41">
        <v>397.67</v>
      </c>
      <c r="E27" s="42">
        <v>330.71428571428572</v>
      </c>
      <c r="F27" s="42">
        <f>K68</f>
        <v>265</v>
      </c>
      <c r="G27" s="43">
        <f t="shared" si="0"/>
        <v>-0.19870410367170629</v>
      </c>
      <c r="H27" s="44">
        <f t="shared" si="1"/>
        <v>-0.33361832675333825</v>
      </c>
      <c r="J27" s="32" t="s">
        <v>216</v>
      </c>
      <c r="K27" s="45"/>
    </row>
    <row r="28" spans="1:11" ht="15.75">
      <c r="A28" s="38">
        <v>25</v>
      </c>
      <c r="B28" s="39" t="s">
        <v>57</v>
      </c>
      <c r="C28" s="40" t="s">
        <v>217</v>
      </c>
      <c r="D28" s="41">
        <v>505</v>
      </c>
      <c r="E28" s="42">
        <v>358</v>
      </c>
      <c r="F28" s="42">
        <f>K74</f>
        <v>365</v>
      </c>
      <c r="G28" s="43">
        <f t="shared" si="0"/>
        <v>1.9553072625698324E-2</v>
      </c>
      <c r="H28" s="44">
        <f t="shared" si="1"/>
        <v>-0.27722772277227725</v>
      </c>
      <c r="J28" s="32" t="s">
        <v>73</v>
      </c>
      <c r="K28" s="45">
        <v>835</v>
      </c>
    </row>
    <row r="29" spans="1:11" ht="15.75">
      <c r="A29" s="38">
        <v>26</v>
      </c>
      <c r="B29" s="39" t="s">
        <v>59</v>
      </c>
      <c r="C29" s="40" t="s">
        <v>218</v>
      </c>
      <c r="D29" s="46">
        <v>582</v>
      </c>
      <c r="E29" s="42">
        <v>492</v>
      </c>
      <c r="F29" s="42">
        <f>K70</f>
        <v>429.16666666666669</v>
      </c>
      <c r="G29" s="43">
        <f t="shared" si="0"/>
        <v>-0.12771002710027096</v>
      </c>
      <c r="H29" s="44">
        <f t="shared" si="1"/>
        <v>-0.26260022909507441</v>
      </c>
      <c r="J29" s="32" t="s">
        <v>219</v>
      </c>
      <c r="K29" s="45">
        <v>570</v>
      </c>
    </row>
    <row r="30" spans="1:11" ht="15.75">
      <c r="A30" s="38">
        <v>27</v>
      </c>
      <c r="B30" s="39" t="s">
        <v>61</v>
      </c>
      <c r="C30" s="40" t="s">
        <v>62</v>
      </c>
      <c r="D30" s="41">
        <v>200</v>
      </c>
      <c r="E30" s="42">
        <v>141</v>
      </c>
      <c r="F30" s="42">
        <v>124</v>
      </c>
      <c r="G30" s="43">
        <f t="shared" si="0"/>
        <v>-0.12056737588652482</v>
      </c>
      <c r="H30" s="44">
        <f t="shared" si="1"/>
        <v>-0.38</v>
      </c>
      <c r="J30" s="32" t="s">
        <v>139</v>
      </c>
      <c r="K30" s="45">
        <v>650</v>
      </c>
    </row>
    <row r="31" spans="1:11" ht="15.75">
      <c r="A31" s="38">
        <v>28</v>
      </c>
      <c r="B31" s="39" t="s">
        <v>63</v>
      </c>
      <c r="C31" s="40" t="s">
        <v>220</v>
      </c>
      <c r="D31" s="41">
        <v>1000</v>
      </c>
      <c r="E31" s="42">
        <v>760.71428571428567</v>
      </c>
      <c r="F31" s="42">
        <f>K59</f>
        <v>737.5</v>
      </c>
      <c r="G31" s="43">
        <f t="shared" si="0"/>
        <v>-3.0516431924882566E-2</v>
      </c>
      <c r="H31" s="44">
        <f t="shared" si="1"/>
        <v>-0.26250000000000001</v>
      </c>
      <c r="J31" s="32" t="s">
        <v>221</v>
      </c>
      <c r="K31" s="45"/>
    </row>
    <row r="32" spans="1:11" ht="15.75">
      <c r="A32" s="38">
        <v>29</v>
      </c>
      <c r="B32" s="39" t="s">
        <v>65</v>
      </c>
      <c r="C32" s="40" t="s">
        <v>66</v>
      </c>
      <c r="D32" s="41">
        <v>1325</v>
      </c>
      <c r="E32" s="42">
        <v>707.5</v>
      </c>
      <c r="F32" s="42">
        <f>K71</f>
        <v>675</v>
      </c>
      <c r="G32" s="43">
        <f t="shared" si="0"/>
        <v>-4.5936395759717315E-2</v>
      </c>
      <c r="H32" s="44">
        <f t="shared" si="1"/>
        <v>-0.49056603773584906</v>
      </c>
      <c r="J32" s="32" t="s">
        <v>222</v>
      </c>
      <c r="K32" s="45"/>
    </row>
    <row r="33" spans="1:11" ht="16.5" thickBot="1">
      <c r="A33" s="50">
        <v>30</v>
      </c>
      <c r="B33" s="51" t="s">
        <v>67</v>
      </c>
      <c r="C33" s="52" t="s">
        <v>223</v>
      </c>
      <c r="D33" s="53">
        <v>505</v>
      </c>
      <c r="E33" s="54">
        <v>430</v>
      </c>
      <c r="F33" s="55">
        <f>K94</f>
        <v>395</v>
      </c>
      <c r="G33" s="56">
        <f t="shared" si="0"/>
        <v>-8.1395348837209308E-2</v>
      </c>
      <c r="H33" s="57">
        <f t="shared" si="1"/>
        <v>-0.21782178217821782</v>
      </c>
      <c r="J33" s="32" t="s">
        <v>224</v>
      </c>
      <c r="K33" s="45"/>
    </row>
    <row r="34" spans="1:11" ht="15.75">
      <c r="A34" s="58" t="s">
        <v>225</v>
      </c>
      <c r="B34" s="58"/>
      <c r="C34" s="58"/>
      <c r="D34" s="58"/>
      <c r="E34" s="58"/>
      <c r="F34" s="58"/>
      <c r="G34" s="58"/>
      <c r="H34" s="58"/>
      <c r="J34" s="32" t="s">
        <v>145</v>
      </c>
      <c r="K34" s="45"/>
    </row>
    <row r="35" spans="1:11">
      <c r="J35" s="32" t="s">
        <v>226</v>
      </c>
      <c r="K35" s="45"/>
    </row>
    <row r="36" spans="1:11">
      <c r="J36" s="32" t="s">
        <v>227</v>
      </c>
      <c r="K36" s="45">
        <v>720</v>
      </c>
    </row>
    <row r="37" spans="1:11">
      <c r="J37" s="32" t="s">
        <v>228</v>
      </c>
      <c r="K37" s="45">
        <v>500</v>
      </c>
    </row>
    <row r="38" spans="1:11">
      <c r="J38" s="32" t="s">
        <v>229</v>
      </c>
      <c r="K38" s="45">
        <v>552.5</v>
      </c>
    </row>
    <row r="39" spans="1:11">
      <c r="J39" s="32" t="s">
        <v>230</v>
      </c>
      <c r="K39" s="45">
        <v>625</v>
      </c>
    </row>
    <row r="40" spans="1:11">
      <c r="J40" s="32" t="s">
        <v>231</v>
      </c>
      <c r="K40" s="45">
        <v>516.66666666666663</v>
      </c>
    </row>
    <row r="41" spans="1:11">
      <c r="J41" s="32" t="s">
        <v>232</v>
      </c>
      <c r="K41" s="45">
        <v>400</v>
      </c>
    </row>
    <row r="42" spans="1:11">
      <c r="J42" s="32" t="s">
        <v>233</v>
      </c>
      <c r="K42" s="45">
        <v>375</v>
      </c>
    </row>
    <row r="43" spans="1:11">
      <c r="J43" s="32" t="s">
        <v>234</v>
      </c>
      <c r="K43" s="45">
        <v>320</v>
      </c>
    </row>
    <row r="44" spans="1:11">
      <c r="J44" s="32" t="s">
        <v>235</v>
      </c>
      <c r="K44" s="45"/>
    </row>
    <row r="45" spans="1:11">
      <c r="J45" s="32" t="s">
        <v>236</v>
      </c>
      <c r="K45" s="45">
        <v>330</v>
      </c>
    </row>
    <row r="46" spans="1:11">
      <c r="J46" s="32" t="s">
        <v>237</v>
      </c>
      <c r="K46" s="45">
        <v>410</v>
      </c>
    </row>
    <row r="47" spans="1:11">
      <c r="J47" s="32" t="s">
        <v>238</v>
      </c>
      <c r="K47" s="45">
        <v>400</v>
      </c>
    </row>
    <row r="48" spans="1:11">
      <c r="J48" s="32" t="s">
        <v>239</v>
      </c>
      <c r="K48" s="45">
        <v>340</v>
      </c>
    </row>
    <row r="49" spans="10:11">
      <c r="J49" s="32" t="s">
        <v>240</v>
      </c>
      <c r="K49" s="45">
        <v>320</v>
      </c>
    </row>
    <row r="50" spans="10:11">
      <c r="J50" s="32" t="s">
        <v>241</v>
      </c>
      <c r="K50" s="45"/>
    </row>
    <row r="51" spans="10:11">
      <c r="J51" s="32" t="s">
        <v>242</v>
      </c>
      <c r="K51" s="45"/>
    </row>
    <row r="52" spans="10:11">
      <c r="J52" s="32" t="s">
        <v>24</v>
      </c>
      <c r="K52" s="45">
        <v>374</v>
      </c>
    </row>
    <row r="53" spans="10:11">
      <c r="J53" s="32" t="s">
        <v>243</v>
      </c>
      <c r="K53" s="45">
        <v>380</v>
      </c>
    </row>
    <row r="54" spans="10:11">
      <c r="J54" s="32" t="s">
        <v>244</v>
      </c>
      <c r="K54" s="45">
        <v>166.66666666666666</v>
      </c>
    </row>
    <row r="55" spans="10:11">
      <c r="J55" s="32" t="s">
        <v>245</v>
      </c>
      <c r="K55" s="45">
        <v>185</v>
      </c>
    </row>
    <row r="56" spans="10:11">
      <c r="J56" s="32" t="s">
        <v>33</v>
      </c>
      <c r="K56" s="45"/>
    </row>
    <row r="57" spans="10:11">
      <c r="J57" s="32" t="s">
        <v>246</v>
      </c>
      <c r="K57" s="45">
        <v>512.5</v>
      </c>
    </row>
    <row r="58" spans="10:11">
      <c r="J58" s="32" t="s">
        <v>247</v>
      </c>
      <c r="K58" s="45">
        <v>350</v>
      </c>
    </row>
    <row r="59" spans="10:11">
      <c r="J59" s="32" t="s">
        <v>248</v>
      </c>
      <c r="K59" s="45">
        <v>737.5</v>
      </c>
    </row>
    <row r="60" spans="10:11">
      <c r="J60" s="32" t="s">
        <v>249</v>
      </c>
      <c r="K60" s="45">
        <v>635</v>
      </c>
    </row>
    <row r="61" spans="10:11">
      <c r="J61" s="32" t="s">
        <v>250</v>
      </c>
      <c r="K61" s="45">
        <v>454</v>
      </c>
    </row>
    <row r="62" spans="10:11">
      <c r="J62" s="32" t="s">
        <v>251</v>
      </c>
      <c r="K62" s="45">
        <v>975</v>
      </c>
    </row>
    <row r="63" spans="10:11">
      <c r="J63" s="32" t="s">
        <v>252</v>
      </c>
      <c r="K63" s="45">
        <v>1150</v>
      </c>
    </row>
    <row r="64" spans="10:11">
      <c r="J64" s="32" t="s">
        <v>253</v>
      </c>
      <c r="K64" s="45">
        <v>987.5</v>
      </c>
    </row>
    <row r="65" spans="10:11">
      <c r="J65" s="32" t="s">
        <v>254</v>
      </c>
      <c r="K65" s="45">
        <v>664.28571428571433</v>
      </c>
    </row>
    <row r="66" spans="10:11">
      <c r="J66" s="32" t="s">
        <v>86</v>
      </c>
      <c r="K66" s="45">
        <v>888.33333333333337</v>
      </c>
    </row>
    <row r="67" spans="10:11">
      <c r="J67" s="32" t="s">
        <v>255</v>
      </c>
      <c r="K67" s="45">
        <v>316</v>
      </c>
    </row>
    <row r="68" spans="10:11">
      <c r="J68" s="32" t="s">
        <v>256</v>
      </c>
      <c r="K68" s="45">
        <v>265</v>
      </c>
    </row>
    <row r="69" spans="10:11">
      <c r="J69" s="32" t="s">
        <v>257</v>
      </c>
      <c r="K69" s="45"/>
    </row>
    <row r="70" spans="10:11">
      <c r="J70" s="32" t="s">
        <v>59</v>
      </c>
      <c r="K70" s="45">
        <v>429.16666666666669</v>
      </c>
    </row>
    <row r="71" spans="10:11">
      <c r="J71" s="32" t="s">
        <v>258</v>
      </c>
      <c r="K71" s="45">
        <v>675</v>
      </c>
    </row>
    <row r="72" spans="10:11">
      <c r="J72" s="32" t="s">
        <v>259</v>
      </c>
      <c r="K72" s="45"/>
    </row>
    <row r="73" spans="10:11">
      <c r="J73" s="32" t="s">
        <v>260</v>
      </c>
      <c r="K73" s="45">
        <v>380</v>
      </c>
    </row>
    <row r="74" spans="10:11">
      <c r="J74" s="32" t="s">
        <v>57</v>
      </c>
      <c r="K74" s="45">
        <v>365</v>
      </c>
    </row>
    <row r="75" spans="10:11">
      <c r="J75" s="32" t="s">
        <v>261</v>
      </c>
      <c r="K75" s="45"/>
    </row>
    <row r="76" spans="10:11">
      <c r="J76" s="32" t="s">
        <v>262</v>
      </c>
      <c r="K76" s="45"/>
    </row>
    <row r="77" spans="10:11">
      <c r="J77" s="32" t="s">
        <v>263</v>
      </c>
      <c r="K77" s="45">
        <v>487</v>
      </c>
    </row>
    <row r="78" spans="10:11">
      <c r="J78" s="32" t="s">
        <v>264</v>
      </c>
      <c r="K78" s="45">
        <v>400</v>
      </c>
    </row>
    <row r="79" spans="10:11">
      <c r="J79" s="32" t="s">
        <v>265</v>
      </c>
      <c r="K79" s="45"/>
    </row>
    <row r="80" spans="10:11">
      <c r="J80" s="32" t="s">
        <v>47</v>
      </c>
      <c r="K80" s="45">
        <v>626</v>
      </c>
    </row>
    <row r="81" spans="10:11">
      <c r="J81" s="32" t="s">
        <v>266</v>
      </c>
      <c r="K81" s="45"/>
    </row>
    <row r="82" spans="10:11">
      <c r="J82" s="32" t="s">
        <v>267</v>
      </c>
      <c r="K82" s="45"/>
    </row>
    <row r="83" spans="10:11">
      <c r="J83" s="32" t="s">
        <v>268</v>
      </c>
      <c r="K83" s="45"/>
    </row>
    <row r="84" spans="10:11">
      <c r="J84" s="32" t="s">
        <v>269</v>
      </c>
      <c r="K84" s="45">
        <v>400</v>
      </c>
    </row>
    <row r="85" spans="10:11">
      <c r="J85" s="32" t="s">
        <v>270</v>
      </c>
      <c r="K85" s="45"/>
    </row>
    <row r="86" spans="10:11">
      <c r="J86" s="32" t="s">
        <v>271</v>
      </c>
      <c r="K86" s="45">
        <v>360</v>
      </c>
    </row>
    <row r="87" spans="10:11">
      <c r="J87" s="32" t="s">
        <v>272</v>
      </c>
      <c r="K87" s="45"/>
    </row>
    <row r="88" spans="10:11">
      <c r="J88" s="32" t="s">
        <v>61</v>
      </c>
      <c r="K88" s="45">
        <v>124</v>
      </c>
    </row>
    <row r="89" spans="10:11">
      <c r="J89" s="32" t="s">
        <v>273</v>
      </c>
      <c r="K89" s="45"/>
    </row>
    <row r="90" spans="10:11">
      <c r="J90" s="32" t="s">
        <v>28</v>
      </c>
      <c r="K90" s="45">
        <v>146.66666666666666</v>
      </c>
    </row>
    <row r="91" spans="10:11">
      <c r="J91" s="32" t="s">
        <v>274</v>
      </c>
      <c r="K91" s="45"/>
    </row>
    <row r="92" spans="10:11">
      <c r="J92" s="32" t="s">
        <v>275</v>
      </c>
      <c r="K92" s="45"/>
    </row>
    <row r="93" spans="10:11">
      <c r="J93" s="32" t="s">
        <v>276</v>
      </c>
      <c r="K93" s="45">
        <v>312.5</v>
      </c>
    </row>
    <row r="94" spans="10:11">
      <c r="J94" s="32" t="s">
        <v>277</v>
      </c>
      <c r="K94" s="45">
        <v>395</v>
      </c>
    </row>
    <row r="95" spans="10:11">
      <c r="J95" s="32" t="s">
        <v>278</v>
      </c>
      <c r="K95" s="45">
        <v>252.5</v>
      </c>
    </row>
    <row r="96" spans="10:11">
      <c r="J96" s="32" t="s">
        <v>279</v>
      </c>
      <c r="K96" s="45"/>
    </row>
    <row r="97" spans="10:11">
      <c r="J97" s="32" t="s">
        <v>280</v>
      </c>
      <c r="K97" s="45">
        <v>193.33333333333334</v>
      </c>
    </row>
    <row r="98" spans="10:11">
      <c r="J98" s="32" t="s">
        <v>91</v>
      </c>
      <c r="K98" s="45">
        <v>750</v>
      </c>
    </row>
    <row r="99" spans="10:11">
      <c r="J99" s="32" t="s">
        <v>281</v>
      </c>
      <c r="K99" s="45"/>
    </row>
    <row r="100" spans="10:11">
      <c r="J100" s="32" t="s">
        <v>282</v>
      </c>
      <c r="K100" s="45">
        <v>326.66666666666669</v>
      </c>
    </row>
    <row r="101" spans="10:11">
      <c r="J101" s="32" t="s">
        <v>283</v>
      </c>
      <c r="K101" s="45">
        <v>310</v>
      </c>
    </row>
    <row r="102" spans="10:11">
      <c r="J102" s="32" t="s">
        <v>284</v>
      </c>
      <c r="K102" s="45"/>
    </row>
    <row r="103" spans="10:11">
      <c r="J103" s="32" t="s">
        <v>105</v>
      </c>
      <c r="K103" s="45"/>
    </row>
    <row r="104" spans="10:11">
      <c r="J104" s="32" t="s">
        <v>285</v>
      </c>
      <c r="K104" s="45"/>
    </row>
    <row r="105" spans="10:11">
      <c r="J105" s="32" t="s">
        <v>286</v>
      </c>
      <c r="K105" s="45">
        <v>381.66666666666669</v>
      </c>
    </row>
    <row r="106" spans="10:11">
      <c r="J106" s="32" t="s">
        <v>45</v>
      </c>
      <c r="K106" s="45">
        <v>346.66666666666669</v>
      </c>
    </row>
    <row r="107" spans="10:11">
      <c r="J107" s="32" t="s">
        <v>51</v>
      </c>
      <c r="K107" s="45">
        <v>983.33333333333337</v>
      </c>
    </row>
    <row r="108" spans="10:11">
      <c r="J108" s="32" t="s">
        <v>84</v>
      </c>
      <c r="K108" s="45">
        <v>404</v>
      </c>
    </row>
    <row r="109" spans="10:11">
      <c r="J109" s="32" t="s">
        <v>287</v>
      </c>
      <c r="K109" s="45">
        <v>250</v>
      </c>
    </row>
    <row r="110" spans="10:11">
      <c r="J110" s="32" t="s">
        <v>113</v>
      </c>
      <c r="K110" s="45"/>
    </row>
    <row r="111" spans="10:11">
      <c r="J111" s="32" t="s">
        <v>288</v>
      </c>
      <c r="K111" s="45"/>
    </row>
    <row r="112" spans="10:11">
      <c r="J112" s="32" t="s">
        <v>289</v>
      </c>
      <c r="K112" s="45"/>
    </row>
    <row r="113" spans="10:11">
      <c r="J113" s="32" t="s">
        <v>107</v>
      </c>
      <c r="K113" s="45">
        <v>330</v>
      </c>
    </row>
    <row r="114" spans="10:11">
      <c r="J114" s="32" t="s">
        <v>290</v>
      </c>
      <c r="K114" s="45"/>
    </row>
    <row r="115" spans="10:11">
      <c r="J115" s="32" t="s">
        <v>110</v>
      </c>
      <c r="K115" s="45"/>
    </row>
    <row r="116" spans="10:11">
      <c r="J116" s="32" t="s">
        <v>291</v>
      </c>
      <c r="K116" s="45"/>
    </row>
    <row r="117" spans="10:11">
      <c r="J117" s="32" t="s">
        <v>292</v>
      </c>
      <c r="K117" s="45"/>
    </row>
    <row r="118" spans="10:11">
      <c r="J118" s="32" t="s">
        <v>293</v>
      </c>
      <c r="K118" s="45"/>
    </row>
    <row r="119" spans="10:11">
      <c r="J119" s="32" t="s">
        <v>153</v>
      </c>
      <c r="K119" s="45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Retail</vt:lpstr>
      <vt:lpstr>WH</vt:lpstr>
      <vt:lpstr>WH!Print_Area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2020-10-13T09:29:03Z</cp:lastPrinted>
  <dcterms:created xsi:type="dcterms:W3CDTF">2020-09-25T06:14:22Z</dcterms:created>
  <dcterms:modified xsi:type="dcterms:W3CDTF">2020-10-13T09:29:43Z</dcterms:modified>
</cp:coreProperties>
</file>