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905" activeTab="1"/>
  </bookViews>
  <sheets>
    <sheet name="Wholesale" sheetId="2" r:id="rId1"/>
    <sheet name="Retail" sheetId="14" r:id="rId2"/>
  </sheets>
  <calcPr calcId="144525"/>
</workbook>
</file>

<file path=xl/calcChain.xml><?xml version="1.0" encoding="utf-8"?>
<calcChain xmlns="http://schemas.openxmlformats.org/spreadsheetml/2006/main">
  <c r="H19" i="14" l="1"/>
  <c r="H35" i="2" l="1"/>
  <c r="H34" i="2"/>
  <c r="H29" i="2"/>
  <c r="I27" i="2"/>
  <c r="I20" i="2"/>
  <c r="J33" i="14"/>
  <c r="J31" i="14"/>
  <c r="J29" i="14"/>
  <c r="J28" i="14"/>
  <c r="J27" i="14"/>
  <c r="J26" i="14"/>
  <c r="J25" i="14"/>
  <c r="J24" i="14"/>
  <c r="J22" i="14"/>
  <c r="H22" i="14"/>
  <c r="J20" i="14"/>
  <c r="J18" i="14"/>
  <c r="J17" i="14"/>
  <c r="I17" i="14"/>
  <c r="J13" i="14"/>
  <c r="I13" i="14"/>
  <c r="H13" i="14"/>
  <c r="J12" i="14"/>
  <c r="I12" i="14"/>
  <c r="H12" i="14"/>
  <c r="J11" i="14"/>
  <c r="I11" i="14"/>
  <c r="H11" i="14"/>
  <c r="J10" i="14"/>
  <c r="J9" i="14"/>
  <c r="J8" i="14"/>
  <c r="J7" i="14"/>
  <c r="J6" i="14"/>
  <c r="J5" i="14"/>
  <c r="J4" i="14"/>
  <c r="H33" i="14" l="1"/>
  <c r="H31" i="14"/>
  <c r="H4" i="14"/>
  <c r="H5" i="14"/>
  <c r="H6" i="14"/>
  <c r="H7" i="14"/>
  <c r="H8" i="14"/>
  <c r="H9" i="14"/>
  <c r="H10" i="14"/>
  <c r="H20" i="14"/>
  <c r="H25" i="14"/>
  <c r="H26" i="14"/>
  <c r="H27" i="14"/>
  <c r="H28" i="14"/>
  <c r="H29" i="14"/>
  <c r="I4" i="14"/>
  <c r="I5" i="14"/>
  <c r="I6" i="14"/>
  <c r="I7" i="14"/>
  <c r="I8" i="14"/>
  <c r="I9" i="14"/>
  <c r="I10" i="14"/>
  <c r="H17" i="14"/>
  <c r="H18" i="14"/>
  <c r="H24" i="14"/>
  <c r="I26" i="14"/>
  <c r="I27" i="14"/>
  <c r="I29" i="14"/>
  <c r="I35" i="2" l="1"/>
  <c r="J35" i="2"/>
  <c r="I34" i="2"/>
  <c r="J34" i="2"/>
  <c r="I26" i="2"/>
  <c r="I15" i="2"/>
  <c r="J15" i="2"/>
  <c r="I32" i="2" l="1"/>
  <c r="J27" i="2"/>
  <c r="J6" i="2" l="1"/>
  <c r="I25" i="2" l="1"/>
  <c r="H17" i="2"/>
  <c r="I17" i="2"/>
  <c r="J17" i="2" l="1"/>
  <c r="I23" i="2" l="1"/>
  <c r="H19" i="2"/>
  <c r="J26" i="2" l="1"/>
  <c r="J28" i="2"/>
  <c r="J30" i="2"/>
  <c r="J31" i="2"/>
  <c r="J32" i="2"/>
  <c r="J33" i="2"/>
  <c r="I30" i="2"/>
  <c r="I31" i="2"/>
  <c r="I33" i="2"/>
  <c r="I12" i="2" l="1"/>
  <c r="J8" i="2" l="1"/>
  <c r="J9" i="2"/>
  <c r="J10" i="2"/>
  <c r="J11" i="2"/>
  <c r="J12" i="2"/>
  <c r="J13" i="2"/>
  <c r="J14" i="2"/>
  <c r="J18" i="2"/>
  <c r="J19" i="2"/>
  <c r="J20" i="2"/>
  <c r="J21" i="2"/>
  <c r="J22" i="2"/>
  <c r="J23" i="2"/>
  <c r="J24" i="2"/>
  <c r="J25" i="2"/>
  <c r="J5" i="2"/>
  <c r="J4" i="2"/>
  <c r="I4" i="2"/>
  <c r="I5" i="2"/>
  <c r="I8" i="2"/>
  <c r="I9" i="2"/>
  <c r="I10" i="2"/>
  <c r="I11" i="2"/>
  <c r="I13" i="2"/>
  <c r="I14" i="2"/>
  <c r="I18" i="2"/>
  <c r="I19" i="2"/>
  <c r="I21" i="2"/>
  <c r="I22" i="2"/>
  <c r="I24" i="2"/>
  <c r="I28" i="2"/>
  <c r="H13" i="2"/>
  <c r="H14" i="2"/>
  <c r="H15" i="2"/>
  <c r="H18" i="2"/>
  <c r="H20" i="2"/>
  <c r="H21" i="2"/>
  <c r="H22" i="2"/>
  <c r="H23" i="2"/>
  <c r="H24" i="2"/>
  <c r="H25" i="2"/>
  <c r="H26" i="2"/>
  <c r="H27" i="2"/>
  <c r="H28" i="2"/>
  <c r="H30" i="2"/>
  <c r="H31" i="2"/>
  <c r="H32" i="2"/>
  <c r="H33" i="2"/>
  <c r="H5" i="2"/>
  <c r="H6" i="2"/>
  <c r="H7" i="2"/>
  <c r="H8" i="2"/>
  <c r="H9" i="2"/>
  <c r="H10" i="2"/>
  <c r="H11" i="2"/>
  <c r="H12" i="2"/>
  <c r="H4" i="2"/>
</calcChain>
</file>

<file path=xl/sharedStrings.xml><?xml version="1.0" encoding="utf-8"?>
<sst xmlns="http://schemas.openxmlformats.org/spreadsheetml/2006/main" count="155" uniqueCount="100">
  <si>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</si>
  <si>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</si>
  <si>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</si>
  <si>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</si>
  <si>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</si>
  <si>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</si>
  <si>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</si>
  <si>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</si>
  <si>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</si>
  <si>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</si>
  <si>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</si>
  <si>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</si>
  <si>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</si>
  <si>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</si>
  <si>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</si>
  <si>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</si>
  <si>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</si>
  <si>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</si>
  <si>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</si>
  <si>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</si>
  <si>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</si>
  <si>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</si>
  <si>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</si>
  <si>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</si>
  <si>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</si>
  <si>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</si>
  <si>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</si>
  <si>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</si>
  <si>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</si>
  <si>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</si>
  <si>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</si>
  <si>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</si>
  <si>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</si>
  <si>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</si>
  <si>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</si>
  <si>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</si>
  <si>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</si>
  <si>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</si>
  <si>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</si>
  <si>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</si>
  <si>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</si>
  <si>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</si>
  <si>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</si>
  <si>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</si>
  <si>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</si>
  <si>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</si>
  <si>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</si>
  <si>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</si>
  <si>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</si>
  <si>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</si>
  <si>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</si>
  <si>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</si>
  <si>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</si>
  <si>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</si>
  <si>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</si>
  <si>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</si>
  <si>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</si>
  <si>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</si>
  <si>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</si>
  <si>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</si>
  <si>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</si>
  <si>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</si>
  <si>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</si>
  <si>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</si>
  <si>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</si>
  <si>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>Maharagama and Dematagoda fish markets.</t>
  </si>
  <si>
    <t>­</t>
  </si>
  <si>
    <t xml:space="preserve">Table  1 :  Change in  Wholesale  Prices at Peliyagoda Fish Market (Rs/Kg) </t>
  </si>
  <si>
    <t xml:space="preserve"> </t>
  </si>
  <si>
    <t>Seer (Nl)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</si>
  <si>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</si>
  <si>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</si>
  <si>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</si>
  <si>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</si>
  <si>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</si>
  <si>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</si>
  <si>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</si>
  <si>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</si>
  <si>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Atawalla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</si>
  <si>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</si>
  <si>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</si>
  <si>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</si>
  <si>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</si>
  <si>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</si>
  <si>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</si>
  <si>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</si>
  <si>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</si>
  <si>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</si>
  <si>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</si>
  <si>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</si>
  <si>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</si>
  <si>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</si>
  <si>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</si>
  <si>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1st week of Oct.</t>
  </si>
  <si>
    <t>October 1st week average</t>
  </si>
  <si>
    <t>(price collection was done by over the phone due to prevailling covid pandemic )</t>
  </si>
  <si>
    <r>
      <t>% Change 2nd</t>
    </r>
    <r>
      <rPr>
        <b/>
        <sz val="10.5"/>
        <color indexed="8"/>
        <rFont val="Calisto MT"/>
        <family val="1"/>
      </rPr>
      <t xml:space="preserve"> week of October 2021, compared to:</t>
    </r>
  </si>
  <si>
    <t>October 2nd week average</t>
  </si>
  <si>
    <t>% Change 2nd week Oct. 2021, compared to:</t>
  </si>
  <si>
    <t>2nd week of Oct.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</si>
</sst>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1"/>
      <color theme="0"/>
      <name val="Calisto MT"/>
      <family val="1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84">
    <xf numFmtId="0" fontId="0" fillId="0" borderId="0" xfId="0"/>
    <xf numFmtId="0" fontId="0" fillId="0" borderId="0" xfId="0" applyAlignment="1"/>
    <xf numFmtId="0" fontId="6" fillId="0" borderId="3" xfId="2" applyFont="1" applyFill="1" applyBorder="1" applyAlignment="1">
      <alignment horizontal="right"/>
    </xf>
    <xf numFmtId="0" fontId="8" fillId="0" borderId="3" xfId="0" applyFont="1" applyBorder="1" applyAlignment="1"/>
    <xf numFmtId="0" fontId="6" fillId="0" borderId="3" xfId="2" applyFont="1" applyFill="1" applyBorder="1" applyAlignment="1"/>
    <xf numFmtId="9" fontId="0" fillId="0" borderId="3" xfId="1" applyFont="1" applyBorder="1" applyAlignment="1"/>
    <xf numFmtId="0" fontId="8" fillId="3" borderId="3" xfId="0" applyFont="1" applyFill="1" applyBorder="1" applyAlignment="1"/>
    <xf numFmtId="0" fontId="6" fillId="3" borderId="3" xfId="2" applyFont="1" applyFill="1" applyBorder="1" applyAlignment="1"/>
    <xf numFmtId="0" fontId="8" fillId="0" borderId="3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9" fontId="0" fillId="0" borderId="0" xfId="1" applyFont="1" applyBorder="1" applyAlignment="1"/>
    <xf numFmtId="0" fontId="5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vertical="center"/>
    </xf>
    <xf numFmtId="0" fontId="6" fillId="4" borderId="9" xfId="2" applyFont="1" applyFill="1" applyBorder="1" applyAlignment="1">
      <alignment horizontal="center" vertical="center"/>
    </xf>
    <xf numFmtId="0" fontId="7" fillId="4" borderId="3" xfId="0" applyFont="1" applyFill="1" applyBorder="1" applyAlignment="1">
      <alignment wrapText="1"/>
    </xf>
    <xf numFmtId="0" fontId="7" fillId="4" borderId="3" xfId="0" applyFont="1" applyFill="1" applyBorder="1" applyAlignment="1"/>
    <xf numFmtId="0" fontId="18" fillId="6" borderId="2" xfId="0" applyFont="1" applyFill="1" applyBorder="1"/>
    <xf numFmtId="0" fontId="19" fillId="6" borderId="3" xfId="0" applyFont="1" applyFill="1" applyBorder="1"/>
    <xf numFmtId="0" fontId="18" fillId="6" borderId="3" xfId="0" applyFont="1" applyFill="1" applyBorder="1"/>
    <xf numFmtId="0" fontId="18" fillId="2" borderId="2" xfId="0" applyFont="1" applyFill="1" applyBorder="1"/>
    <xf numFmtId="0" fontId="18" fillId="2" borderId="3" xfId="0" applyFont="1" applyFill="1" applyBorder="1"/>
    <xf numFmtId="0" fontId="19" fillId="2" borderId="3" xfId="0" applyFont="1" applyFill="1" applyBorder="1"/>
    <xf numFmtId="0" fontId="19" fillId="0" borderId="0" xfId="0" applyFont="1"/>
    <xf numFmtId="2" fontId="0" fillId="0" borderId="3" xfId="0" applyNumberFormat="1" applyFont="1" applyBorder="1"/>
    <xf numFmtId="0" fontId="13" fillId="7" borderId="1" xfId="0" applyFont="1" applyFill="1" applyBorder="1" applyAlignment="1">
      <alignment horizontal="center" vertical="center" wrapText="1"/>
    </xf>
    <xf numFmtId="0" fontId="16" fillId="5" borderId="3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/>
    </xf>
    <xf numFmtId="0" fontId="20" fillId="6" borderId="3" xfId="0" applyFont="1" applyFill="1" applyBorder="1"/>
    <xf numFmtId="0" fontId="21" fillId="6" borderId="3" xfId="2" applyFont="1" applyFill="1" applyBorder="1"/>
    <xf numFmtId="0" fontId="18" fillId="6" borderId="4" xfId="0" applyFont="1" applyFill="1" applyBorder="1"/>
    <xf numFmtId="0" fontId="19" fillId="6" borderId="5" xfId="0" applyFont="1" applyFill="1" applyBorder="1"/>
    <xf numFmtId="0" fontId="18" fillId="6" borderId="5" xfId="0" applyFont="1" applyFill="1" applyBorder="1"/>
    <xf numFmtId="0" fontId="6" fillId="8" borderId="3" xfId="2" applyFont="1" applyFill="1" applyBorder="1" applyAlignment="1">
      <alignment horizontal="right"/>
    </xf>
    <xf numFmtId="0" fontId="8" fillId="8" borderId="3" xfId="0" applyFont="1" applyFill="1" applyBorder="1" applyAlignment="1"/>
    <xf numFmtId="0" fontId="6" fillId="8" borderId="3" xfId="2" applyFont="1" applyFill="1" applyBorder="1" applyAlignment="1"/>
    <xf numFmtId="2" fontId="0" fillId="8" borderId="3" xfId="0" applyNumberFormat="1" applyFont="1" applyFill="1" applyBorder="1"/>
    <xf numFmtId="2" fontId="0" fillId="8" borderId="3" xfId="0" applyNumberFormat="1" applyFont="1" applyFill="1" applyBorder="1" applyAlignment="1"/>
    <xf numFmtId="9" fontId="0" fillId="8" borderId="3" xfId="1" applyFont="1" applyFill="1" applyBorder="1" applyAlignment="1"/>
    <xf numFmtId="2" fontId="6" fillId="8" borderId="3" xfId="2" applyNumberFormat="1" applyFont="1" applyFill="1" applyBorder="1" applyAlignment="1"/>
    <xf numFmtId="0" fontId="9" fillId="8" borderId="3" xfId="0" applyFont="1" applyFill="1" applyBorder="1" applyAlignment="1"/>
    <xf numFmtId="2" fontId="0" fillId="0" borderId="3" xfId="0" applyNumberFormat="1" applyBorder="1" applyAlignment="1"/>
    <xf numFmtId="2" fontId="0" fillId="8" borderId="3" xfId="0" applyNumberFormat="1" applyFill="1" applyBorder="1" applyAlignment="1"/>
    <xf numFmtId="2" fontId="0" fillId="0" borderId="3" xfId="0" applyNumberFormat="1" applyFont="1" applyBorder="1" applyAlignment="1">
      <alignment horizontal="right" vertical="center"/>
    </xf>
    <xf numFmtId="2" fontId="0" fillId="8" borderId="3" xfId="0" applyNumberFormat="1" applyFont="1" applyFill="1" applyBorder="1" applyAlignment="1">
      <alignment horizontal="right" vertical="center"/>
    </xf>
    <xf numFmtId="0" fontId="23" fillId="0" borderId="0" xfId="0" applyFont="1"/>
    <xf numFmtId="9" fontId="0" fillId="2" borderId="3" xfId="1" applyFont="1" applyFill="1" applyBorder="1" applyAlignment="1"/>
    <xf numFmtId="2" fontId="0" fillId="8" borderId="3" xfId="0" applyNumberFormat="1" applyFont="1" applyFill="1" applyBorder="1" applyAlignment="1">
      <alignment vertical="center"/>
    </xf>
    <xf numFmtId="2" fontId="25" fillId="8" borderId="3" xfId="2" applyNumberFormat="1" applyFont="1" applyFill="1" applyBorder="1" applyAlignment="1"/>
    <xf numFmtId="9" fontId="0" fillId="9" borderId="3" xfId="1" applyFont="1" applyFill="1" applyBorder="1" applyAlignment="1"/>
    <xf numFmtId="2" fontId="26" fillId="2" borderId="3" xfId="0" applyNumberFormat="1" applyFont="1" applyFill="1" applyBorder="1"/>
    <xf numFmtId="2" fontId="27" fillId="2" borderId="3" xfId="0" applyNumberFormat="1" applyFont="1" applyFill="1" applyBorder="1"/>
    <xf numFmtId="9" fontId="24" fillId="2" borderId="3" xfId="1" applyFont="1" applyFill="1" applyBorder="1" applyAlignment="1"/>
    <xf numFmtId="9" fontId="26" fillId="2" borderId="3" xfId="1" applyFont="1" applyFill="1" applyBorder="1"/>
    <xf numFmtId="2" fontId="26" fillId="6" borderId="3" xfId="0" applyNumberFormat="1" applyFont="1" applyFill="1" applyBorder="1"/>
    <xf numFmtId="2" fontId="27" fillId="6" borderId="3" xfId="0" applyNumberFormat="1" applyFont="1" applyFill="1" applyBorder="1"/>
    <xf numFmtId="9" fontId="24" fillId="6" borderId="3" xfId="1" applyFont="1" applyFill="1" applyBorder="1" applyAlignment="1"/>
    <xf numFmtId="9" fontId="26" fillId="6" borderId="3" xfId="1" applyFont="1" applyFill="1" applyBorder="1"/>
    <xf numFmtId="2" fontId="24" fillId="6" borderId="3" xfId="2" applyNumberFormat="1" applyFont="1" applyFill="1" applyBorder="1"/>
    <xf numFmtId="2" fontId="26" fillId="6" borderId="5" xfId="0" applyNumberFormat="1" applyFont="1" applyFill="1" applyBorder="1"/>
    <xf numFmtId="2" fontId="0" fillId="0" borderId="0" xfId="0" applyNumberFormat="1" applyAlignment="1"/>
    <xf numFmtId="2" fontId="0" fillId="9" borderId="3" xfId="0" applyNumberFormat="1" applyFill="1" applyBorder="1" applyAlignment="1"/>
    <xf numFmtId="2" fontId="0" fillId="0" borderId="0" xfId="0" applyNumberFormat="1" applyAlignment="1">
      <alignment horizontal="right"/>
    </xf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4" fillId="7" borderId="14" xfId="2" applyFont="1" applyFill="1" applyBorder="1" applyAlignment="1">
      <alignment horizontal="center" vertical="center" wrapText="1"/>
    </xf>
    <xf numFmtId="0" fontId="14" fillId="7" borderId="15" xfId="2" applyFont="1" applyFill="1" applyBorder="1" applyAlignment="1">
      <alignment horizontal="center" vertical="center" wrapText="1"/>
    </xf>
    <xf numFmtId="0" fontId="14" fillId="7" borderId="16" xfId="2" applyFont="1" applyFill="1" applyBorder="1" applyAlignment="1">
      <alignment horizontal="center" vertical="center" wrapText="1"/>
    </xf>
    <xf numFmtId="0" fontId="16" fillId="5" borderId="17" xfId="2" applyFont="1" applyFill="1" applyBorder="1" applyAlignment="1">
      <alignment horizontal="center" vertical="center"/>
    </xf>
    <xf numFmtId="0" fontId="16" fillId="5" borderId="16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8" zoomScale="98" zoomScaleNormal="98" workbookViewId="0">
      <selection activeCell="M3" sqref="M3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" style="1" customWidth="1"/>
    <col min="4" max="4" width="11.28515625" style="1" customWidth="1"/>
    <col min="5" max="5" width="10" style="1" customWidth="1"/>
    <col min="6" max="6" width="10.140625" style="1" customWidth="1"/>
    <col min="7" max="7" width="10" style="1" customWidth="1"/>
    <col min="8" max="8" width="8.85546875" style="1" customWidth="1"/>
    <col min="9" max="9" width="9" style="1" customWidth="1"/>
    <col min="10" max="10" width="9.140625" style="1" customWidth="1"/>
    <col min="11" max="16384" width="9.140625" style="1"/>
  </cols>
  <sheetData>
    <row r="1" spans="1:11" ht="16.5">
      <c r="A1" s="65" t="s">
        <v>67</v>
      </c>
      <c r="B1" s="66"/>
      <c r="C1" s="66"/>
      <c r="D1" s="66"/>
      <c r="E1" s="66"/>
      <c r="F1" s="66"/>
      <c r="G1" s="66"/>
      <c r="H1" s="67"/>
      <c r="I1" s="67"/>
    </row>
    <row r="2" spans="1:11" ht="29.25" customHeight="1">
      <c r="A2" s="68" t="s">
        <v>1</v>
      </c>
      <c r="B2" s="68"/>
      <c r="C2" s="68"/>
      <c r="D2" s="13">
        <v>2019</v>
      </c>
      <c r="E2" s="14">
        <v>2020</v>
      </c>
      <c r="F2" s="69">
        <v>2021</v>
      </c>
      <c r="G2" s="69"/>
      <c r="H2" s="70" t="s">
        <v>98</v>
      </c>
      <c r="I2" s="70"/>
      <c r="J2" s="70"/>
      <c r="K2" s="1" t="s">
        <v>68</v>
      </c>
    </row>
    <row r="3" spans="1:11" ht="39" customHeight="1">
      <c r="A3" s="71" t="s">
        <v>2</v>
      </c>
      <c r="B3" s="71"/>
      <c r="C3" s="15" t="s">
        <v>3</v>
      </c>
      <c r="D3" s="16" t="s">
        <v>99</v>
      </c>
      <c r="E3" s="16" t="s">
        <v>99</v>
      </c>
      <c r="F3" s="16" t="s">
        <v>93</v>
      </c>
      <c r="G3" s="16" t="s">
        <v>99</v>
      </c>
      <c r="H3" s="13" t="s">
        <v>4</v>
      </c>
      <c r="I3" s="13" t="s">
        <v>5</v>
      </c>
      <c r="J3" s="17">
        <v>2019</v>
      </c>
    </row>
    <row r="4" spans="1:11" ht="15.75">
      <c r="A4" s="2">
        <v>1</v>
      </c>
      <c r="B4" s="3" t="s">
        <v>6</v>
      </c>
      <c r="C4" s="4" t="s">
        <v>69</v>
      </c>
      <c r="D4" s="62">
        <v>1008.33</v>
      </c>
      <c r="E4" s="25">
        <v>1092.8499999999999</v>
      </c>
      <c r="F4" s="43">
        <v>1155</v>
      </c>
      <c r="G4" s="43">
        <v>1150</v>
      </c>
      <c r="H4" s="5">
        <f>+(G4-F4)/F4</f>
        <v>-4.329004329004329E-3</v>
      </c>
      <c r="I4" s="5">
        <f t="shared" ref="I4:I29" si="0">+(G4-E4)/E4</f>
        <v>5.2294459440911469E-2</v>
      </c>
      <c r="J4" s="5">
        <f>+(G4-D4)/D4</f>
        <v>0.14049963801533225</v>
      </c>
    </row>
    <row r="5" spans="1:11" ht="15.75">
      <c r="A5" s="35">
        <v>2</v>
      </c>
      <c r="B5" s="36" t="s">
        <v>8</v>
      </c>
      <c r="C5" s="37" t="s">
        <v>9</v>
      </c>
      <c r="D5" s="63">
        <v>470</v>
      </c>
      <c r="E5" s="38">
        <v>605</v>
      </c>
      <c r="F5" s="44">
        <v>656.25</v>
      </c>
      <c r="G5" s="44">
        <v>733.33</v>
      </c>
      <c r="H5" s="40">
        <f t="shared" ref="H5:H35" si="1">+(G5-F5)/F5</f>
        <v>0.11745523809523815</v>
      </c>
      <c r="I5" s="40">
        <f t="shared" si="0"/>
        <v>0.21211570247933892</v>
      </c>
      <c r="J5" s="40">
        <f>+(G5-D5)/D5</f>
        <v>0.56027659574468092</v>
      </c>
    </row>
    <row r="6" spans="1:11" ht="15.75">
      <c r="A6" s="2">
        <v>3</v>
      </c>
      <c r="B6" s="3" t="s">
        <v>10</v>
      </c>
      <c r="C6" s="4" t="s">
        <v>70</v>
      </c>
      <c r="D6" s="64">
        <v>425</v>
      </c>
      <c r="E6" s="25"/>
      <c r="F6" s="43">
        <v>700</v>
      </c>
      <c r="G6" s="43">
        <v>662.5</v>
      </c>
      <c r="H6" s="5">
        <f t="shared" si="1"/>
        <v>-5.3571428571428568E-2</v>
      </c>
      <c r="I6" s="48"/>
      <c r="J6" s="48">
        <f t="shared" ref="J6" si="2">+(G6-D6)/D6</f>
        <v>0.55882352941176472</v>
      </c>
      <c r="K6" s="1" t="s">
        <v>68</v>
      </c>
    </row>
    <row r="7" spans="1:11" ht="15.75">
      <c r="A7" s="35">
        <v>4</v>
      </c>
      <c r="B7" s="36" t="s">
        <v>71</v>
      </c>
      <c r="C7" s="37" t="s">
        <v>72</v>
      </c>
      <c r="D7" s="50"/>
      <c r="E7" s="39"/>
      <c r="F7" s="44">
        <v>700</v>
      </c>
      <c r="G7" s="44">
        <v>587.5</v>
      </c>
      <c r="H7" s="40">
        <f t="shared" si="1"/>
        <v>-0.16071428571428573</v>
      </c>
      <c r="I7" s="40"/>
      <c r="J7" s="40"/>
    </row>
    <row r="8" spans="1:11" ht="15.75">
      <c r="A8" s="2">
        <v>5</v>
      </c>
      <c r="B8" s="6" t="s">
        <v>12</v>
      </c>
      <c r="C8" s="7" t="s">
        <v>13</v>
      </c>
      <c r="D8" s="25">
        <v>731.67</v>
      </c>
      <c r="E8" s="25">
        <v>673.33</v>
      </c>
      <c r="F8" s="43">
        <v>1135.71</v>
      </c>
      <c r="G8" s="43">
        <v>1129.17</v>
      </c>
      <c r="H8" s="5">
        <f t="shared" si="1"/>
        <v>-5.7585122962727836E-3</v>
      </c>
      <c r="I8" s="5">
        <f t="shared" si="0"/>
        <v>0.67699345046262605</v>
      </c>
      <c r="J8" s="5">
        <f t="shared" ref="J8:J17" si="3">+(G8-D8)/D8</f>
        <v>0.54327770716306545</v>
      </c>
    </row>
    <row r="9" spans="1:11" ht="15.75">
      <c r="A9" s="35">
        <v>6</v>
      </c>
      <c r="B9" s="36" t="s">
        <v>14</v>
      </c>
      <c r="C9" s="37" t="s">
        <v>15</v>
      </c>
      <c r="D9" s="38">
        <v>338.33</v>
      </c>
      <c r="E9" s="38">
        <v>382.15</v>
      </c>
      <c r="F9" s="44">
        <v>357.14</v>
      </c>
      <c r="G9" s="44">
        <v>375.71</v>
      </c>
      <c r="H9" s="40">
        <f t="shared" si="1"/>
        <v>5.1996415971327752E-2</v>
      </c>
      <c r="I9" s="40">
        <f t="shared" si="0"/>
        <v>-1.6852021457542846E-2</v>
      </c>
      <c r="J9" s="40">
        <f t="shared" si="3"/>
        <v>0.11048384713149882</v>
      </c>
    </row>
    <row r="10" spans="1:11" ht="15.75">
      <c r="A10" s="2">
        <v>7</v>
      </c>
      <c r="B10" s="8" t="s">
        <v>16</v>
      </c>
      <c r="C10" s="4" t="s">
        <v>17</v>
      </c>
      <c r="D10" s="25">
        <v>560</v>
      </c>
      <c r="E10" s="25">
        <v>562.5</v>
      </c>
      <c r="F10" s="43">
        <v>700</v>
      </c>
      <c r="G10" s="43">
        <v>800</v>
      </c>
      <c r="H10" s="5">
        <f t="shared" si="1"/>
        <v>0.14285714285714285</v>
      </c>
      <c r="I10" s="5">
        <f t="shared" si="0"/>
        <v>0.42222222222222222</v>
      </c>
      <c r="J10" s="5">
        <f t="shared" si="3"/>
        <v>0.42857142857142855</v>
      </c>
    </row>
    <row r="11" spans="1:11" ht="15.75">
      <c r="A11" s="35">
        <v>8</v>
      </c>
      <c r="B11" s="36" t="s">
        <v>18</v>
      </c>
      <c r="C11" s="37" t="s">
        <v>19</v>
      </c>
      <c r="D11" s="38">
        <v>172</v>
      </c>
      <c r="E11" s="38">
        <v>203.33</v>
      </c>
      <c r="F11" s="44">
        <v>126</v>
      </c>
      <c r="G11" s="44">
        <v>160.71</v>
      </c>
      <c r="H11" s="40">
        <f t="shared" si="1"/>
        <v>0.27547619047619054</v>
      </c>
      <c r="I11" s="40">
        <f t="shared" si="0"/>
        <v>-0.20960999360645258</v>
      </c>
      <c r="J11" s="40">
        <f t="shared" si="3"/>
        <v>-6.5639534883720888E-2</v>
      </c>
    </row>
    <row r="12" spans="1:11" ht="15.75">
      <c r="A12" s="2">
        <v>9</v>
      </c>
      <c r="B12" s="3" t="s">
        <v>20</v>
      </c>
      <c r="C12" s="4" t="s">
        <v>73</v>
      </c>
      <c r="D12" s="25">
        <v>600</v>
      </c>
      <c r="E12" s="25">
        <v>571.41999999999996</v>
      </c>
      <c r="F12" s="43">
        <v>618.75</v>
      </c>
      <c r="G12" s="43">
        <v>676.67</v>
      </c>
      <c r="H12" s="5">
        <f t="shared" si="1"/>
        <v>9.3608080808080738E-2</v>
      </c>
      <c r="I12" s="5">
        <f t="shared" si="0"/>
        <v>0.18419026285394283</v>
      </c>
      <c r="J12" s="5">
        <f t="shared" si="3"/>
        <v>0.12778333333333328</v>
      </c>
    </row>
    <row r="13" spans="1:11" ht="15.75">
      <c r="A13" s="35">
        <v>10</v>
      </c>
      <c r="B13" s="36" t="s">
        <v>22</v>
      </c>
      <c r="C13" s="37" t="s">
        <v>23</v>
      </c>
      <c r="D13" s="38">
        <v>353</v>
      </c>
      <c r="E13" s="38">
        <v>355</v>
      </c>
      <c r="F13" s="44">
        <v>310</v>
      </c>
      <c r="G13" s="44">
        <v>351.43</v>
      </c>
      <c r="H13" s="40">
        <f t="shared" si="1"/>
        <v>0.13364516129032261</v>
      </c>
      <c r="I13" s="40">
        <f t="shared" si="0"/>
        <v>-1.0056338028168995E-2</v>
      </c>
      <c r="J13" s="40">
        <f t="shared" si="3"/>
        <v>-4.4475920679886496E-3</v>
      </c>
    </row>
    <row r="14" spans="1:11" ht="15.75">
      <c r="A14" s="2">
        <v>11</v>
      </c>
      <c r="B14" s="3" t="s">
        <v>24</v>
      </c>
      <c r="C14" s="4" t="s">
        <v>74</v>
      </c>
      <c r="D14" s="25">
        <v>342.5</v>
      </c>
      <c r="E14" s="25">
        <v>426.66</v>
      </c>
      <c r="F14" s="43">
        <v>343.57</v>
      </c>
      <c r="G14" s="43">
        <v>436.43</v>
      </c>
      <c r="H14" s="5">
        <f t="shared" si="1"/>
        <v>0.27027971010274476</v>
      </c>
      <c r="I14" s="5">
        <f t="shared" si="0"/>
        <v>2.289879529367642E-2</v>
      </c>
      <c r="J14" s="5">
        <f t="shared" si="3"/>
        <v>0.27424817518248179</v>
      </c>
    </row>
    <row r="15" spans="1:11" ht="15.75">
      <c r="A15" s="35">
        <v>12</v>
      </c>
      <c r="B15" s="36" t="s">
        <v>26</v>
      </c>
      <c r="C15" s="37" t="s">
        <v>27</v>
      </c>
      <c r="D15" s="49">
        <v>130</v>
      </c>
      <c r="E15" s="38">
        <v>170</v>
      </c>
      <c r="F15" s="44">
        <v>150</v>
      </c>
      <c r="G15" s="44">
        <v>271.67</v>
      </c>
      <c r="H15" s="40">
        <f t="shared" si="1"/>
        <v>0.81113333333333348</v>
      </c>
      <c r="I15" s="40">
        <f t="shared" si="0"/>
        <v>0.59805882352941186</v>
      </c>
      <c r="J15" s="40">
        <f t="shared" si="3"/>
        <v>1.0897692307692308</v>
      </c>
    </row>
    <row r="16" spans="1:11" ht="15.75">
      <c r="A16" s="2">
        <v>13</v>
      </c>
      <c r="B16" s="3" t="s">
        <v>28</v>
      </c>
      <c r="C16" s="4" t="s">
        <v>29</v>
      </c>
      <c r="D16" s="45" t="s">
        <v>66</v>
      </c>
      <c r="E16" s="25">
        <v>350</v>
      </c>
      <c r="F16" s="43">
        <v>150</v>
      </c>
      <c r="G16" s="43"/>
      <c r="H16" s="5"/>
      <c r="I16" s="5"/>
      <c r="J16" s="5"/>
    </row>
    <row r="17" spans="1:10" ht="15.75">
      <c r="A17" s="35">
        <v>14</v>
      </c>
      <c r="B17" s="36" t="s">
        <v>30</v>
      </c>
      <c r="C17" s="37" t="s">
        <v>75</v>
      </c>
      <c r="D17" s="46">
        <v>250</v>
      </c>
      <c r="E17" s="38">
        <v>333</v>
      </c>
      <c r="F17" s="44">
        <v>270</v>
      </c>
      <c r="G17" s="44">
        <v>325</v>
      </c>
      <c r="H17" s="40">
        <f t="shared" si="1"/>
        <v>0.20370370370370369</v>
      </c>
      <c r="I17" s="40">
        <f t="shared" si="0"/>
        <v>-2.4024024024024024E-2</v>
      </c>
      <c r="J17" s="40">
        <f t="shared" si="3"/>
        <v>0.3</v>
      </c>
    </row>
    <row r="18" spans="1:10" ht="15.75">
      <c r="A18" s="2">
        <v>15</v>
      </c>
      <c r="B18" s="6" t="s">
        <v>32</v>
      </c>
      <c r="C18" s="4" t="s">
        <v>76</v>
      </c>
      <c r="D18" s="25">
        <v>1037.5</v>
      </c>
      <c r="E18" s="25">
        <v>966.66</v>
      </c>
      <c r="F18" s="43">
        <v>941.67</v>
      </c>
      <c r="G18" s="43">
        <v>946.43</v>
      </c>
      <c r="H18" s="5">
        <f t="shared" si="1"/>
        <v>5.054849363365076E-3</v>
      </c>
      <c r="I18" s="5">
        <f t="shared" si="0"/>
        <v>-2.0927730536072681E-2</v>
      </c>
      <c r="J18" s="5">
        <f t="shared" ref="J18:J25" si="4">+(G18-D18)/D18</f>
        <v>-8.7778313253012094E-2</v>
      </c>
    </row>
    <row r="19" spans="1:10" ht="15.75">
      <c r="A19" s="35">
        <v>16</v>
      </c>
      <c r="B19" s="36" t="s">
        <v>34</v>
      </c>
      <c r="C19" s="37" t="s">
        <v>35</v>
      </c>
      <c r="D19" s="38">
        <v>862</v>
      </c>
      <c r="E19" s="38">
        <v>885</v>
      </c>
      <c r="F19" s="44">
        <v>1271.43</v>
      </c>
      <c r="G19" s="44">
        <v>1354.17</v>
      </c>
      <c r="H19" s="5">
        <f t="shared" si="1"/>
        <v>6.5076331374908578E-2</v>
      </c>
      <c r="I19" s="40">
        <f t="shared" si="0"/>
        <v>0.5301355932203391</v>
      </c>
      <c r="J19" s="40">
        <f t="shared" si="4"/>
        <v>0.57096287703016246</v>
      </c>
    </row>
    <row r="20" spans="1:10" ht="15.75">
      <c r="A20" s="2">
        <v>17</v>
      </c>
      <c r="B20" s="6" t="s">
        <v>36</v>
      </c>
      <c r="C20" s="4" t="s">
        <v>77</v>
      </c>
      <c r="D20" s="25">
        <v>258.33</v>
      </c>
      <c r="E20" s="25">
        <v>390</v>
      </c>
      <c r="F20" s="43">
        <v>310</v>
      </c>
      <c r="G20" s="43">
        <v>340</v>
      </c>
      <c r="H20" s="5">
        <f t="shared" si="1"/>
        <v>9.6774193548387094E-2</v>
      </c>
      <c r="I20" s="5">
        <f t="shared" si="0"/>
        <v>-0.12820512820512819</v>
      </c>
      <c r="J20" s="5">
        <f t="shared" si="4"/>
        <v>0.31614601478728765</v>
      </c>
    </row>
    <row r="21" spans="1:10" ht="15.75">
      <c r="A21" s="35">
        <v>18</v>
      </c>
      <c r="B21" s="36" t="s">
        <v>38</v>
      </c>
      <c r="C21" s="37" t="s">
        <v>78</v>
      </c>
      <c r="D21" s="38">
        <v>310</v>
      </c>
      <c r="E21" s="38">
        <v>345</v>
      </c>
      <c r="F21" s="44">
        <v>375</v>
      </c>
      <c r="G21" s="44">
        <v>420</v>
      </c>
      <c r="H21" s="40">
        <f t="shared" si="1"/>
        <v>0.12</v>
      </c>
      <c r="I21" s="40">
        <f t="shared" si="0"/>
        <v>0.21739130434782608</v>
      </c>
      <c r="J21" s="40">
        <f t="shared" si="4"/>
        <v>0.35483870967741937</v>
      </c>
    </row>
    <row r="22" spans="1:10" ht="15.75">
      <c r="A22" s="2">
        <v>19</v>
      </c>
      <c r="B22" s="6" t="s">
        <v>40</v>
      </c>
      <c r="C22" s="4" t="s">
        <v>79</v>
      </c>
      <c r="D22" s="25">
        <v>600</v>
      </c>
      <c r="E22" s="25">
        <v>713.33</v>
      </c>
      <c r="F22" s="43">
        <v>771.67</v>
      </c>
      <c r="G22" s="43">
        <v>725</v>
      </c>
      <c r="H22" s="5">
        <f t="shared" si="1"/>
        <v>-6.0479220392136483E-2</v>
      </c>
      <c r="I22" s="5">
        <f t="shared" si="0"/>
        <v>1.6359889532194017E-2</v>
      </c>
      <c r="J22" s="5">
        <f t="shared" si="4"/>
        <v>0.20833333333333334</v>
      </c>
    </row>
    <row r="23" spans="1:10" ht="15.75">
      <c r="A23" s="35">
        <v>20</v>
      </c>
      <c r="B23" s="36" t="s">
        <v>42</v>
      </c>
      <c r="C23" s="42" t="s">
        <v>43</v>
      </c>
      <c r="D23" s="38">
        <v>225</v>
      </c>
      <c r="E23" s="38">
        <v>337.14</v>
      </c>
      <c r="F23" s="44">
        <v>295</v>
      </c>
      <c r="G23" s="44">
        <v>338.57</v>
      </c>
      <c r="H23" s="40">
        <f t="shared" si="1"/>
        <v>0.14769491525423725</v>
      </c>
      <c r="I23" s="40">
        <f t="shared" si="0"/>
        <v>4.2415613691641658E-3</v>
      </c>
      <c r="J23" s="40">
        <f t="shared" si="4"/>
        <v>0.50475555555555551</v>
      </c>
    </row>
    <row r="24" spans="1:10" ht="15.75">
      <c r="A24" s="2">
        <v>21</v>
      </c>
      <c r="B24" s="6" t="s">
        <v>44</v>
      </c>
      <c r="C24" s="4" t="s">
        <v>80</v>
      </c>
      <c r="D24" s="25">
        <v>550</v>
      </c>
      <c r="E24" s="25">
        <v>608.33000000000004</v>
      </c>
      <c r="F24" s="43">
        <v>490</v>
      </c>
      <c r="G24" s="43">
        <v>525</v>
      </c>
      <c r="H24" s="5">
        <f t="shared" si="1"/>
        <v>7.1428571428571425E-2</v>
      </c>
      <c r="I24" s="5">
        <f t="shared" si="0"/>
        <v>-0.13698157250176718</v>
      </c>
      <c r="J24" s="5">
        <f t="shared" si="4"/>
        <v>-4.5454545454545456E-2</v>
      </c>
    </row>
    <row r="25" spans="1:10" ht="15.75">
      <c r="A25" s="35">
        <v>22</v>
      </c>
      <c r="B25" s="36" t="s">
        <v>46</v>
      </c>
      <c r="C25" s="37" t="s">
        <v>47</v>
      </c>
      <c r="D25" s="38">
        <v>350.83</v>
      </c>
      <c r="E25" s="38">
        <v>496.66</v>
      </c>
      <c r="F25" s="44">
        <v>546.66999999999996</v>
      </c>
      <c r="G25" s="44">
        <v>589.29</v>
      </c>
      <c r="H25" s="40">
        <f t="shared" si="1"/>
        <v>7.7962939250370442E-2</v>
      </c>
      <c r="I25" s="40">
        <f t="shared" si="0"/>
        <v>0.18650585913904871</v>
      </c>
      <c r="J25" s="40">
        <f t="shared" si="4"/>
        <v>0.67970241997548664</v>
      </c>
    </row>
    <row r="26" spans="1:10" ht="15.75">
      <c r="A26" s="2">
        <v>23</v>
      </c>
      <c r="B26" s="6" t="s">
        <v>48</v>
      </c>
      <c r="C26" s="4" t="s">
        <v>81</v>
      </c>
      <c r="D26" s="25">
        <v>656.25</v>
      </c>
      <c r="E26" s="25">
        <v>906</v>
      </c>
      <c r="F26" s="43">
        <v>700</v>
      </c>
      <c r="G26" s="43">
        <v>900</v>
      </c>
      <c r="H26" s="5">
        <f t="shared" si="1"/>
        <v>0.2857142857142857</v>
      </c>
      <c r="I26" s="5">
        <f t="shared" si="0"/>
        <v>-6.6225165562913907E-3</v>
      </c>
      <c r="J26" s="48">
        <f t="shared" ref="J26:J29" si="5">+(G26-D26)/D26</f>
        <v>0.37142857142857144</v>
      </c>
    </row>
    <row r="27" spans="1:10" ht="15.75">
      <c r="A27" s="35">
        <v>24</v>
      </c>
      <c r="B27" s="36" t="s">
        <v>50</v>
      </c>
      <c r="C27" s="37" t="s">
        <v>82</v>
      </c>
      <c r="D27" s="38">
        <v>487.5</v>
      </c>
      <c r="E27" s="38">
        <v>720</v>
      </c>
      <c r="F27" s="44">
        <v>637.5</v>
      </c>
      <c r="G27" s="44">
        <v>591.66999999999996</v>
      </c>
      <c r="H27" s="40">
        <f t="shared" si="1"/>
        <v>-7.1890196078431431E-2</v>
      </c>
      <c r="I27" s="40">
        <f t="shared" si="0"/>
        <v>-0.17823611111111118</v>
      </c>
      <c r="J27" s="48">
        <f t="shared" si="5"/>
        <v>0.2136820512820512</v>
      </c>
    </row>
    <row r="28" spans="1:10" ht="15.75">
      <c r="A28" s="2">
        <v>25</v>
      </c>
      <c r="B28" s="6" t="s">
        <v>52</v>
      </c>
      <c r="C28" s="4" t="s">
        <v>83</v>
      </c>
      <c r="D28" s="25">
        <v>195.83</v>
      </c>
      <c r="E28" s="25">
        <v>352.85</v>
      </c>
      <c r="F28" s="43">
        <v>387.83</v>
      </c>
      <c r="G28" s="43">
        <v>445</v>
      </c>
      <c r="H28" s="5">
        <f t="shared" si="1"/>
        <v>0.14740994765747883</v>
      </c>
      <c r="I28" s="5">
        <f t="shared" si="0"/>
        <v>0.26115913277596703</v>
      </c>
      <c r="J28" s="48">
        <f t="shared" si="5"/>
        <v>1.2723791043251798</v>
      </c>
    </row>
    <row r="29" spans="1:10" ht="15.75">
      <c r="A29" s="35">
        <v>26</v>
      </c>
      <c r="B29" s="36" t="s">
        <v>52</v>
      </c>
      <c r="C29" s="37" t="s">
        <v>84</v>
      </c>
      <c r="D29" s="41"/>
      <c r="E29" s="39"/>
      <c r="F29" s="44">
        <v>343.33</v>
      </c>
      <c r="G29" s="44">
        <v>379.17</v>
      </c>
      <c r="H29" s="40">
        <f t="shared" si="1"/>
        <v>0.1043893630035244</v>
      </c>
      <c r="I29" s="51"/>
      <c r="J29" s="40"/>
    </row>
    <row r="30" spans="1:10" ht="15.75">
      <c r="A30" s="2">
        <v>27</v>
      </c>
      <c r="B30" s="6" t="s">
        <v>54</v>
      </c>
      <c r="C30" s="4" t="s">
        <v>85</v>
      </c>
      <c r="D30" s="25">
        <v>275.83</v>
      </c>
      <c r="E30" s="25">
        <v>360</v>
      </c>
      <c r="F30" s="43">
        <v>418</v>
      </c>
      <c r="G30" s="43">
        <v>458</v>
      </c>
      <c r="H30" s="5">
        <f t="shared" si="1"/>
        <v>9.569377990430622E-2</v>
      </c>
      <c r="I30" s="5">
        <f t="shared" ref="I30:I35" si="6">+(G30-E30)/E30</f>
        <v>0.2722222222222222</v>
      </c>
      <c r="J30" s="48">
        <f t="shared" ref="J30:J35" si="7">+(G30-D30)/D30</f>
        <v>0.66044302650183095</v>
      </c>
    </row>
    <row r="31" spans="1:10" ht="15.75">
      <c r="A31" s="35">
        <v>28</v>
      </c>
      <c r="B31" s="36" t="s">
        <v>56</v>
      </c>
      <c r="C31" s="37" t="s">
        <v>86</v>
      </c>
      <c r="D31" s="38">
        <v>352.5</v>
      </c>
      <c r="E31" s="38">
        <v>438.33</v>
      </c>
      <c r="F31" s="44">
        <v>481.43</v>
      </c>
      <c r="G31" s="44">
        <v>495</v>
      </c>
      <c r="H31" s="40">
        <f t="shared" si="1"/>
        <v>2.8186859979643961E-2</v>
      </c>
      <c r="I31" s="51">
        <f t="shared" si="6"/>
        <v>0.12928615426733286</v>
      </c>
      <c r="J31" s="40">
        <f t="shared" si="7"/>
        <v>0.40425531914893614</v>
      </c>
    </row>
    <row r="32" spans="1:10" ht="15.75">
      <c r="A32" s="2">
        <v>29</v>
      </c>
      <c r="B32" s="6" t="s">
        <v>58</v>
      </c>
      <c r="C32" s="4" t="s">
        <v>59</v>
      </c>
      <c r="D32" s="25">
        <v>108</v>
      </c>
      <c r="E32" s="25">
        <v>135</v>
      </c>
      <c r="F32" s="43">
        <v>93.33</v>
      </c>
      <c r="G32" s="43">
        <v>127.5</v>
      </c>
      <c r="H32" s="5">
        <f t="shared" si="1"/>
        <v>0.36612021857923499</v>
      </c>
      <c r="I32" s="51">
        <f t="shared" si="6"/>
        <v>-5.5555555555555552E-2</v>
      </c>
      <c r="J32" s="48">
        <f t="shared" si="7"/>
        <v>0.18055555555555555</v>
      </c>
    </row>
    <row r="33" spans="1:10" ht="15.75">
      <c r="A33" s="35">
        <v>30</v>
      </c>
      <c r="B33" s="36" t="s">
        <v>60</v>
      </c>
      <c r="C33" s="37" t="s">
        <v>87</v>
      </c>
      <c r="D33" s="38">
        <v>795</v>
      </c>
      <c r="E33" s="38">
        <v>737.85</v>
      </c>
      <c r="F33" s="44">
        <v>1000</v>
      </c>
      <c r="G33" s="44">
        <v>965</v>
      </c>
      <c r="H33" s="40">
        <f t="shared" si="1"/>
        <v>-3.5000000000000003E-2</v>
      </c>
      <c r="I33" s="51">
        <f t="shared" si="6"/>
        <v>0.30785389984414174</v>
      </c>
      <c r="J33" s="40">
        <f t="shared" si="7"/>
        <v>0.21383647798742139</v>
      </c>
    </row>
    <row r="34" spans="1:10" ht="15.75">
      <c r="A34" s="2">
        <v>31</v>
      </c>
      <c r="B34" s="6" t="s">
        <v>88</v>
      </c>
      <c r="C34" s="4" t="s">
        <v>89</v>
      </c>
      <c r="D34" s="25">
        <v>600</v>
      </c>
      <c r="E34" s="25">
        <v>646.66</v>
      </c>
      <c r="F34" s="43">
        <v>1200</v>
      </c>
      <c r="G34" s="43">
        <v>1100</v>
      </c>
      <c r="H34" s="5">
        <f t="shared" si="1"/>
        <v>-8.3333333333333329E-2</v>
      </c>
      <c r="I34" s="5">
        <f t="shared" si="6"/>
        <v>0.70104846441715907</v>
      </c>
      <c r="J34" s="48">
        <f t="shared" si="7"/>
        <v>0.83333333333333337</v>
      </c>
    </row>
    <row r="35" spans="1:10" ht="15.75">
      <c r="A35" s="35">
        <v>32</v>
      </c>
      <c r="B35" s="36" t="s">
        <v>63</v>
      </c>
      <c r="C35" s="37" t="s">
        <v>90</v>
      </c>
      <c r="D35" s="38">
        <v>315</v>
      </c>
      <c r="E35" s="38">
        <v>381.66</v>
      </c>
      <c r="F35" s="44">
        <v>416.67</v>
      </c>
      <c r="G35" s="44">
        <v>425</v>
      </c>
      <c r="H35" s="40">
        <f t="shared" si="1"/>
        <v>1.9991840065279438E-2</v>
      </c>
      <c r="I35" s="51">
        <f t="shared" si="6"/>
        <v>0.11355656867368855</v>
      </c>
      <c r="J35" s="40">
        <f t="shared" si="7"/>
        <v>0.34920634920634919</v>
      </c>
    </row>
    <row r="36" spans="1:10" ht="15.75">
      <c r="A36" s="9" t="s">
        <v>91</v>
      </c>
      <c r="B36" s="9"/>
      <c r="C36" s="9"/>
      <c r="D36" s="9"/>
      <c r="E36" s="9"/>
      <c r="F36" s="10"/>
      <c r="G36" s="11"/>
      <c r="H36" s="10"/>
      <c r="I36" s="10"/>
      <c r="J36" s="12"/>
    </row>
    <row r="37" spans="1:10">
      <c r="J37" s="12"/>
    </row>
  </sheetData>
  <mergeCells count="5">
    <mergeCell ref="A1:I1"/>
    <mergeCell ref="A2:C2"/>
    <mergeCell ref="F2:G2"/>
    <mergeCell ref="H2:J2"/>
    <mergeCell ref="A3:B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G28" sqref="G28"/>
    </sheetView>
  </sheetViews>
  <sheetFormatPr defaultRowHeight="15"/>
  <cols>
    <col min="1" max="1" width="4" customWidth="1"/>
    <col min="2" max="2" width="15.140625" customWidth="1"/>
    <col min="3" max="3" width="16.7109375" customWidth="1"/>
    <col min="4" max="4" width="11.85546875" customWidth="1"/>
    <col min="5" max="5" width="11.42578125" customWidth="1"/>
    <col min="6" max="6" width="11.85546875" customWidth="1"/>
    <col min="7" max="7" width="12.42578125" customWidth="1"/>
    <col min="8" max="8" width="9" customWidth="1"/>
    <col min="9" max="9" width="9.7109375" customWidth="1"/>
    <col min="10" max="10" width="9.5703125" customWidth="1"/>
  </cols>
  <sheetData>
    <row r="1" spans="1:10" ht="17.25" thickBot="1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3"/>
    </row>
    <row r="2" spans="1:10" ht="60.75" customHeight="1">
      <c r="A2" s="74" t="s">
        <v>1</v>
      </c>
      <c r="B2" s="75"/>
      <c r="C2" s="76"/>
      <c r="D2" s="26">
        <v>2019</v>
      </c>
      <c r="E2" s="26">
        <v>2020</v>
      </c>
      <c r="F2" s="77">
        <v>2021</v>
      </c>
      <c r="G2" s="78"/>
      <c r="H2" s="79" t="s">
        <v>96</v>
      </c>
      <c r="I2" s="80"/>
      <c r="J2" s="81"/>
    </row>
    <row r="3" spans="1:10" ht="56.25" customHeight="1">
      <c r="A3" s="82" t="s">
        <v>2</v>
      </c>
      <c r="B3" s="83"/>
      <c r="C3" s="27" t="s">
        <v>3</v>
      </c>
      <c r="D3" s="28" t="s">
        <v>97</v>
      </c>
      <c r="E3" s="28" t="s">
        <v>97</v>
      </c>
      <c r="F3" s="28" t="s">
        <v>94</v>
      </c>
      <c r="G3" s="28" t="s">
        <v>97</v>
      </c>
      <c r="H3" s="28" t="s">
        <v>4</v>
      </c>
      <c r="I3" s="28" t="s">
        <v>5</v>
      </c>
      <c r="J3" s="29">
        <v>2019</v>
      </c>
    </row>
    <row r="4" spans="1:10" ht="15.75">
      <c r="A4" s="21">
        <v>1</v>
      </c>
      <c r="B4" s="23" t="s">
        <v>6</v>
      </c>
      <c r="C4" s="22" t="s">
        <v>7</v>
      </c>
      <c r="D4" s="52">
        <v>1473.33</v>
      </c>
      <c r="E4" s="52">
        <v>1500</v>
      </c>
      <c r="F4" s="52">
        <v>2260</v>
      </c>
      <c r="G4" s="53">
        <v>2296.67</v>
      </c>
      <c r="H4" s="54">
        <f>+(G4-F4)/F4</f>
        <v>1.6225663716814193E-2</v>
      </c>
      <c r="I4" s="54">
        <f>+(G4-E4)/E4</f>
        <v>0.53111333333333344</v>
      </c>
      <c r="J4" s="55">
        <f>+(G4-D4)/D4</f>
        <v>0.55882931861836804</v>
      </c>
    </row>
    <row r="5" spans="1:10" ht="15.75">
      <c r="A5" s="18">
        <v>2</v>
      </c>
      <c r="B5" s="19" t="s">
        <v>8</v>
      </c>
      <c r="C5" s="20" t="s">
        <v>9</v>
      </c>
      <c r="D5" s="56">
        <v>986.67</v>
      </c>
      <c r="E5" s="56">
        <v>1080</v>
      </c>
      <c r="F5" s="56">
        <v>1480</v>
      </c>
      <c r="G5" s="57">
        <v>1590</v>
      </c>
      <c r="H5" s="58">
        <f t="shared" ref="H5:H33" si="0">+(G5-F5)/F5</f>
        <v>7.4324324324324328E-2</v>
      </c>
      <c r="I5" s="58">
        <f t="shared" ref="I5:I32" si="1">+(G5-E5)/E5</f>
        <v>0.47222222222222221</v>
      </c>
      <c r="J5" s="59">
        <f t="shared" ref="J5:J33" si="2">+(G5-D5)/D5</f>
        <v>0.61148104229377609</v>
      </c>
    </row>
    <row r="6" spans="1:10" ht="15.75">
      <c r="A6" s="21">
        <v>3</v>
      </c>
      <c r="B6" s="23" t="s">
        <v>10</v>
      </c>
      <c r="C6" s="22" t="s">
        <v>11</v>
      </c>
      <c r="D6" s="52">
        <v>660</v>
      </c>
      <c r="E6" s="52">
        <v>1100</v>
      </c>
      <c r="F6" s="52">
        <v>1280</v>
      </c>
      <c r="G6" s="53">
        <v>1290</v>
      </c>
      <c r="H6" s="54">
        <f t="shared" si="0"/>
        <v>7.8125E-3</v>
      </c>
      <c r="I6" s="54">
        <f t="shared" si="1"/>
        <v>0.17272727272727273</v>
      </c>
      <c r="J6" s="55">
        <f t="shared" si="2"/>
        <v>0.95454545454545459</v>
      </c>
    </row>
    <row r="7" spans="1:10" ht="15.75">
      <c r="A7" s="18">
        <v>4</v>
      </c>
      <c r="B7" s="19" t="s">
        <v>12</v>
      </c>
      <c r="C7" s="20" t="s">
        <v>13</v>
      </c>
      <c r="D7" s="56">
        <v>1150</v>
      </c>
      <c r="E7" s="56">
        <v>1216</v>
      </c>
      <c r="F7" s="56">
        <v>1608</v>
      </c>
      <c r="G7" s="57">
        <v>1635</v>
      </c>
      <c r="H7" s="58">
        <f t="shared" si="0"/>
        <v>1.6791044776119403E-2</v>
      </c>
      <c r="I7" s="58">
        <f t="shared" si="1"/>
        <v>0.34457236842105265</v>
      </c>
      <c r="J7" s="59">
        <f t="shared" si="2"/>
        <v>0.42173913043478262</v>
      </c>
    </row>
    <row r="8" spans="1:10" ht="15.75">
      <c r="A8" s="21">
        <v>5</v>
      </c>
      <c r="B8" s="23" t="s">
        <v>14</v>
      </c>
      <c r="C8" s="22" t="s">
        <v>15</v>
      </c>
      <c r="D8" s="52">
        <v>713.33</v>
      </c>
      <c r="E8" s="52">
        <v>685</v>
      </c>
      <c r="F8" s="52">
        <v>800</v>
      </c>
      <c r="G8" s="53">
        <v>840</v>
      </c>
      <c r="H8" s="54">
        <f t="shared" si="0"/>
        <v>0.05</v>
      </c>
      <c r="I8" s="54">
        <f t="shared" si="1"/>
        <v>0.22627737226277372</v>
      </c>
      <c r="J8" s="55">
        <f t="shared" si="2"/>
        <v>0.17757559614764548</v>
      </c>
    </row>
    <row r="9" spans="1:10" ht="15.75">
      <c r="A9" s="18">
        <v>6</v>
      </c>
      <c r="B9" s="19" t="s">
        <v>16</v>
      </c>
      <c r="C9" s="20" t="s">
        <v>17</v>
      </c>
      <c r="D9" s="56">
        <v>1088</v>
      </c>
      <c r="E9" s="56">
        <v>1090</v>
      </c>
      <c r="F9" s="56">
        <v>1400</v>
      </c>
      <c r="G9" s="57">
        <v>1506</v>
      </c>
      <c r="H9" s="58">
        <f t="shared" si="0"/>
        <v>7.571428571428572E-2</v>
      </c>
      <c r="I9" s="58">
        <f t="shared" si="1"/>
        <v>0.38165137614678901</v>
      </c>
      <c r="J9" s="59">
        <f t="shared" si="2"/>
        <v>0.38419117647058826</v>
      </c>
    </row>
    <row r="10" spans="1:10" ht="15.75">
      <c r="A10" s="21">
        <v>7</v>
      </c>
      <c r="B10" s="23" t="s">
        <v>18</v>
      </c>
      <c r="C10" s="22" t="s">
        <v>19</v>
      </c>
      <c r="D10" s="52">
        <v>210</v>
      </c>
      <c r="E10" s="52">
        <v>300</v>
      </c>
      <c r="F10" s="52">
        <v>310</v>
      </c>
      <c r="G10" s="53">
        <v>325</v>
      </c>
      <c r="H10" s="54">
        <f t="shared" si="0"/>
        <v>4.8387096774193547E-2</v>
      </c>
      <c r="I10" s="54">
        <f t="shared" si="1"/>
        <v>8.3333333333333329E-2</v>
      </c>
      <c r="J10" s="55">
        <f t="shared" si="2"/>
        <v>0.54761904761904767</v>
      </c>
    </row>
    <row r="11" spans="1:10" ht="15.75">
      <c r="A11" s="18">
        <v>8</v>
      </c>
      <c r="B11" s="19" t="s">
        <v>20</v>
      </c>
      <c r="C11" s="20" t="s">
        <v>21</v>
      </c>
      <c r="D11" s="56">
        <v>826.67</v>
      </c>
      <c r="E11" s="56">
        <v>690</v>
      </c>
      <c r="F11" s="56">
        <v>1116.6600000000001</v>
      </c>
      <c r="G11" s="57">
        <v>1140</v>
      </c>
      <c r="H11" s="58">
        <f t="shared" si="0"/>
        <v>2.0901617323088421E-2</v>
      </c>
      <c r="I11" s="58">
        <f t="shared" si="1"/>
        <v>0.65217391304347827</v>
      </c>
      <c r="J11" s="59">
        <f t="shared" si="2"/>
        <v>0.37902669747299411</v>
      </c>
    </row>
    <row r="12" spans="1:10" ht="15.75">
      <c r="A12" s="21">
        <v>9</v>
      </c>
      <c r="B12" s="23" t="s">
        <v>22</v>
      </c>
      <c r="C12" s="22" t="s">
        <v>23</v>
      </c>
      <c r="D12" s="52">
        <v>462.5</v>
      </c>
      <c r="E12" s="52">
        <v>430</v>
      </c>
      <c r="F12" s="52">
        <v>493.33</v>
      </c>
      <c r="G12" s="53">
        <v>540</v>
      </c>
      <c r="H12" s="54">
        <f t="shared" si="0"/>
        <v>9.4601990553990267E-2</v>
      </c>
      <c r="I12" s="54">
        <f t="shared" si="1"/>
        <v>0.2558139534883721</v>
      </c>
      <c r="J12" s="55">
        <f t="shared" si="2"/>
        <v>0.16756756756756758</v>
      </c>
    </row>
    <row r="13" spans="1:10" ht="15.75">
      <c r="A13" s="18">
        <v>10</v>
      </c>
      <c r="B13" s="19" t="s">
        <v>24</v>
      </c>
      <c r="C13" s="20" t="s">
        <v>25</v>
      </c>
      <c r="D13" s="56">
        <v>433.33</v>
      </c>
      <c r="E13" s="56">
        <v>560</v>
      </c>
      <c r="F13" s="56">
        <v>665</v>
      </c>
      <c r="G13" s="57">
        <v>725</v>
      </c>
      <c r="H13" s="58">
        <f t="shared" si="0"/>
        <v>9.0225563909774431E-2</v>
      </c>
      <c r="I13" s="58">
        <f t="shared" si="1"/>
        <v>0.29464285714285715</v>
      </c>
      <c r="J13" s="59">
        <f t="shared" si="2"/>
        <v>0.67308979299840777</v>
      </c>
    </row>
    <row r="14" spans="1:10" ht="15.75">
      <c r="A14" s="21">
        <v>11</v>
      </c>
      <c r="B14" s="23" t="s">
        <v>26</v>
      </c>
      <c r="C14" s="22" t="s">
        <v>27</v>
      </c>
      <c r="D14" s="52">
        <v>360</v>
      </c>
      <c r="E14" s="52"/>
      <c r="F14" s="52"/>
      <c r="G14" s="53">
        <v>500</v>
      </c>
      <c r="H14" s="54"/>
      <c r="I14" s="54"/>
      <c r="J14" s="55"/>
    </row>
    <row r="15" spans="1:10" ht="15.75">
      <c r="A15" s="18">
        <v>12</v>
      </c>
      <c r="B15" s="19" t="s">
        <v>28</v>
      </c>
      <c r="C15" s="20" t="s">
        <v>29</v>
      </c>
      <c r="D15" s="56" t="s">
        <v>66</v>
      </c>
      <c r="E15" s="56"/>
      <c r="F15" s="56"/>
      <c r="G15" s="57"/>
      <c r="H15" s="58"/>
      <c r="I15" s="58"/>
      <c r="J15" s="59"/>
    </row>
    <row r="16" spans="1:10" ht="15.75">
      <c r="A16" s="21">
        <v>13</v>
      </c>
      <c r="B16" s="23" t="s">
        <v>30</v>
      </c>
      <c r="C16" s="22" t="s">
        <v>31</v>
      </c>
      <c r="D16" s="52">
        <v>390</v>
      </c>
      <c r="E16" s="52"/>
      <c r="F16" s="52"/>
      <c r="G16" s="53">
        <v>450</v>
      </c>
      <c r="H16" s="54"/>
      <c r="I16" s="54"/>
      <c r="J16" s="55"/>
    </row>
    <row r="17" spans="1:10" ht="15.75">
      <c r="A17" s="18">
        <v>14</v>
      </c>
      <c r="B17" s="30" t="s">
        <v>32</v>
      </c>
      <c r="C17" s="20" t="s">
        <v>33</v>
      </c>
      <c r="D17" s="56">
        <v>1310.8</v>
      </c>
      <c r="E17" s="56">
        <v>1086.6666666666699</v>
      </c>
      <c r="F17" s="56">
        <v>1246.67</v>
      </c>
      <c r="G17" s="57">
        <v>1291.25</v>
      </c>
      <c r="H17" s="58">
        <f t="shared" si="0"/>
        <v>3.5759262675768184E-2</v>
      </c>
      <c r="I17" s="58">
        <f t="shared" si="1"/>
        <v>0.18826687116564061</v>
      </c>
      <c r="J17" s="59">
        <f t="shared" si="2"/>
        <v>-1.4914555996338079E-2</v>
      </c>
    </row>
    <row r="18" spans="1:10" ht="15.75">
      <c r="A18" s="21">
        <v>15</v>
      </c>
      <c r="B18" s="23" t="s">
        <v>34</v>
      </c>
      <c r="C18" s="22" t="s">
        <v>35</v>
      </c>
      <c r="D18" s="52">
        <v>960</v>
      </c>
      <c r="E18" s="52">
        <v>1190</v>
      </c>
      <c r="F18" s="52">
        <v>1680</v>
      </c>
      <c r="G18" s="53">
        <v>1800</v>
      </c>
      <c r="H18" s="54">
        <f t="shared" si="0"/>
        <v>7.1428571428571425E-2</v>
      </c>
      <c r="I18" s="54"/>
      <c r="J18" s="55">
        <f t="shared" si="2"/>
        <v>0.875</v>
      </c>
    </row>
    <row r="19" spans="1:10" ht="15.75">
      <c r="A19" s="18">
        <v>16</v>
      </c>
      <c r="B19" s="19" t="s">
        <v>36</v>
      </c>
      <c r="C19" s="20" t="s">
        <v>37</v>
      </c>
      <c r="D19" s="56">
        <v>360</v>
      </c>
      <c r="E19" s="56">
        <v>300</v>
      </c>
      <c r="F19" s="56">
        <v>516</v>
      </c>
      <c r="G19" s="57">
        <v>530</v>
      </c>
      <c r="H19" s="54">
        <f t="shared" si="0"/>
        <v>2.7131782945736434E-2</v>
      </c>
      <c r="I19" s="58"/>
      <c r="J19" s="59"/>
    </row>
    <row r="20" spans="1:10" ht="15.75">
      <c r="A20" s="21">
        <v>17</v>
      </c>
      <c r="B20" s="23" t="s">
        <v>38</v>
      </c>
      <c r="C20" s="22" t="s">
        <v>39</v>
      </c>
      <c r="D20" s="52">
        <v>386.67</v>
      </c>
      <c r="E20" s="52">
        <v>480</v>
      </c>
      <c r="F20" s="52">
        <v>520</v>
      </c>
      <c r="G20" s="53">
        <v>535</v>
      </c>
      <c r="H20" s="54">
        <f t="shared" si="0"/>
        <v>2.8846153846153848E-2</v>
      </c>
      <c r="I20" s="54"/>
      <c r="J20" s="55">
        <f t="shared" si="2"/>
        <v>0.38360876199343102</v>
      </c>
    </row>
    <row r="21" spans="1:10" ht="15.75">
      <c r="A21" s="18">
        <v>18</v>
      </c>
      <c r="B21" s="19" t="s">
        <v>40</v>
      </c>
      <c r="C21" s="31" t="s">
        <v>41</v>
      </c>
      <c r="D21" s="60" t="s">
        <v>66</v>
      </c>
      <c r="E21" s="56"/>
      <c r="F21" s="56">
        <v>920</v>
      </c>
      <c r="G21" s="57"/>
      <c r="H21" s="58"/>
      <c r="I21" s="58"/>
      <c r="J21" s="59"/>
    </row>
    <row r="22" spans="1:10" ht="15.75">
      <c r="A22" s="21">
        <v>19</v>
      </c>
      <c r="B22" s="23" t="s">
        <v>42</v>
      </c>
      <c r="C22" s="22" t="s">
        <v>43</v>
      </c>
      <c r="D22" s="52">
        <v>386.67</v>
      </c>
      <c r="E22" s="52"/>
      <c r="F22" s="52">
        <v>500</v>
      </c>
      <c r="G22" s="53">
        <v>600</v>
      </c>
      <c r="H22" s="54">
        <f t="shared" si="0"/>
        <v>0.2</v>
      </c>
      <c r="I22" s="54"/>
      <c r="J22" s="55">
        <f t="shared" si="2"/>
        <v>0.55171076111412831</v>
      </c>
    </row>
    <row r="23" spans="1:10" ht="15.75">
      <c r="A23" s="18">
        <v>20</v>
      </c>
      <c r="B23" s="19" t="s">
        <v>44</v>
      </c>
      <c r="C23" s="20" t="s">
        <v>45</v>
      </c>
      <c r="D23" s="56">
        <v>800</v>
      </c>
      <c r="E23" s="56"/>
      <c r="F23" s="56">
        <v>695</v>
      </c>
      <c r="G23" s="57"/>
      <c r="H23" s="58"/>
      <c r="I23" s="58"/>
      <c r="J23" s="59"/>
    </row>
    <row r="24" spans="1:10" ht="15.75">
      <c r="A24" s="21">
        <v>21</v>
      </c>
      <c r="B24" s="23" t="s">
        <v>46</v>
      </c>
      <c r="C24" s="22" t="s">
        <v>47</v>
      </c>
      <c r="D24" s="52">
        <v>475</v>
      </c>
      <c r="E24" s="52"/>
      <c r="F24" s="52">
        <v>700</v>
      </c>
      <c r="G24" s="53">
        <v>700</v>
      </c>
      <c r="H24" s="54">
        <f t="shared" si="0"/>
        <v>0</v>
      </c>
      <c r="I24" s="54"/>
      <c r="J24" s="55">
        <f t="shared" si="2"/>
        <v>0.47368421052631576</v>
      </c>
    </row>
    <row r="25" spans="1:10" ht="15.75">
      <c r="A25" s="18">
        <v>22</v>
      </c>
      <c r="B25" s="19" t="s">
        <v>48</v>
      </c>
      <c r="C25" s="20" t="s">
        <v>49</v>
      </c>
      <c r="D25" s="56">
        <v>720</v>
      </c>
      <c r="E25" s="56"/>
      <c r="F25" s="56">
        <v>1050</v>
      </c>
      <c r="G25" s="57">
        <v>1100</v>
      </c>
      <c r="H25" s="58">
        <f t="shared" si="0"/>
        <v>4.7619047619047616E-2</v>
      </c>
      <c r="I25" s="58"/>
      <c r="J25" s="59">
        <f t="shared" si="2"/>
        <v>0.52777777777777779</v>
      </c>
    </row>
    <row r="26" spans="1:10" ht="15.75">
      <c r="A26" s="21">
        <v>23</v>
      </c>
      <c r="B26" s="23" t="s">
        <v>50</v>
      </c>
      <c r="C26" s="22" t="s">
        <v>51</v>
      </c>
      <c r="D26" s="52">
        <v>587.5</v>
      </c>
      <c r="E26" s="52">
        <v>600</v>
      </c>
      <c r="F26" s="52">
        <v>1260</v>
      </c>
      <c r="G26" s="53">
        <v>1240</v>
      </c>
      <c r="H26" s="54">
        <f t="shared" si="0"/>
        <v>-1.5873015873015872E-2</v>
      </c>
      <c r="I26" s="54">
        <f t="shared" si="1"/>
        <v>1.0666666666666667</v>
      </c>
      <c r="J26" s="55">
        <f t="shared" si="2"/>
        <v>1.1106382978723404</v>
      </c>
    </row>
    <row r="27" spans="1:10" ht="15.75">
      <c r="A27" s="18">
        <v>24</v>
      </c>
      <c r="B27" s="19" t="s">
        <v>52</v>
      </c>
      <c r="C27" s="20" t="s">
        <v>53</v>
      </c>
      <c r="D27" s="56">
        <v>352</v>
      </c>
      <c r="E27" s="56">
        <v>408</v>
      </c>
      <c r="F27" s="56">
        <v>500</v>
      </c>
      <c r="G27" s="57">
        <v>560</v>
      </c>
      <c r="H27" s="58">
        <f t="shared" si="0"/>
        <v>0.12</v>
      </c>
      <c r="I27" s="58">
        <f t="shared" si="1"/>
        <v>0.37254901960784315</v>
      </c>
      <c r="J27" s="59">
        <f t="shared" si="2"/>
        <v>0.59090909090909094</v>
      </c>
    </row>
    <row r="28" spans="1:10" ht="15.75">
      <c r="A28" s="21">
        <v>25</v>
      </c>
      <c r="B28" s="23" t="s">
        <v>54</v>
      </c>
      <c r="C28" s="22" t="s">
        <v>55</v>
      </c>
      <c r="D28" s="52">
        <v>480</v>
      </c>
      <c r="E28" s="52"/>
      <c r="F28" s="52">
        <v>600</v>
      </c>
      <c r="G28" s="53">
        <v>640</v>
      </c>
      <c r="H28" s="54">
        <f t="shared" si="0"/>
        <v>6.6666666666666666E-2</v>
      </c>
      <c r="I28" s="54"/>
      <c r="J28" s="55">
        <f t="shared" si="2"/>
        <v>0.33333333333333331</v>
      </c>
    </row>
    <row r="29" spans="1:10" ht="15.75">
      <c r="A29" s="18">
        <v>26</v>
      </c>
      <c r="B29" s="19" t="s">
        <v>56</v>
      </c>
      <c r="C29" s="20" t="s">
        <v>57</v>
      </c>
      <c r="D29" s="56">
        <v>546.66999999999996</v>
      </c>
      <c r="E29" s="56">
        <v>440</v>
      </c>
      <c r="F29" s="56">
        <v>760</v>
      </c>
      <c r="G29" s="57">
        <v>785</v>
      </c>
      <c r="H29" s="58">
        <f t="shared" si="0"/>
        <v>3.2894736842105261E-2</v>
      </c>
      <c r="I29" s="58">
        <f t="shared" si="1"/>
        <v>0.78409090909090906</v>
      </c>
      <c r="J29" s="59">
        <f t="shared" si="2"/>
        <v>0.43596685386064732</v>
      </c>
    </row>
    <row r="30" spans="1:10" ht="15.75">
      <c r="A30" s="21">
        <v>27</v>
      </c>
      <c r="B30" s="23" t="s">
        <v>58</v>
      </c>
      <c r="C30" s="22" t="s">
        <v>59</v>
      </c>
      <c r="D30" s="52">
        <v>150</v>
      </c>
      <c r="E30" s="52">
        <v>180</v>
      </c>
      <c r="F30" s="52"/>
      <c r="G30" s="53"/>
      <c r="H30" s="54"/>
      <c r="I30" s="54"/>
      <c r="J30" s="55"/>
    </row>
    <row r="31" spans="1:10" ht="15.75">
      <c r="A31" s="18">
        <v>28</v>
      </c>
      <c r="B31" s="19" t="s">
        <v>60</v>
      </c>
      <c r="C31" s="20" t="s">
        <v>61</v>
      </c>
      <c r="D31" s="56">
        <v>870</v>
      </c>
      <c r="E31" s="56">
        <v>760</v>
      </c>
      <c r="F31" s="56">
        <v>1205</v>
      </c>
      <c r="G31" s="57">
        <v>1133.33</v>
      </c>
      <c r="H31" s="58">
        <f t="shared" si="0"/>
        <v>-5.9477178423236576E-2</v>
      </c>
      <c r="I31" s="58"/>
      <c r="J31" s="59">
        <f t="shared" si="2"/>
        <v>0.30267816091954014</v>
      </c>
    </row>
    <row r="32" spans="1:10" ht="15.75">
      <c r="A32" s="21">
        <v>29</v>
      </c>
      <c r="B32" s="23" t="s">
        <v>62</v>
      </c>
      <c r="C32" s="22" t="s">
        <v>89</v>
      </c>
      <c r="D32" s="52">
        <v>1256.67</v>
      </c>
      <c r="E32" s="52"/>
      <c r="F32" s="52">
        <v>1720</v>
      </c>
      <c r="G32" s="53"/>
      <c r="H32" s="54"/>
      <c r="I32" s="54"/>
      <c r="J32" s="55"/>
    </row>
    <row r="33" spans="1:10" ht="16.5" thickBot="1">
      <c r="A33" s="32">
        <v>30</v>
      </c>
      <c r="B33" s="33" t="s">
        <v>63</v>
      </c>
      <c r="C33" s="34" t="s">
        <v>64</v>
      </c>
      <c r="D33" s="61">
        <v>420</v>
      </c>
      <c r="E33" s="56"/>
      <c r="F33" s="56">
        <v>690</v>
      </c>
      <c r="G33" s="57">
        <v>640</v>
      </c>
      <c r="H33" s="58">
        <f t="shared" si="0"/>
        <v>-7.2463768115942032E-2</v>
      </c>
      <c r="I33" s="58"/>
      <c r="J33" s="59">
        <f t="shared" si="2"/>
        <v>0.52380952380952384</v>
      </c>
    </row>
    <row r="34" spans="1:10">
      <c r="A34" s="24" t="s">
        <v>92</v>
      </c>
      <c r="B34" s="24"/>
      <c r="C34" s="24"/>
      <c r="D34" s="24"/>
      <c r="E34" s="24"/>
      <c r="F34" s="24"/>
      <c r="G34" s="24"/>
      <c r="H34" s="24"/>
      <c r="I34" s="24"/>
      <c r="J34" s="24"/>
    </row>
    <row r="35" spans="1:10">
      <c r="A35" s="24" t="s">
        <v>65</v>
      </c>
      <c r="B35" s="24"/>
      <c r="C35" s="24"/>
      <c r="D35" s="24"/>
      <c r="E35" s="47">
        <v>440</v>
      </c>
      <c r="F35" s="24"/>
      <c r="G35" s="24"/>
      <c r="H35" s="24"/>
      <c r="I35" s="24"/>
      <c r="J35" s="24"/>
    </row>
    <row r="36" spans="1:10">
      <c r="A36" t="s">
        <v>95</v>
      </c>
    </row>
  </sheetData>
  <mergeCells count="5">
    <mergeCell ref="A1:J1"/>
    <mergeCell ref="A2:C2"/>
    <mergeCell ref="F2:G2"/>
    <mergeCell ref="H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UDANA</cp:lastModifiedBy>
  <dcterms:created xsi:type="dcterms:W3CDTF">2021-06-15T08:30:18Z</dcterms:created>
  <dcterms:modified xsi:type="dcterms:W3CDTF">2021-10-19T06:07:24Z</dcterms:modified>
</cp:coreProperties>
</file>