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25" r:id="rId2"/>
  </sheets>
  <calcPr calcId="144525"/>
</workbook>
</file>

<file path=xl/calcChain.xml><?xml version="1.0" encoding="utf-8"?>
<calcChain xmlns="http://schemas.openxmlformats.org/spreadsheetml/2006/main">
  <c r="H7" i="25" l="1"/>
  <c r="J33" i="25"/>
  <c r="H33" i="25"/>
  <c r="J32" i="25"/>
  <c r="I32" i="25"/>
  <c r="H32" i="25"/>
  <c r="J31" i="25"/>
  <c r="H31" i="25"/>
  <c r="J30" i="25"/>
  <c r="I29" i="25"/>
  <c r="H29" i="25"/>
  <c r="J29" i="25"/>
  <c r="J28" i="25"/>
  <c r="I27" i="25"/>
  <c r="H27" i="25"/>
  <c r="J27" i="25"/>
  <c r="I26" i="25"/>
  <c r="H26" i="25"/>
  <c r="J26" i="25"/>
  <c r="H25" i="25"/>
  <c r="J25" i="25"/>
  <c r="H24" i="25"/>
  <c r="J24" i="25"/>
  <c r="I23" i="25"/>
  <c r="H23" i="25"/>
  <c r="J23" i="25"/>
  <c r="I22" i="25"/>
  <c r="H22" i="25"/>
  <c r="J22" i="25"/>
  <c r="J21" i="25"/>
  <c r="J20" i="25"/>
  <c r="J19" i="25"/>
  <c r="J18" i="25"/>
  <c r="I18" i="25"/>
  <c r="H18" i="25"/>
  <c r="J17" i="25"/>
  <c r="I17" i="25"/>
  <c r="H17" i="25"/>
  <c r="J16" i="25"/>
  <c r="J15" i="25"/>
  <c r="J14" i="25"/>
  <c r="I14" i="25"/>
  <c r="J13" i="25"/>
  <c r="I13" i="25"/>
  <c r="H13" i="25"/>
  <c r="J12" i="25"/>
  <c r="I12" i="25"/>
  <c r="H12" i="25"/>
  <c r="J11" i="25"/>
  <c r="J10" i="25"/>
  <c r="I10" i="25"/>
  <c r="H10" i="25"/>
  <c r="H9" i="25"/>
  <c r="J8" i="25"/>
  <c r="I8" i="25"/>
  <c r="H8" i="25"/>
  <c r="J6" i="25"/>
  <c r="H6" i="25"/>
  <c r="J5" i="25"/>
  <c r="I5" i="25"/>
  <c r="H5" i="25"/>
  <c r="J4" i="25"/>
  <c r="I4" i="25"/>
  <c r="H4" i="25"/>
  <c r="I9" i="25" l="1"/>
  <c r="I28" i="25"/>
  <c r="J9" i="25"/>
  <c r="H28" i="25"/>
  <c r="J7" i="25"/>
  <c r="I7" i="25"/>
  <c r="H20" i="25"/>
  <c r="I20" i="25"/>
  <c r="I31" i="2" l="1"/>
  <c r="J8" i="2" l="1"/>
  <c r="I33" i="2" l="1"/>
  <c r="I28" i="2"/>
  <c r="I26" i="2"/>
  <c r="I23" i="2"/>
  <c r="I21" i="2"/>
  <c r="H20" i="2"/>
  <c r="I20" i="2"/>
  <c r="J20" i="2" l="1"/>
  <c r="J33" i="2" l="1"/>
  <c r="J26" i="2"/>
  <c r="I19" i="2"/>
  <c r="H5" i="2" l="1"/>
  <c r="H8" i="2"/>
  <c r="H9" i="2"/>
  <c r="H10" i="2"/>
  <c r="H11" i="2"/>
  <c r="H13" i="2"/>
  <c r="H14" i="2"/>
  <c r="H17" i="2"/>
  <c r="H18" i="2"/>
  <c r="H19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4" i="2"/>
  <c r="I5" i="2" l="1"/>
  <c r="I8" i="2"/>
  <c r="I9" i="2"/>
  <c r="I11" i="2"/>
  <c r="I13" i="2"/>
  <c r="I14" i="2"/>
  <c r="I18" i="2"/>
  <c r="I22" i="2"/>
  <c r="I25" i="2"/>
  <c r="I30" i="2"/>
  <c r="I32" i="2"/>
  <c r="J28" i="2" l="1"/>
  <c r="J30" i="2"/>
  <c r="J31" i="2"/>
  <c r="J32" i="2"/>
  <c r="J9" i="2" l="1"/>
  <c r="J10" i="2"/>
  <c r="J11" i="2"/>
  <c r="J13" i="2"/>
  <c r="J14" i="2"/>
  <c r="J18" i="2"/>
  <c r="J19" i="2"/>
  <c r="J21" i="2"/>
  <c r="J22" i="2"/>
  <c r="J23" i="2"/>
  <c r="J25" i="2"/>
  <c r="J5" i="2"/>
  <c r="J4" i="2"/>
</calcChain>
</file>

<file path=xl/sharedStrings.xml><?xml version="1.0" encoding="utf-8"?>
<sst xmlns="http://schemas.openxmlformats.org/spreadsheetml/2006/main" count="159" uniqueCount="101">
  <si>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</si>
  <si>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</si>
  <si>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</si>
  <si>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</si>
  <si>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</si>
  <si>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</si>
  <si>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</si>
  <si>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</si>
  <si>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</si>
  <si>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</si>
  <si>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</si>
  <si>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</si>
  <si>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</si>
  <si>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</si>
  <si>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</si>
  <si>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</si>
  <si>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</si>
  <si>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</si>
  <si>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</si>
  <si>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</si>
  <si>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</si>
  <si>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</si>
  <si>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</si>
  <si>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</si>
  <si>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</si>
  <si>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</si>
  <si>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</si>
  <si>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</si>
  <si>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</si>
  <si>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</si>
  <si>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</si>
  <si>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</si>
  <si>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</si>
  <si>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</si>
  <si>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</si>
  <si>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</si>
  <si>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</si>
  <si>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</si>
  <si>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</si>
  <si>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</si>
  <si>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</si>
  <si>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</si>
  <si>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</si>
  <si>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</si>
  <si>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</si>
  <si>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</si>
  <si>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</si>
  <si>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</si>
  <si>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</si>
  <si>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</si>
  <si>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</si>
  <si>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</si>
  <si>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</si>
  <si>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</si>
  <si>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</si>
  <si>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</si>
  <si>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</si>
  <si>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</si>
  <si>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</si>
  <si>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</si>
  <si>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</si>
  <si>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</si>
  <si>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</si>
  <si>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</si>
  <si>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</si>
  <si>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</si>
  <si>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</si>
  <si>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</si>
  <si>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</si>
  <si>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</si>
  <si>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</si>
  <si>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</si>
  <si>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</si>
  <si>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</si>
  <si>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</si>
  <si>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</si>
  <si>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</si>
  <si>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</si>
  <si>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</si>
  <si>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</si>
  <si>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</si>
  <si>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</si>
  <si>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</si>
  <si>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</si>
  <si>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</si>
  <si>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</si>
  <si>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</si>
  <si>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</si>
  <si>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</si>
  <si>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</si>
  <si>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</si>
  <si>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</si>
  <si>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(price collection was done by over the phone due to prevailling covid pandemic )</t>
  </si>
  <si>
    <t>4th week of Dec.</t>
  </si>
  <si>
    <t>December 4th  week average</t>
  </si>
  <si>
    <t>1st  week of jan.</t>
  </si>
  <si>
    <t>­</t>
  </si>
  <si>
    <t>% Change 1st week of Jan. 2022, compared to:</t>
  </si>
  <si>
    <t>2021/2022</t>
  </si>
  <si>
    <r>
      <t>% Change 1st</t>
    </r>
    <r>
      <rPr>
        <b/>
        <sz val="10.5"/>
        <color indexed="8"/>
        <rFont val="Calisto MT"/>
        <family val="1"/>
      </rPr>
      <t xml:space="preserve"> week of December 2022, compared to:</t>
    </r>
  </si>
  <si>
    <t>January 1st 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</si>
</sst>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9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2" fontId="0" fillId="0" borderId="3" xfId="0" applyNumberFormat="1" applyFont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2" fontId="0" fillId="0" borderId="3" xfId="0" applyNumberFormat="1" applyFont="1" applyBorder="1" applyAlignment="1">
      <alignment horizontal="right"/>
    </xf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25" fillId="8" borderId="3" xfId="2" applyNumberFormat="1" applyFont="1" applyFill="1" applyBorder="1" applyAlignment="1"/>
    <xf numFmtId="2" fontId="0" fillId="8" borderId="3" xfId="0" applyNumberFormat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0" fillId="8" borderId="3" xfId="0" applyNumberFormat="1" applyFont="1" applyFill="1" applyBorder="1" applyAlignment="1">
      <alignment horizontal="right" vertical="center"/>
    </xf>
    <xf numFmtId="0" fontId="9" fillId="8" borderId="3" xfId="0" applyFont="1" applyFill="1" applyBorder="1" applyAlignment="1"/>
    <xf numFmtId="2" fontId="6" fillId="8" borderId="3" xfId="2" applyNumberFormat="1" applyFont="1" applyFill="1" applyBorder="1" applyAlignment="1"/>
    <xf numFmtId="2" fontId="0" fillId="8" borderId="3" xfId="0" applyNumberFormat="1" applyFont="1" applyFill="1" applyBorder="1" applyAlignment="1">
      <alignment horizontal="right"/>
    </xf>
    <xf numFmtId="0" fontId="28" fillId="0" borderId="0" xfId="0" applyFont="1"/>
    <xf numFmtId="2" fontId="26" fillId="0" borderId="3" xfId="0" applyNumberFormat="1" applyFont="1" applyBorder="1" applyAlignment="1">
      <alignment horizontal="right"/>
    </xf>
    <xf numFmtId="2" fontId="26" fillId="6" borderId="3" xfId="0" applyNumberFormat="1" applyFont="1" applyFill="1" applyBorder="1" applyAlignment="1">
      <alignment horizontal="right"/>
    </xf>
    <xf numFmtId="2" fontId="26" fillId="6" borderId="3" xfId="0" applyNumberFormat="1" applyFont="1" applyFill="1" applyBorder="1" applyAlignment="1">
      <alignment horizontal="right" vertical="center"/>
    </xf>
    <xf numFmtId="2" fontId="26" fillId="6" borderId="5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0" fillId="2" borderId="0" xfId="0" applyFill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7" zoomScale="98" zoomScaleNormal="98" workbookViewId="0">
      <selection activeCell="J4" sqref="J4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7.42578125" style="1" customWidth="1"/>
    <col min="9" max="9" width="8.5703125" style="1" customWidth="1"/>
    <col min="10" max="10" width="7.28515625" style="1" customWidth="1"/>
    <col min="11" max="16384" width="9.140625" style="1"/>
  </cols>
  <sheetData>
    <row r="1" spans="1:12" ht="16.5">
      <c r="A1" s="71" t="s">
        <v>66</v>
      </c>
      <c r="B1" s="72"/>
      <c r="C1" s="72"/>
      <c r="D1" s="72"/>
      <c r="E1" s="72"/>
      <c r="F1" s="72"/>
      <c r="G1" s="72"/>
      <c r="H1" s="73"/>
      <c r="I1" s="73"/>
    </row>
    <row r="2" spans="1:12" ht="29.25" customHeight="1">
      <c r="A2" s="74" t="s">
        <v>1</v>
      </c>
      <c r="B2" s="74"/>
      <c r="C2" s="74"/>
      <c r="D2" s="13">
        <v>2020</v>
      </c>
      <c r="E2" s="68">
        <v>2021</v>
      </c>
      <c r="F2" s="69">
        <v>2021</v>
      </c>
      <c r="G2" s="67">
        <v>2022</v>
      </c>
      <c r="H2" s="75" t="s">
        <v>97</v>
      </c>
      <c r="I2" s="75"/>
      <c r="J2" s="75"/>
      <c r="K2" s="1" t="s">
        <v>67</v>
      </c>
    </row>
    <row r="3" spans="1:12" ht="39" customHeight="1">
      <c r="A3" s="76" t="s">
        <v>2</v>
      </c>
      <c r="B3" s="76"/>
      <c r="C3" s="14" t="s">
        <v>3</v>
      </c>
      <c r="D3" s="15" t="s">
        <v>95</v>
      </c>
      <c r="E3" s="15" t="s">
        <v>95</v>
      </c>
      <c r="F3" s="15" t="s">
        <v>93</v>
      </c>
      <c r="G3" s="15" t="s">
        <v>95</v>
      </c>
      <c r="H3" s="13" t="s">
        <v>4</v>
      </c>
      <c r="I3" s="13" t="s">
        <v>5</v>
      </c>
      <c r="J3" s="16">
        <v>2020</v>
      </c>
    </row>
    <row r="4" spans="1:12" ht="15.75">
      <c r="A4" s="2">
        <v>1</v>
      </c>
      <c r="B4" s="3" t="s">
        <v>6</v>
      </c>
      <c r="C4" s="4" t="s">
        <v>68</v>
      </c>
      <c r="D4" s="46">
        <v>1564.29</v>
      </c>
      <c r="E4" s="24"/>
      <c r="F4" s="34">
        <v>1100</v>
      </c>
      <c r="G4" s="34">
        <v>1475</v>
      </c>
      <c r="H4" s="5">
        <f>+(G4-F4)/F4</f>
        <v>0.34090909090909088</v>
      </c>
      <c r="I4" s="5"/>
      <c r="J4" s="5">
        <f>+(G4-D4)/D4</f>
        <v>-5.7080208912669621E-2</v>
      </c>
    </row>
    <row r="5" spans="1:12" ht="15.75">
      <c r="A5" s="50">
        <v>2</v>
      </c>
      <c r="B5" s="51" t="s">
        <v>8</v>
      </c>
      <c r="C5" s="52" t="s">
        <v>9</v>
      </c>
      <c r="D5" s="53">
        <v>566.66999999999996</v>
      </c>
      <c r="E5" s="54">
        <v>586.66666666666663</v>
      </c>
      <c r="F5" s="53">
        <v>820</v>
      </c>
      <c r="G5" s="53">
        <v>1006</v>
      </c>
      <c r="H5" s="49">
        <f t="shared" ref="H5:H34" si="0">+(G5-F5)/F5</f>
        <v>0.22682926829268293</v>
      </c>
      <c r="I5" s="49">
        <f t="shared" ref="I5:I33" si="1">+((G5-E5)/E5)</f>
        <v>0.71477272727272734</v>
      </c>
      <c r="J5" s="49">
        <f>+(G5-D5)/D5</f>
        <v>0.77528367480191307</v>
      </c>
    </row>
    <row r="6" spans="1:12" ht="15.75">
      <c r="A6" s="2">
        <v>3</v>
      </c>
      <c r="B6" s="3" t="s">
        <v>10</v>
      </c>
      <c r="C6" s="4" t="s">
        <v>69</v>
      </c>
      <c r="D6" s="47" t="s">
        <v>96</v>
      </c>
      <c r="E6" s="24">
        <v>0</v>
      </c>
      <c r="F6" s="34"/>
      <c r="G6" s="34">
        <v>775</v>
      </c>
      <c r="H6" s="5"/>
      <c r="I6" s="5"/>
      <c r="J6" s="37"/>
      <c r="K6" s="1" t="s">
        <v>67</v>
      </c>
      <c r="L6" s="1" t="s">
        <v>67</v>
      </c>
    </row>
    <row r="7" spans="1:12" ht="15.75">
      <c r="A7" s="50">
        <v>4</v>
      </c>
      <c r="B7" s="51" t="s">
        <v>70</v>
      </c>
      <c r="C7" s="52" t="s">
        <v>71</v>
      </c>
      <c r="D7" s="55"/>
      <c r="E7" s="56"/>
      <c r="F7" s="53"/>
      <c r="G7" s="53">
        <v>608.33000000000004</v>
      </c>
      <c r="H7" s="49"/>
      <c r="I7" s="49"/>
      <c r="J7" s="49"/>
    </row>
    <row r="8" spans="1:12" ht="15.75">
      <c r="A8" s="2">
        <v>5</v>
      </c>
      <c r="B8" s="6" t="s">
        <v>12</v>
      </c>
      <c r="C8" s="7" t="s">
        <v>13</v>
      </c>
      <c r="D8" s="48">
        <v>671.43</v>
      </c>
      <c r="E8" s="24">
        <v>712.5</v>
      </c>
      <c r="F8" s="34">
        <v>1441.67</v>
      </c>
      <c r="G8" s="34">
        <v>1262.5</v>
      </c>
      <c r="H8" s="5">
        <f t="shared" si="0"/>
        <v>-0.12427948143472504</v>
      </c>
      <c r="I8" s="5">
        <f t="shared" si="1"/>
        <v>0.77192982456140347</v>
      </c>
      <c r="J8" s="37">
        <f t="shared" ref="J8:J14" si="2">+(G8-D8)/D8</f>
        <v>0.88031514826564217</v>
      </c>
    </row>
    <row r="9" spans="1:12" ht="15.75">
      <c r="A9" s="50">
        <v>6</v>
      </c>
      <c r="B9" s="51" t="s">
        <v>14</v>
      </c>
      <c r="C9" s="52" t="s">
        <v>15</v>
      </c>
      <c r="D9" s="54">
        <v>344.29</v>
      </c>
      <c r="E9" s="54">
        <v>320</v>
      </c>
      <c r="F9" s="53">
        <v>513.33000000000004</v>
      </c>
      <c r="G9" s="53">
        <v>480</v>
      </c>
      <c r="H9" s="49">
        <f t="shared" si="0"/>
        <v>-6.4928993045409458E-2</v>
      </c>
      <c r="I9" s="49">
        <f t="shared" si="1"/>
        <v>0.5</v>
      </c>
      <c r="J9" s="49">
        <f t="shared" si="2"/>
        <v>0.39417351651224253</v>
      </c>
    </row>
    <row r="10" spans="1:12" ht="15.75">
      <c r="A10" s="2">
        <v>7</v>
      </c>
      <c r="B10" s="8" t="s">
        <v>16</v>
      </c>
      <c r="C10" s="4" t="s">
        <v>17</v>
      </c>
      <c r="D10" s="24">
        <v>530</v>
      </c>
      <c r="E10" s="24"/>
      <c r="F10" s="34">
        <v>856.25</v>
      </c>
      <c r="G10" s="34">
        <v>851.67</v>
      </c>
      <c r="H10" s="5">
        <f t="shared" si="0"/>
        <v>-5.3489051094890985E-3</v>
      </c>
      <c r="I10" s="5"/>
      <c r="J10" s="5">
        <f t="shared" si="2"/>
        <v>0.6069245283018867</v>
      </c>
    </row>
    <row r="11" spans="1:12" ht="15.75">
      <c r="A11" s="50">
        <v>8</v>
      </c>
      <c r="B11" s="51" t="s">
        <v>18</v>
      </c>
      <c r="C11" s="52" t="s">
        <v>19</v>
      </c>
      <c r="D11" s="54">
        <v>200</v>
      </c>
      <c r="E11" s="54">
        <v>157.5</v>
      </c>
      <c r="F11" s="53">
        <v>228.57</v>
      </c>
      <c r="G11" s="53">
        <v>240</v>
      </c>
      <c r="H11" s="49">
        <f t="shared" si="0"/>
        <v>5.000656254101591E-2</v>
      </c>
      <c r="I11" s="49">
        <f t="shared" si="1"/>
        <v>0.52380952380952384</v>
      </c>
      <c r="J11" s="49">
        <f t="shared" si="2"/>
        <v>0.2</v>
      </c>
    </row>
    <row r="12" spans="1:12" ht="15.75">
      <c r="A12" s="2">
        <v>9</v>
      </c>
      <c r="B12" s="3" t="s">
        <v>20</v>
      </c>
      <c r="C12" s="4" t="s">
        <v>72</v>
      </c>
      <c r="D12" s="48" t="s">
        <v>96</v>
      </c>
      <c r="E12" s="24">
        <v>573.33333333333337</v>
      </c>
      <c r="F12" s="34">
        <v>500</v>
      </c>
      <c r="G12" s="34"/>
      <c r="H12" s="5"/>
      <c r="I12" s="5"/>
      <c r="J12" s="5"/>
    </row>
    <row r="13" spans="1:12" ht="15.75">
      <c r="A13" s="50">
        <v>10</v>
      </c>
      <c r="B13" s="51" t="s">
        <v>22</v>
      </c>
      <c r="C13" s="52" t="s">
        <v>23</v>
      </c>
      <c r="D13" s="54">
        <v>450</v>
      </c>
      <c r="E13" s="54">
        <v>393.33333333333331</v>
      </c>
      <c r="F13" s="53">
        <v>441</v>
      </c>
      <c r="G13" s="53">
        <v>444.29</v>
      </c>
      <c r="H13" s="49">
        <f t="shared" si="0"/>
        <v>7.4603174603175065E-3</v>
      </c>
      <c r="I13" s="49">
        <f t="shared" si="1"/>
        <v>0.12955084745762724</v>
      </c>
      <c r="J13" s="49">
        <f t="shared" si="2"/>
        <v>-1.2688888888888843E-2</v>
      </c>
    </row>
    <row r="14" spans="1:12" ht="15.75">
      <c r="A14" s="2">
        <v>11</v>
      </c>
      <c r="B14" s="3" t="s">
        <v>24</v>
      </c>
      <c r="C14" s="4" t="s">
        <v>73</v>
      </c>
      <c r="D14" s="24">
        <v>463</v>
      </c>
      <c r="E14" s="24">
        <v>366.66666666666669</v>
      </c>
      <c r="F14" s="34">
        <v>465.71</v>
      </c>
      <c r="G14" s="34">
        <v>518.33000000000004</v>
      </c>
      <c r="H14" s="5">
        <f t="shared" si="0"/>
        <v>0.11298876983530537</v>
      </c>
      <c r="I14" s="5">
        <f t="shared" si="1"/>
        <v>0.41362727272727279</v>
      </c>
      <c r="J14" s="5">
        <f t="shared" si="2"/>
        <v>0.11950323974082082</v>
      </c>
    </row>
    <row r="15" spans="1:12" ht="15.75">
      <c r="A15" s="50">
        <v>12</v>
      </c>
      <c r="B15" s="51" t="s">
        <v>26</v>
      </c>
      <c r="C15" s="52" t="s">
        <v>27</v>
      </c>
      <c r="D15" s="57">
        <v>128.33000000000001</v>
      </c>
      <c r="E15" s="54"/>
      <c r="F15" s="53">
        <v>100</v>
      </c>
      <c r="G15" s="53"/>
      <c r="H15" s="49"/>
      <c r="I15" s="49"/>
      <c r="J15" s="49"/>
    </row>
    <row r="16" spans="1:12" ht="15.75">
      <c r="A16" s="2">
        <v>13</v>
      </c>
      <c r="B16" s="3" t="s">
        <v>28</v>
      </c>
      <c r="C16" s="4" t="s">
        <v>29</v>
      </c>
      <c r="D16" s="35" t="s">
        <v>96</v>
      </c>
      <c r="E16" s="24"/>
      <c r="F16" s="34">
        <v>225</v>
      </c>
      <c r="G16" s="34"/>
      <c r="H16" s="5"/>
      <c r="I16" s="5"/>
      <c r="J16" s="5"/>
    </row>
    <row r="17" spans="1:10" ht="15.75">
      <c r="A17" s="50">
        <v>14</v>
      </c>
      <c r="B17" s="51" t="s">
        <v>30</v>
      </c>
      <c r="C17" s="52" t="s">
        <v>74</v>
      </c>
      <c r="D17" s="58" t="s">
        <v>96</v>
      </c>
      <c r="E17" s="54"/>
      <c r="F17" s="53">
        <v>283.33</v>
      </c>
      <c r="G17" s="53">
        <v>350</v>
      </c>
      <c r="H17" s="49">
        <f t="shared" si="0"/>
        <v>0.2353086506900082</v>
      </c>
      <c r="I17" s="49"/>
      <c r="J17" s="49"/>
    </row>
    <row r="18" spans="1:10" ht="15.75">
      <c r="A18" s="2">
        <v>15</v>
      </c>
      <c r="B18" s="6" t="s">
        <v>32</v>
      </c>
      <c r="C18" s="4" t="s">
        <v>75</v>
      </c>
      <c r="D18" s="24">
        <v>1010</v>
      </c>
      <c r="E18" s="24">
        <v>850</v>
      </c>
      <c r="F18" s="34">
        <v>933.33</v>
      </c>
      <c r="G18" s="34">
        <v>953.57</v>
      </c>
      <c r="H18" s="5">
        <f t="shared" si="0"/>
        <v>2.168579173497049E-2</v>
      </c>
      <c r="I18" s="5">
        <f t="shared" si="1"/>
        <v>0.12184705882352947</v>
      </c>
      <c r="J18" s="5">
        <f t="shared" ref="J18:J26" si="3">+(G18-D18)/D18</f>
        <v>-5.5871287128712824E-2</v>
      </c>
    </row>
    <row r="19" spans="1:10" ht="15.75">
      <c r="A19" s="50">
        <v>16</v>
      </c>
      <c r="B19" s="51" t="s">
        <v>34</v>
      </c>
      <c r="C19" s="52" t="s">
        <v>35</v>
      </c>
      <c r="D19" s="54">
        <v>820</v>
      </c>
      <c r="E19" s="54">
        <v>910.83333333333337</v>
      </c>
      <c r="F19" s="53">
        <v>1683.33</v>
      </c>
      <c r="G19" s="53">
        <v>1412.5</v>
      </c>
      <c r="H19" s="49">
        <f t="shared" si="0"/>
        <v>-0.1608894275038168</v>
      </c>
      <c r="I19" s="49">
        <f t="shared" si="1"/>
        <v>0.55077767612076844</v>
      </c>
      <c r="J19" s="49">
        <f t="shared" si="3"/>
        <v>0.72256097560975607</v>
      </c>
    </row>
    <row r="20" spans="1:10" ht="15.75">
      <c r="A20" s="2">
        <v>17</v>
      </c>
      <c r="B20" s="6" t="s">
        <v>36</v>
      </c>
      <c r="C20" s="4" t="s">
        <v>76</v>
      </c>
      <c r="D20" s="24">
        <v>358</v>
      </c>
      <c r="E20" s="24">
        <v>260</v>
      </c>
      <c r="F20" s="34">
        <v>511.25</v>
      </c>
      <c r="G20" s="34">
        <v>433.33</v>
      </c>
      <c r="H20" s="5">
        <f t="shared" si="0"/>
        <v>-0.15241075794621031</v>
      </c>
      <c r="I20" s="5">
        <f t="shared" si="1"/>
        <v>0.66665384615384604</v>
      </c>
      <c r="J20" s="5">
        <f t="shared" si="3"/>
        <v>0.21041899441340778</v>
      </c>
    </row>
    <row r="21" spans="1:10" ht="15.75">
      <c r="A21" s="50">
        <v>18</v>
      </c>
      <c r="B21" s="51" t="s">
        <v>38</v>
      </c>
      <c r="C21" s="52" t="s">
        <v>77</v>
      </c>
      <c r="D21" s="54">
        <v>400</v>
      </c>
      <c r="E21" s="54">
        <v>390</v>
      </c>
      <c r="F21" s="53">
        <v>620</v>
      </c>
      <c r="G21" s="53">
        <v>550</v>
      </c>
      <c r="H21" s="49">
        <f t="shared" si="0"/>
        <v>-0.11290322580645161</v>
      </c>
      <c r="I21" s="49">
        <f t="shared" si="1"/>
        <v>0.41025641025641024</v>
      </c>
      <c r="J21" s="49">
        <f t="shared" si="3"/>
        <v>0.375</v>
      </c>
    </row>
    <row r="22" spans="1:10" ht="15.75">
      <c r="A22" s="2">
        <v>19</v>
      </c>
      <c r="B22" s="6" t="s">
        <v>40</v>
      </c>
      <c r="C22" s="4" t="s">
        <v>78</v>
      </c>
      <c r="D22" s="24">
        <v>680</v>
      </c>
      <c r="E22" s="24">
        <v>616.66666666666663</v>
      </c>
      <c r="F22" s="34">
        <v>833.33</v>
      </c>
      <c r="G22" s="34">
        <v>741.67</v>
      </c>
      <c r="H22" s="5">
        <f t="shared" si="0"/>
        <v>-0.10999243996975998</v>
      </c>
      <c r="I22" s="5">
        <f t="shared" si="1"/>
        <v>0.2027081081081081</v>
      </c>
      <c r="J22" s="5">
        <f t="shared" si="3"/>
        <v>9.0691176470588178E-2</v>
      </c>
    </row>
    <row r="23" spans="1:10" ht="15.75">
      <c r="A23" s="50">
        <v>20</v>
      </c>
      <c r="B23" s="51" t="s">
        <v>42</v>
      </c>
      <c r="C23" s="59" t="s">
        <v>43</v>
      </c>
      <c r="D23" s="54">
        <v>382.5</v>
      </c>
      <c r="E23" s="54">
        <v>362.5</v>
      </c>
      <c r="F23" s="53">
        <v>438.57</v>
      </c>
      <c r="G23" s="53">
        <v>446.67</v>
      </c>
      <c r="H23" s="49">
        <f t="shared" si="0"/>
        <v>1.8469115534578341E-2</v>
      </c>
      <c r="I23" s="49">
        <f t="shared" si="1"/>
        <v>0.2321931034482759</v>
      </c>
      <c r="J23" s="49">
        <f t="shared" si="3"/>
        <v>0.16776470588235298</v>
      </c>
    </row>
    <row r="24" spans="1:10" ht="15.75">
      <c r="A24" s="2">
        <v>21</v>
      </c>
      <c r="B24" s="6" t="s">
        <v>44</v>
      </c>
      <c r="C24" s="4" t="s">
        <v>79</v>
      </c>
      <c r="D24" s="24" t="s">
        <v>96</v>
      </c>
      <c r="E24" s="24"/>
      <c r="F24" s="34">
        <v>600</v>
      </c>
      <c r="G24" s="34">
        <v>483.33</v>
      </c>
      <c r="H24" s="5">
        <f t="shared" si="0"/>
        <v>-0.19445000000000004</v>
      </c>
      <c r="I24" s="5"/>
      <c r="J24" s="5"/>
    </row>
    <row r="25" spans="1:10" ht="15.75">
      <c r="A25" s="50">
        <v>22</v>
      </c>
      <c r="B25" s="51" t="s">
        <v>46</v>
      </c>
      <c r="C25" s="52" t="s">
        <v>47</v>
      </c>
      <c r="D25" s="54">
        <v>483.57</v>
      </c>
      <c r="E25" s="54">
        <v>451.42857142857144</v>
      </c>
      <c r="F25" s="53">
        <v>625</v>
      </c>
      <c r="G25" s="53">
        <v>550</v>
      </c>
      <c r="H25" s="49">
        <f t="shared" si="0"/>
        <v>-0.12</v>
      </c>
      <c r="I25" s="49">
        <f t="shared" si="1"/>
        <v>0.21835443037974678</v>
      </c>
      <c r="J25" s="49">
        <f t="shared" si="3"/>
        <v>0.13737411336517982</v>
      </c>
    </row>
    <row r="26" spans="1:10" ht="15.75">
      <c r="A26" s="2">
        <v>23</v>
      </c>
      <c r="B26" s="6" t="s">
        <v>48</v>
      </c>
      <c r="C26" s="4" t="s">
        <v>80</v>
      </c>
      <c r="D26" s="48">
        <v>1100</v>
      </c>
      <c r="E26" s="24">
        <v>900</v>
      </c>
      <c r="F26" s="34">
        <v>1030</v>
      </c>
      <c r="G26" s="34">
        <v>1000</v>
      </c>
      <c r="H26" s="5">
        <f t="shared" si="0"/>
        <v>-2.9126213592233011E-2</v>
      </c>
      <c r="I26" s="5">
        <f t="shared" si="1"/>
        <v>0.1111111111111111</v>
      </c>
      <c r="J26" s="37">
        <f t="shared" si="3"/>
        <v>-9.0909090909090912E-2</v>
      </c>
    </row>
    <row r="27" spans="1:10" ht="15.75">
      <c r="A27" s="50">
        <v>24</v>
      </c>
      <c r="B27" s="51" t="s">
        <v>50</v>
      </c>
      <c r="C27" s="52" t="s">
        <v>81</v>
      </c>
      <c r="D27" s="54">
        <v>630</v>
      </c>
      <c r="E27" s="54"/>
      <c r="F27" s="53">
        <v>700</v>
      </c>
      <c r="G27" s="53">
        <v>650</v>
      </c>
      <c r="H27" s="49">
        <f t="shared" si="0"/>
        <v>-7.1428571428571425E-2</v>
      </c>
      <c r="I27" s="49"/>
      <c r="J27" s="49"/>
    </row>
    <row r="28" spans="1:10" ht="15.75">
      <c r="A28" s="2">
        <v>25</v>
      </c>
      <c r="B28" s="6" t="s">
        <v>52</v>
      </c>
      <c r="C28" s="4" t="s">
        <v>82</v>
      </c>
      <c r="D28" s="24">
        <v>245.82</v>
      </c>
      <c r="E28" s="24">
        <v>257.14285714285717</v>
      </c>
      <c r="F28" s="34">
        <v>458.33</v>
      </c>
      <c r="G28" s="34">
        <v>497.86</v>
      </c>
      <c r="H28" s="5">
        <f t="shared" si="0"/>
        <v>8.6247899984727233E-2</v>
      </c>
      <c r="I28" s="5">
        <f t="shared" si="1"/>
        <v>0.93612222222222208</v>
      </c>
      <c r="J28" s="37">
        <f t="shared" ref="J28" si="4">+(G28-D28)/D28</f>
        <v>1.0253030672850054</v>
      </c>
    </row>
    <row r="29" spans="1:10" ht="15.75">
      <c r="A29" s="50">
        <v>26</v>
      </c>
      <c r="B29" s="51" t="s">
        <v>52</v>
      </c>
      <c r="C29" s="52" t="s">
        <v>83</v>
      </c>
      <c r="D29" s="60"/>
      <c r="E29" s="56"/>
      <c r="F29" s="53">
        <v>396</v>
      </c>
      <c r="G29" s="53">
        <v>434</v>
      </c>
      <c r="H29" s="49">
        <f t="shared" si="0"/>
        <v>9.5959595959595953E-2</v>
      </c>
      <c r="I29" s="49"/>
      <c r="J29" s="49"/>
    </row>
    <row r="30" spans="1:10" ht="15.75">
      <c r="A30" s="2">
        <v>27</v>
      </c>
      <c r="B30" s="6" t="s">
        <v>54</v>
      </c>
      <c r="C30" s="4" t="s">
        <v>84</v>
      </c>
      <c r="D30" s="24">
        <v>333.33</v>
      </c>
      <c r="E30" s="24">
        <v>260</v>
      </c>
      <c r="F30" s="34">
        <v>457.5</v>
      </c>
      <c r="G30" s="34">
        <v>471</v>
      </c>
      <c r="H30" s="5">
        <f t="shared" si="0"/>
        <v>2.9508196721311476E-2</v>
      </c>
      <c r="I30" s="5">
        <f t="shared" si="1"/>
        <v>0.81153846153846154</v>
      </c>
      <c r="J30" s="37">
        <f t="shared" ref="J30:J33" si="5">+(G30-D30)/D30</f>
        <v>0.41301413014130151</v>
      </c>
    </row>
    <row r="31" spans="1:10" ht="15.75">
      <c r="A31" s="50">
        <v>28</v>
      </c>
      <c r="B31" s="51" t="s">
        <v>56</v>
      </c>
      <c r="C31" s="52" t="s">
        <v>85</v>
      </c>
      <c r="D31" s="54">
        <v>575</v>
      </c>
      <c r="E31" s="54">
        <v>465</v>
      </c>
      <c r="F31" s="53">
        <v>597.5</v>
      </c>
      <c r="G31" s="53">
        <v>556.25</v>
      </c>
      <c r="H31" s="49">
        <f t="shared" si="0"/>
        <v>-6.903765690376569E-2</v>
      </c>
      <c r="I31" s="49">
        <f t="shared" si="1"/>
        <v>0.19623655913978494</v>
      </c>
      <c r="J31" s="49">
        <f t="shared" si="5"/>
        <v>-3.2608695652173912E-2</v>
      </c>
    </row>
    <row r="32" spans="1:10" ht="15.75">
      <c r="A32" s="2">
        <v>29</v>
      </c>
      <c r="B32" s="6" t="s">
        <v>58</v>
      </c>
      <c r="C32" s="4" t="s">
        <v>59</v>
      </c>
      <c r="D32" s="24">
        <v>163.33000000000001</v>
      </c>
      <c r="E32" s="24">
        <v>108.33333333333333</v>
      </c>
      <c r="F32" s="34">
        <v>118</v>
      </c>
      <c r="G32" s="34">
        <v>154.16999999999999</v>
      </c>
      <c r="H32" s="5">
        <f t="shared" si="0"/>
        <v>0.30652542372881347</v>
      </c>
      <c r="I32" s="5">
        <f t="shared" si="1"/>
        <v>0.42310769230769224</v>
      </c>
      <c r="J32" s="37">
        <f t="shared" si="5"/>
        <v>-5.6082777199534833E-2</v>
      </c>
    </row>
    <row r="33" spans="1:10" ht="15.75">
      <c r="A33" s="50">
        <v>30</v>
      </c>
      <c r="B33" s="51" t="s">
        <v>60</v>
      </c>
      <c r="C33" s="52" t="s">
        <v>86</v>
      </c>
      <c r="D33" s="61">
        <v>746.67</v>
      </c>
      <c r="E33" s="54">
        <v>700</v>
      </c>
      <c r="F33" s="53">
        <v>1025</v>
      </c>
      <c r="G33" s="53">
        <v>1150</v>
      </c>
      <c r="H33" s="49">
        <f t="shared" si="0"/>
        <v>0.12195121951219512</v>
      </c>
      <c r="I33" s="49">
        <f t="shared" si="1"/>
        <v>0.6428571428571429</v>
      </c>
      <c r="J33" s="49">
        <f t="shared" si="5"/>
        <v>0.54017169566207301</v>
      </c>
    </row>
    <row r="34" spans="1:10" ht="15.75">
      <c r="A34" s="2">
        <v>31</v>
      </c>
      <c r="B34" s="6" t="s">
        <v>87</v>
      </c>
      <c r="C34" s="4" t="s">
        <v>88</v>
      </c>
      <c r="D34" s="24"/>
      <c r="E34" s="24"/>
      <c r="F34" s="34">
        <v>1125</v>
      </c>
      <c r="G34" s="34">
        <v>1500</v>
      </c>
      <c r="H34" s="5">
        <f t="shared" si="0"/>
        <v>0.33333333333333331</v>
      </c>
      <c r="I34" s="5"/>
      <c r="J34" s="37"/>
    </row>
    <row r="35" spans="1:10" ht="15.75">
      <c r="A35" s="50">
        <v>32</v>
      </c>
      <c r="B35" s="51" t="s">
        <v>63</v>
      </c>
      <c r="C35" s="52" t="s">
        <v>89</v>
      </c>
      <c r="D35" s="54">
        <v>317.5</v>
      </c>
      <c r="E35" s="54">
        <v>380</v>
      </c>
      <c r="F35" s="53">
        <v>450</v>
      </c>
      <c r="G35" s="53"/>
      <c r="H35" s="49"/>
      <c r="I35" s="49"/>
      <c r="J35" s="49"/>
    </row>
    <row r="36" spans="1:10" ht="15.75">
      <c r="A36" s="9" t="s">
        <v>90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4">
    <mergeCell ref="A1:I1"/>
    <mergeCell ref="A2:C2"/>
    <mergeCell ref="H2:J2"/>
    <mergeCell ref="A3:B3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3" workbookViewId="0">
      <selection activeCell="G29" sqref="G29"/>
    </sheetView>
  </sheetViews>
  <sheetFormatPr defaultRowHeight="15"/>
  <cols>
    <col min="1" max="1" width="4" customWidth="1"/>
    <col min="2" max="2" width="17.85546875" bestFit="1" customWidth="1"/>
    <col min="3" max="3" width="16.5703125" customWidth="1"/>
    <col min="4" max="4" width="11.85546875" customWidth="1"/>
    <col min="5" max="5" width="11.42578125" customWidth="1"/>
    <col min="6" max="6" width="11" customWidth="1"/>
    <col min="7" max="7" width="12.42578125" customWidth="1"/>
    <col min="8" max="10" width="9.85546875" customWidth="1"/>
    <col min="12" max="12" width="20.5703125" bestFit="1" customWidth="1"/>
  </cols>
  <sheetData>
    <row r="1" spans="1:13" ht="17.25" thickBot="1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</row>
    <row r="2" spans="1:13" ht="33.75" customHeight="1">
      <c r="A2" s="79" t="s">
        <v>1</v>
      </c>
      <c r="B2" s="80"/>
      <c r="C2" s="81"/>
      <c r="D2" s="25">
        <v>2020</v>
      </c>
      <c r="E2" s="25">
        <v>2021</v>
      </c>
      <c r="F2" s="82" t="s">
        <v>98</v>
      </c>
      <c r="G2" s="83"/>
      <c r="H2" s="84" t="s">
        <v>99</v>
      </c>
      <c r="I2" s="85"/>
      <c r="J2" s="86"/>
    </row>
    <row r="3" spans="1:13" ht="42.75">
      <c r="A3" s="87" t="s">
        <v>2</v>
      </c>
      <c r="B3" s="88"/>
      <c r="C3" s="26" t="s">
        <v>3</v>
      </c>
      <c r="D3" s="27" t="s">
        <v>100</v>
      </c>
      <c r="E3" s="27" t="s">
        <v>100</v>
      </c>
      <c r="F3" s="27" t="s">
        <v>94</v>
      </c>
      <c r="G3" s="27" t="s">
        <v>100</v>
      </c>
      <c r="H3" s="27" t="s">
        <v>4</v>
      </c>
      <c r="I3" s="27" t="s">
        <v>5</v>
      </c>
      <c r="J3" s="28">
        <v>2020</v>
      </c>
      <c r="L3" s="70"/>
      <c r="M3" s="70"/>
    </row>
    <row r="4" spans="1:13" ht="15.75">
      <c r="A4" s="20">
        <v>1</v>
      </c>
      <c r="B4" s="22" t="s">
        <v>6</v>
      </c>
      <c r="C4" s="21" t="s">
        <v>7</v>
      </c>
      <c r="D4" s="63">
        <v>1630</v>
      </c>
      <c r="E4" s="38">
        <v>1650</v>
      </c>
      <c r="F4" s="38">
        <v>2291</v>
      </c>
      <c r="G4" s="39">
        <v>2346</v>
      </c>
      <c r="H4" s="40">
        <f>+(G4-F4)/F4</f>
        <v>2.400698384984723E-2</v>
      </c>
      <c r="I4" s="40">
        <f>+(G4-E4)/E4</f>
        <v>0.42181818181818181</v>
      </c>
      <c r="J4" s="41">
        <f>+(G4-D4)/D4</f>
        <v>0.43926380368098161</v>
      </c>
      <c r="L4" s="70"/>
      <c r="M4" s="70"/>
    </row>
    <row r="5" spans="1:13" ht="15.75">
      <c r="A5" s="17">
        <v>2</v>
      </c>
      <c r="B5" s="18" t="s">
        <v>8</v>
      </c>
      <c r="C5" s="19" t="s">
        <v>9</v>
      </c>
      <c r="D5" s="64">
        <v>1010</v>
      </c>
      <c r="E5" s="42">
        <v>1160</v>
      </c>
      <c r="F5" s="42">
        <v>1620</v>
      </c>
      <c r="G5" s="43">
        <v>1627.5</v>
      </c>
      <c r="H5" s="44">
        <f t="shared" ref="H5:H33" si="0">+(G5-F5)/F5</f>
        <v>4.6296296296296294E-3</v>
      </c>
      <c r="I5" s="44">
        <f t="shared" ref="I5:I32" si="1">+(G5-E5)/E5</f>
        <v>0.40301724137931033</v>
      </c>
      <c r="J5" s="45">
        <f t="shared" ref="J5:J33" si="2">+(G5-D5)/D5</f>
        <v>0.61138613861386137</v>
      </c>
      <c r="L5" s="70"/>
      <c r="M5" s="70"/>
    </row>
    <row r="6" spans="1:13" ht="15.75">
      <c r="A6" s="20">
        <v>3</v>
      </c>
      <c r="B6" s="22" t="s">
        <v>10</v>
      </c>
      <c r="C6" s="21" t="s">
        <v>11</v>
      </c>
      <c r="D6" s="63">
        <v>1000</v>
      </c>
      <c r="E6" s="38"/>
      <c r="F6" s="38">
        <v>1335</v>
      </c>
      <c r="G6" s="39">
        <v>1290</v>
      </c>
      <c r="H6" s="40">
        <f t="shared" si="0"/>
        <v>-3.3707865168539325E-2</v>
      </c>
      <c r="I6" s="40"/>
      <c r="J6" s="41">
        <f t="shared" si="2"/>
        <v>0.28999999999999998</v>
      </c>
      <c r="L6" s="70"/>
      <c r="M6" s="70"/>
    </row>
    <row r="7" spans="1:13" ht="15.75">
      <c r="A7" s="17">
        <v>4</v>
      </c>
      <c r="B7" s="18" t="s">
        <v>12</v>
      </c>
      <c r="C7" s="19" t="s">
        <v>13</v>
      </c>
      <c r="D7" s="64">
        <v>1224</v>
      </c>
      <c r="E7" s="42">
        <v>1172.5</v>
      </c>
      <c r="F7" s="42">
        <v>2036</v>
      </c>
      <c r="G7" s="43">
        <v>2004</v>
      </c>
      <c r="H7" s="44">
        <f t="shared" si="0"/>
        <v>-1.5717092337917484E-2</v>
      </c>
      <c r="I7" s="44">
        <f t="shared" si="1"/>
        <v>0.70916844349680175</v>
      </c>
      <c r="J7" s="45">
        <f t="shared" si="2"/>
        <v>0.63725490196078427</v>
      </c>
      <c r="L7" s="70"/>
      <c r="M7" s="70"/>
    </row>
    <row r="8" spans="1:13" ht="15.75">
      <c r="A8" s="20">
        <v>5</v>
      </c>
      <c r="B8" s="22" t="s">
        <v>14</v>
      </c>
      <c r="C8" s="21" t="s">
        <v>15</v>
      </c>
      <c r="D8" s="63">
        <v>573.33000000000004</v>
      </c>
      <c r="E8" s="38">
        <v>520</v>
      </c>
      <c r="F8" s="38">
        <v>976.66</v>
      </c>
      <c r="G8" s="39">
        <v>933.33</v>
      </c>
      <c r="H8" s="40">
        <f t="shared" si="0"/>
        <v>-4.4365490549423472E-2</v>
      </c>
      <c r="I8" s="40">
        <f t="shared" si="1"/>
        <v>0.7948653846153847</v>
      </c>
      <c r="J8" s="41">
        <f t="shared" si="2"/>
        <v>0.62791062738736847</v>
      </c>
      <c r="L8" s="70"/>
      <c r="M8" s="70"/>
    </row>
    <row r="9" spans="1:13" ht="15.75">
      <c r="A9" s="17">
        <v>6</v>
      </c>
      <c r="B9" s="18" t="s">
        <v>16</v>
      </c>
      <c r="C9" s="19" t="s">
        <v>17</v>
      </c>
      <c r="D9" s="64">
        <v>960.5</v>
      </c>
      <c r="E9" s="42">
        <v>1040</v>
      </c>
      <c r="F9" s="42">
        <v>1511</v>
      </c>
      <c r="G9" s="43">
        <v>1520</v>
      </c>
      <c r="H9" s="44">
        <f t="shared" si="0"/>
        <v>5.9563203176704171E-3</v>
      </c>
      <c r="I9" s="44">
        <f t="shared" si="1"/>
        <v>0.46153846153846156</v>
      </c>
      <c r="J9" s="45">
        <f t="shared" si="2"/>
        <v>0.58250910983862569</v>
      </c>
      <c r="L9" s="70"/>
      <c r="M9" s="70"/>
    </row>
    <row r="10" spans="1:13" ht="15.75">
      <c r="A10" s="20">
        <v>7</v>
      </c>
      <c r="B10" s="22" t="s">
        <v>18</v>
      </c>
      <c r="C10" s="21" t="s">
        <v>19</v>
      </c>
      <c r="D10" s="63">
        <v>350</v>
      </c>
      <c r="E10" s="38">
        <v>215</v>
      </c>
      <c r="F10" s="38">
        <v>323.33</v>
      </c>
      <c r="G10" s="39">
        <v>334</v>
      </c>
      <c r="H10" s="40">
        <f t="shared" si="0"/>
        <v>3.3000340209692933E-2</v>
      </c>
      <c r="I10" s="40">
        <f t="shared" si="1"/>
        <v>0.55348837209302326</v>
      </c>
      <c r="J10" s="41">
        <f t="shared" si="2"/>
        <v>-4.5714285714285714E-2</v>
      </c>
      <c r="L10" s="70"/>
      <c r="M10" s="70"/>
    </row>
    <row r="11" spans="1:13" ht="15.75">
      <c r="A11" s="17">
        <v>8</v>
      </c>
      <c r="B11" s="18" t="s">
        <v>20</v>
      </c>
      <c r="C11" s="19" t="s">
        <v>21</v>
      </c>
      <c r="D11" s="65">
        <v>900</v>
      </c>
      <c r="E11" s="42"/>
      <c r="F11" s="42">
        <v>1190</v>
      </c>
      <c r="G11" s="43"/>
      <c r="H11" s="44"/>
      <c r="I11" s="44"/>
      <c r="J11" s="45">
        <f t="shared" si="2"/>
        <v>-1</v>
      </c>
      <c r="L11" s="70"/>
      <c r="M11" s="70"/>
    </row>
    <row r="12" spans="1:13" ht="15.75">
      <c r="A12" s="20">
        <v>9</v>
      </c>
      <c r="B12" s="22" t="s">
        <v>22</v>
      </c>
      <c r="C12" s="21" t="s">
        <v>23</v>
      </c>
      <c r="D12" s="63">
        <v>620</v>
      </c>
      <c r="E12" s="38">
        <v>560</v>
      </c>
      <c r="F12" s="38">
        <v>613.33000000000004</v>
      </c>
      <c r="G12" s="39">
        <v>620</v>
      </c>
      <c r="H12" s="40">
        <f t="shared" si="0"/>
        <v>1.0875059103582017E-2</v>
      </c>
      <c r="I12" s="40">
        <f t="shared" si="1"/>
        <v>0.10714285714285714</v>
      </c>
      <c r="J12" s="41">
        <f t="shared" si="2"/>
        <v>0</v>
      </c>
      <c r="L12" s="70"/>
      <c r="M12" s="70"/>
    </row>
    <row r="13" spans="1:13" ht="15.75">
      <c r="A13" s="17">
        <v>10</v>
      </c>
      <c r="B13" s="18" t="s">
        <v>24</v>
      </c>
      <c r="C13" s="19" t="s">
        <v>25</v>
      </c>
      <c r="D13" s="64">
        <v>520</v>
      </c>
      <c r="E13" s="42">
        <v>600</v>
      </c>
      <c r="F13" s="42">
        <v>713.75</v>
      </c>
      <c r="G13" s="43">
        <v>729.17</v>
      </c>
      <c r="H13" s="44">
        <f t="shared" si="0"/>
        <v>2.1604203152364217E-2</v>
      </c>
      <c r="I13" s="44">
        <f t="shared" si="1"/>
        <v>0.21528333333333327</v>
      </c>
      <c r="J13" s="45">
        <f t="shared" si="2"/>
        <v>0.40224999999999994</v>
      </c>
      <c r="L13" s="70"/>
      <c r="M13" s="70"/>
    </row>
    <row r="14" spans="1:13" ht="15.75">
      <c r="A14" s="20">
        <v>11</v>
      </c>
      <c r="B14" s="22" t="s">
        <v>26</v>
      </c>
      <c r="C14" s="21" t="s">
        <v>27</v>
      </c>
      <c r="D14" s="63">
        <v>180</v>
      </c>
      <c r="E14" s="38">
        <v>440</v>
      </c>
      <c r="F14" s="38"/>
      <c r="G14" s="39">
        <v>420</v>
      </c>
      <c r="H14" s="40"/>
      <c r="I14" s="40">
        <f t="shared" si="1"/>
        <v>-4.5454545454545456E-2</v>
      </c>
      <c r="J14" s="41">
        <f t="shared" si="2"/>
        <v>1.3333333333333333</v>
      </c>
      <c r="L14" s="70"/>
      <c r="M14" s="70"/>
    </row>
    <row r="15" spans="1:13" ht="15.75">
      <c r="A15" s="17">
        <v>12</v>
      </c>
      <c r="B15" s="18" t="s">
        <v>28</v>
      </c>
      <c r="C15" s="19" t="s">
        <v>29</v>
      </c>
      <c r="D15" s="64">
        <v>400</v>
      </c>
      <c r="E15" s="42"/>
      <c r="F15" s="42"/>
      <c r="G15" s="43">
        <v>600</v>
      </c>
      <c r="H15" s="44"/>
      <c r="I15" s="44"/>
      <c r="J15" s="45">
        <f t="shared" si="2"/>
        <v>0.5</v>
      </c>
      <c r="L15" s="70"/>
      <c r="M15" s="70"/>
    </row>
    <row r="16" spans="1:13" ht="15.75">
      <c r="A16" s="20">
        <v>13</v>
      </c>
      <c r="B16" s="22" t="s">
        <v>30</v>
      </c>
      <c r="C16" s="21" t="s">
        <v>31</v>
      </c>
      <c r="D16" s="63">
        <v>560</v>
      </c>
      <c r="E16" s="38">
        <v>320</v>
      </c>
      <c r="F16" s="38">
        <v>520</v>
      </c>
      <c r="G16" s="39"/>
      <c r="H16" s="40"/>
      <c r="I16" s="40"/>
      <c r="J16" s="41">
        <f t="shared" si="2"/>
        <v>-1</v>
      </c>
      <c r="L16" s="70"/>
      <c r="M16" s="70"/>
    </row>
    <row r="17" spans="1:11" ht="15.75">
      <c r="A17" s="17">
        <v>14</v>
      </c>
      <c r="B17" s="29" t="s">
        <v>32</v>
      </c>
      <c r="C17" s="19" t="s">
        <v>33</v>
      </c>
      <c r="D17" s="64">
        <v>1211.67</v>
      </c>
      <c r="E17" s="42">
        <v>900</v>
      </c>
      <c r="F17" s="42">
        <v>1271</v>
      </c>
      <c r="G17" s="43">
        <v>1280</v>
      </c>
      <c r="H17" s="44">
        <f t="shared" si="0"/>
        <v>7.0810385523210071E-3</v>
      </c>
      <c r="I17" s="44">
        <f t="shared" si="1"/>
        <v>0.42222222222222222</v>
      </c>
      <c r="J17" s="45">
        <f t="shared" si="2"/>
        <v>5.6393242384477557E-2</v>
      </c>
    </row>
    <row r="18" spans="1:11" ht="15.75">
      <c r="A18" s="20">
        <v>15</v>
      </c>
      <c r="B18" s="22" t="s">
        <v>34</v>
      </c>
      <c r="C18" s="21" t="s">
        <v>35</v>
      </c>
      <c r="D18" s="63">
        <v>895</v>
      </c>
      <c r="E18" s="38">
        <v>980</v>
      </c>
      <c r="F18" s="38">
        <v>2095</v>
      </c>
      <c r="G18" s="39">
        <v>2106</v>
      </c>
      <c r="H18" s="40">
        <f t="shared" si="0"/>
        <v>5.2505966587112173E-3</v>
      </c>
      <c r="I18" s="40">
        <f t="shared" si="1"/>
        <v>1.1489795918367347</v>
      </c>
      <c r="J18" s="41">
        <f t="shared" si="2"/>
        <v>1.3530726256983241</v>
      </c>
    </row>
    <row r="19" spans="1:11" ht="15.75">
      <c r="A19" s="17">
        <v>16</v>
      </c>
      <c r="B19" s="18" t="s">
        <v>36</v>
      </c>
      <c r="C19" s="19" t="s">
        <v>37</v>
      </c>
      <c r="D19" s="64">
        <v>480</v>
      </c>
      <c r="E19" s="42"/>
      <c r="F19" s="42"/>
      <c r="G19" s="43">
        <v>610</v>
      </c>
      <c r="H19" s="44"/>
      <c r="I19" s="44"/>
      <c r="J19" s="45">
        <f t="shared" si="2"/>
        <v>0.27083333333333331</v>
      </c>
    </row>
    <row r="20" spans="1:11" ht="15.75">
      <c r="A20" s="20">
        <v>17</v>
      </c>
      <c r="B20" s="22" t="s">
        <v>38</v>
      </c>
      <c r="C20" s="21" t="s">
        <v>39</v>
      </c>
      <c r="D20" s="63">
        <v>520</v>
      </c>
      <c r="E20" s="38">
        <v>480</v>
      </c>
      <c r="F20" s="38">
        <v>695</v>
      </c>
      <c r="G20" s="39">
        <v>640</v>
      </c>
      <c r="H20" s="40">
        <f t="shared" si="0"/>
        <v>-7.9136690647482008E-2</v>
      </c>
      <c r="I20" s="40">
        <f t="shared" si="1"/>
        <v>0.33333333333333331</v>
      </c>
      <c r="J20" s="41">
        <f t="shared" si="2"/>
        <v>0.23076923076923078</v>
      </c>
    </row>
    <row r="21" spans="1:11" ht="15.75">
      <c r="A21" s="17">
        <v>18</v>
      </c>
      <c r="B21" s="18" t="s">
        <v>40</v>
      </c>
      <c r="C21" s="30" t="s">
        <v>41</v>
      </c>
      <c r="D21" s="64">
        <v>620</v>
      </c>
      <c r="E21" s="42"/>
      <c r="F21" s="42"/>
      <c r="G21" s="43"/>
      <c r="H21" s="44"/>
      <c r="I21" s="44"/>
      <c r="J21" s="45">
        <f t="shared" si="2"/>
        <v>-1</v>
      </c>
    </row>
    <row r="22" spans="1:11" ht="15.75">
      <c r="A22" s="20">
        <v>19</v>
      </c>
      <c r="B22" s="22" t="s">
        <v>42</v>
      </c>
      <c r="C22" s="21" t="s">
        <v>43</v>
      </c>
      <c r="D22" s="63">
        <v>468</v>
      </c>
      <c r="E22" s="38">
        <v>420</v>
      </c>
      <c r="F22" s="38">
        <v>635</v>
      </c>
      <c r="G22" s="39">
        <v>640</v>
      </c>
      <c r="H22" s="40">
        <f t="shared" si="0"/>
        <v>7.874015748031496E-3</v>
      </c>
      <c r="I22" s="40">
        <f t="shared" si="1"/>
        <v>0.52380952380952384</v>
      </c>
      <c r="J22" s="41">
        <f t="shared" si="2"/>
        <v>0.36752136752136755</v>
      </c>
    </row>
    <row r="23" spans="1:11" ht="15.75">
      <c r="A23" s="17">
        <v>20</v>
      </c>
      <c r="B23" s="18" t="s">
        <v>44</v>
      </c>
      <c r="C23" s="19" t="s">
        <v>45</v>
      </c>
      <c r="D23" s="65">
        <v>680</v>
      </c>
      <c r="E23" s="42">
        <v>600</v>
      </c>
      <c r="F23" s="42">
        <v>825</v>
      </c>
      <c r="G23" s="43">
        <v>802.5</v>
      </c>
      <c r="H23" s="44">
        <f t="shared" si="0"/>
        <v>-2.7272727272727271E-2</v>
      </c>
      <c r="I23" s="44">
        <f t="shared" si="1"/>
        <v>0.33750000000000002</v>
      </c>
      <c r="J23" s="45">
        <f t="shared" si="2"/>
        <v>0.18014705882352941</v>
      </c>
      <c r="K23" s="70"/>
    </row>
    <row r="24" spans="1:11" ht="15.75">
      <c r="A24" s="20">
        <v>21</v>
      </c>
      <c r="B24" s="22" t="s">
        <v>46</v>
      </c>
      <c r="C24" s="21" t="s">
        <v>47</v>
      </c>
      <c r="D24" s="63">
        <v>600</v>
      </c>
      <c r="E24" s="38"/>
      <c r="F24" s="38">
        <v>670</v>
      </c>
      <c r="G24" s="39">
        <v>662.5</v>
      </c>
      <c r="H24" s="40">
        <f t="shared" si="0"/>
        <v>-1.1194029850746268E-2</v>
      </c>
      <c r="I24" s="40"/>
      <c r="J24" s="41">
        <f t="shared" si="2"/>
        <v>0.10416666666666667</v>
      </c>
      <c r="K24" s="70"/>
    </row>
    <row r="25" spans="1:11" ht="15.75">
      <c r="A25" s="17">
        <v>22</v>
      </c>
      <c r="B25" s="18" t="s">
        <v>48</v>
      </c>
      <c r="C25" s="19" t="s">
        <v>49</v>
      </c>
      <c r="D25" s="64">
        <v>1300</v>
      </c>
      <c r="E25" s="42"/>
      <c r="F25" s="42">
        <v>1191.67</v>
      </c>
      <c r="G25" s="43">
        <v>1212.5</v>
      </c>
      <c r="H25" s="44">
        <f t="shared" si="0"/>
        <v>1.7479671385534523E-2</v>
      </c>
      <c r="I25" s="44"/>
      <c r="J25" s="45">
        <f t="shared" si="2"/>
        <v>-6.7307692307692304E-2</v>
      </c>
    </row>
    <row r="26" spans="1:11" ht="15.75">
      <c r="A26" s="20">
        <v>23</v>
      </c>
      <c r="B26" s="22" t="s">
        <v>50</v>
      </c>
      <c r="C26" s="21" t="s">
        <v>51</v>
      </c>
      <c r="D26" s="63">
        <v>840</v>
      </c>
      <c r="E26" s="38">
        <v>710</v>
      </c>
      <c r="F26" s="38">
        <v>1103.75</v>
      </c>
      <c r="G26" s="39">
        <v>1160</v>
      </c>
      <c r="H26" s="40">
        <f t="shared" si="0"/>
        <v>5.0962627406568518E-2</v>
      </c>
      <c r="I26" s="40">
        <f t="shared" si="1"/>
        <v>0.63380281690140849</v>
      </c>
      <c r="J26" s="41">
        <f t="shared" si="2"/>
        <v>0.38095238095238093</v>
      </c>
    </row>
    <row r="27" spans="1:11" ht="15.75">
      <c r="A27" s="17">
        <v>24</v>
      </c>
      <c r="B27" s="18" t="s">
        <v>52</v>
      </c>
      <c r="C27" s="19" t="s">
        <v>53</v>
      </c>
      <c r="D27" s="64">
        <v>416</v>
      </c>
      <c r="E27" s="42">
        <v>370</v>
      </c>
      <c r="F27" s="42">
        <v>591.66999999999996</v>
      </c>
      <c r="G27" s="43">
        <v>602.5</v>
      </c>
      <c r="H27" s="44">
        <f t="shared" si="0"/>
        <v>1.8304122230297364E-2</v>
      </c>
      <c r="I27" s="44">
        <f t="shared" si="1"/>
        <v>0.6283783783783784</v>
      </c>
      <c r="J27" s="45">
        <f t="shared" si="2"/>
        <v>0.44831730769230771</v>
      </c>
    </row>
    <row r="28" spans="1:11" ht="15.75">
      <c r="A28" s="20">
        <v>25</v>
      </c>
      <c r="B28" s="22" t="s">
        <v>54</v>
      </c>
      <c r="C28" s="21" t="s">
        <v>55</v>
      </c>
      <c r="D28" s="63">
        <v>560</v>
      </c>
      <c r="E28" s="38">
        <v>400</v>
      </c>
      <c r="F28" s="38">
        <v>690</v>
      </c>
      <c r="G28" s="39">
        <v>704</v>
      </c>
      <c r="H28" s="40">
        <f t="shared" si="0"/>
        <v>2.0289855072463767E-2</v>
      </c>
      <c r="I28" s="40">
        <f t="shared" si="1"/>
        <v>0.76</v>
      </c>
      <c r="J28" s="41">
        <f t="shared" si="2"/>
        <v>0.25714285714285712</v>
      </c>
    </row>
    <row r="29" spans="1:11" ht="15.75">
      <c r="A29" s="17">
        <v>26</v>
      </c>
      <c r="B29" s="18" t="s">
        <v>56</v>
      </c>
      <c r="C29" s="19" t="s">
        <v>57</v>
      </c>
      <c r="D29" s="64">
        <v>730</v>
      </c>
      <c r="E29" s="42">
        <v>600</v>
      </c>
      <c r="F29" s="42">
        <v>767</v>
      </c>
      <c r="G29" s="43">
        <v>767.5</v>
      </c>
      <c r="H29" s="44">
        <f t="shared" si="0"/>
        <v>6.5189048239895696E-4</v>
      </c>
      <c r="I29" s="44">
        <f t="shared" si="1"/>
        <v>0.27916666666666667</v>
      </c>
      <c r="J29" s="45">
        <f t="shared" si="2"/>
        <v>5.1369863013698627E-2</v>
      </c>
    </row>
    <row r="30" spans="1:11" ht="15.75">
      <c r="A30" s="20">
        <v>27</v>
      </c>
      <c r="B30" s="22" t="s">
        <v>58</v>
      </c>
      <c r="C30" s="21" t="s">
        <v>59</v>
      </c>
      <c r="D30" s="63">
        <v>200</v>
      </c>
      <c r="E30" s="38"/>
      <c r="F30" s="38">
        <v>240</v>
      </c>
      <c r="G30" s="39"/>
      <c r="H30" s="40"/>
      <c r="I30" s="40"/>
      <c r="J30" s="41">
        <f t="shared" si="2"/>
        <v>-1</v>
      </c>
    </row>
    <row r="31" spans="1:11" ht="15.75">
      <c r="A31" s="17">
        <v>28</v>
      </c>
      <c r="B31" s="18" t="s">
        <v>60</v>
      </c>
      <c r="C31" s="19" t="s">
        <v>61</v>
      </c>
      <c r="D31" s="64">
        <v>906.67</v>
      </c>
      <c r="E31" s="42"/>
      <c r="F31" s="42">
        <v>1288.75</v>
      </c>
      <c r="G31" s="43">
        <v>1306.25</v>
      </c>
      <c r="H31" s="44">
        <f t="shared" si="0"/>
        <v>1.3579049466537343E-2</v>
      </c>
      <c r="I31" s="44"/>
      <c r="J31" s="45">
        <f t="shared" si="2"/>
        <v>0.44071161503082718</v>
      </c>
    </row>
    <row r="32" spans="1:11" ht="15.75">
      <c r="A32" s="20">
        <v>29</v>
      </c>
      <c r="B32" s="22" t="s">
        <v>62</v>
      </c>
      <c r="C32" s="21" t="s">
        <v>88</v>
      </c>
      <c r="D32" s="63">
        <v>1100</v>
      </c>
      <c r="E32" s="38">
        <v>1060</v>
      </c>
      <c r="F32" s="38">
        <v>1768.33</v>
      </c>
      <c r="G32" s="39">
        <v>1873.33</v>
      </c>
      <c r="H32" s="40">
        <f t="shared" si="0"/>
        <v>5.9378057263067413E-2</v>
      </c>
      <c r="I32" s="40">
        <f t="shared" si="1"/>
        <v>0.76729245283018865</v>
      </c>
      <c r="J32" s="41">
        <f t="shared" si="2"/>
        <v>0.70302727272727261</v>
      </c>
    </row>
    <row r="33" spans="1:10" ht="16.5" thickBot="1">
      <c r="A33" s="31">
        <v>30</v>
      </c>
      <c r="B33" s="32" t="s">
        <v>63</v>
      </c>
      <c r="C33" s="33" t="s">
        <v>64</v>
      </c>
      <c r="D33" s="66">
        <v>465</v>
      </c>
      <c r="E33" s="42"/>
      <c r="F33" s="42">
        <v>695</v>
      </c>
      <c r="G33" s="43">
        <v>725</v>
      </c>
      <c r="H33" s="44">
        <f t="shared" si="0"/>
        <v>4.3165467625899283E-2</v>
      </c>
      <c r="I33" s="44"/>
      <c r="J33" s="45">
        <f t="shared" si="2"/>
        <v>0.55913978494623651</v>
      </c>
    </row>
    <row r="34" spans="1:10">
      <c r="A34" s="23" t="s">
        <v>91</v>
      </c>
      <c r="B34" s="23"/>
      <c r="C34" s="23"/>
      <c r="D34" s="23"/>
      <c r="E34" s="23"/>
      <c r="F34" s="23"/>
      <c r="G34" s="23"/>
      <c r="H34" s="23"/>
      <c r="I34" s="23"/>
      <c r="J34" s="23"/>
    </row>
    <row r="35" spans="1:10">
      <c r="A35" s="23" t="s">
        <v>65</v>
      </c>
      <c r="B35" s="23"/>
      <c r="C35" s="23"/>
      <c r="D35" s="23"/>
      <c r="E35" s="36">
        <v>440</v>
      </c>
      <c r="F35" s="23"/>
      <c r="G35" s="23"/>
      <c r="H35" s="23"/>
      <c r="I35" s="23"/>
      <c r="J35" s="23"/>
    </row>
    <row r="36" spans="1:10">
      <c r="A36" t="s">
        <v>92</v>
      </c>
    </row>
    <row r="37" spans="1:10" ht="17.25">
      <c r="A37" s="62"/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2022-01-11T15:55:32Z</dcterms:modified>
</cp:coreProperties>
</file>