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27" r:id="rId2"/>
  </sheets>
  <calcPr calcId="144525"/>
</workbook>
</file>

<file path=xl/calcChain.xml><?xml version="1.0" encoding="utf-8"?>
<calcChain xmlns="http://schemas.openxmlformats.org/spreadsheetml/2006/main">
  <c r="J33" i="27" l="1"/>
  <c r="H33" i="27"/>
  <c r="J32" i="27"/>
  <c r="H32" i="27"/>
  <c r="J31" i="27"/>
  <c r="I31" i="27"/>
  <c r="H31" i="27"/>
  <c r="I29" i="27"/>
  <c r="H29" i="27"/>
  <c r="I28" i="27"/>
  <c r="H28" i="27"/>
  <c r="I27" i="27"/>
  <c r="H27" i="27"/>
  <c r="I26" i="27"/>
  <c r="H26" i="27"/>
  <c r="H25" i="27"/>
  <c r="J23" i="27"/>
  <c r="H23" i="27"/>
  <c r="I23" i="27"/>
  <c r="J22" i="27"/>
  <c r="H22" i="27"/>
  <c r="I22" i="27"/>
  <c r="J20" i="27"/>
  <c r="H20" i="27"/>
  <c r="I20" i="27"/>
  <c r="J18" i="27"/>
  <c r="J17" i="27"/>
  <c r="J16" i="27"/>
  <c r="I16" i="27"/>
  <c r="H16" i="27"/>
  <c r="J13" i="27"/>
  <c r="I13" i="27"/>
  <c r="H13" i="27"/>
  <c r="J12" i="27"/>
  <c r="I12" i="27"/>
  <c r="H12" i="27"/>
  <c r="J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I4" i="27"/>
  <c r="H4" i="27"/>
  <c r="J4" i="27" l="1"/>
  <c r="J5" i="27"/>
  <c r="J6" i="27"/>
  <c r="J7" i="27"/>
  <c r="J8" i="27"/>
  <c r="J9" i="27"/>
  <c r="J10" i="27"/>
  <c r="H17" i="27"/>
  <c r="H18" i="27"/>
  <c r="J26" i="27"/>
  <c r="J27" i="27"/>
  <c r="J28" i="27"/>
  <c r="J29" i="27"/>
  <c r="I17" i="27"/>
  <c r="J35" i="2" l="1"/>
  <c r="I34" i="2"/>
  <c r="J34" i="2"/>
  <c r="H12" i="2"/>
  <c r="I4" i="2" l="1"/>
  <c r="I27" i="2" l="1"/>
  <c r="I24" i="2"/>
  <c r="J24" i="2"/>
  <c r="J17" i="2"/>
  <c r="J16" i="2"/>
  <c r="J15" i="2"/>
  <c r="J12" i="2"/>
  <c r="H6" i="2"/>
  <c r="I31" i="2" l="1"/>
  <c r="J8" i="2" l="1"/>
  <c r="I33" i="2" l="1"/>
  <c r="I28" i="2"/>
  <c r="I26" i="2"/>
  <c r="I23" i="2"/>
  <c r="I21" i="2"/>
  <c r="H20" i="2"/>
  <c r="I20" i="2"/>
  <c r="J20" i="2" l="1"/>
  <c r="J33" i="2" l="1"/>
  <c r="J26" i="2"/>
  <c r="I19" i="2"/>
  <c r="H5" i="2" l="1"/>
  <c r="H8" i="2"/>
  <c r="H9" i="2"/>
  <c r="H10" i="2"/>
  <c r="H11" i="2"/>
  <c r="H13" i="2"/>
  <c r="H14" i="2"/>
  <c r="H17" i="2"/>
  <c r="H18" i="2"/>
  <c r="H19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4" i="2"/>
  <c r="I5" i="2" l="1"/>
  <c r="I8" i="2"/>
  <c r="I11" i="2"/>
  <c r="I13" i="2"/>
  <c r="I14" i="2"/>
  <c r="I18" i="2"/>
  <c r="I22" i="2"/>
  <c r="I25" i="2"/>
  <c r="I30" i="2"/>
  <c r="I32" i="2"/>
  <c r="J28" i="2" l="1"/>
  <c r="J30" i="2"/>
  <c r="J31" i="2"/>
  <c r="J32" i="2"/>
  <c r="J9" i="2" l="1"/>
  <c r="J10" i="2"/>
  <c r="J11" i="2"/>
  <c r="J13" i="2"/>
  <c r="J14" i="2"/>
  <c r="J18" i="2"/>
  <c r="J19" i="2"/>
  <c r="J21" i="2"/>
  <c r="J22" i="2"/>
  <c r="J23" i="2"/>
  <c r="J25" i="2"/>
  <c r="J5" i="2"/>
  <c r="J4" i="2"/>
</calcChain>
</file>

<file path=xl/sharedStrings.xml><?xml version="1.0" encoding="utf-8"?>
<sst xmlns="http://schemas.openxmlformats.org/spreadsheetml/2006/main" count="154" uniqueCount="99">
  <si>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</si>
  <si>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</si>
  <si>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</si>
  <si>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</si>
  <si>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</si>
  <si>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</si>
  <si>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</si>
  <si>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</si>
  <si>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</si>
  <si>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</si>
  <si>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</si>
  <si>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</si>
  <si>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</si>
  <si>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</si>
  <si>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</si>
  <si>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</si>
  <si>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</si>
  <si>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</si>
  <si>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</si>
  <si>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</si>
  <si>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</si>
  <si>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</si>
  <si>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</si>
  <si>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</si>
  <si>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</si>
  <si>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</si>
  <si>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</si>
  <si>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</si>
  <si>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</si>
  <si>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</si>
  <si>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</si>
  <si>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</si>
  <si>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</si>
  <si>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</si>
  <si>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</si>
  <si>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</si>
  <si>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</si>
  <si>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</si>
  <si>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</si>
  <si>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</si>
  <si>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</si>
  <si>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</si>
  <si>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</si>
  <si>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</si>
  <si>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</si>
  <si>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</si>
  <si>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</si>
  <si>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</si>
  <si>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</si>
  <si>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</si>
  <si>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</si>
  <si>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</si>
  <si>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</si>
  <si>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</si>
  <si>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</si>
  <si>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</si>
  <si>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</si>
  <si>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</si>
  <si>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</si>
  <si>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</si>
  <si>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</si>
  <si>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</si>
  <si>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</si>
  <si>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</si>
  <si>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</si>
  <si>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</si>
  <si>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</si>
  <si>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</si>
  <si>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</si>
  <si>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</si>
  <si>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</si>
  <si>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</si>
  <si>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</si>
  <si>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</si>
  <si>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</si>
  <si>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</si>
  <si>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</si>
  <si>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</si>
  <si>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</si>
  <si>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</si>
  <si>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</si>
  <si>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</si>
  <si>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</si>
  <si>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</si>
  <si>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</si>
  <si>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</si>
  <si>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</si>
  <si>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</si>
  <si>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</si>
  <si>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</si>
  <si>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</si>
  <si>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</si>
  <si>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­</t>
  </si>
  <si>
    <t>2nd  week of jan.</t>
  </si>
  <si>
    <t>January 2nd week average</t>
  </si>
  <si>
    <t>3rd  week of jan.</t>
  </si>
  <si>
    <t>% Change 3rd week of Jan. 2022, compared to:</t>
  </si>
  <si>
    <r>
      <t>% Change 3rd</t>
    </r>
    <r>
      <rPr>
        <b/>
        <sz val="10.5"/>
        <color indexed="8"/>
        <rFont val="Calisto MT"/>
        <family val="1"/>
      </rPr>
      <t xml:space="preserve"> week of January 2022, compared to:</t>
    </r>
  </si>
  <si>
    <t>January 3rd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</si>
</sst>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91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2" fontId="0" fillId="0" borderId="3" xfId="0" applyNumberFormat="1" applyFont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2" fontId="0" fillId="0" borderId="3" xfId="0" applyNumberFormat="1" applyFont="1" applyBorder="1" applyAlignment="1">
      <alignment horizontal="right"/>
    </xf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25" fillId="8" borderId="3" xfId="2" applyNumberFormat="1" applyFont="1" applyFill="1" applyBorder="1" applyAlignment="1"/>
    <xf numFmtId="2" fontId="0" fillId="8" borderId="3" xfId="0" applyNumberFormat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0" fillId="8" borderId="3" xfId="0" applyNumberFormat="1" applyFont="1" applyFill="1" applyBorder="1" applyAlignment="1">
      <alignment horizontal="right" vertical="center"/>
    </xf>
    <xf numFmtId="0" fontId="9" fillId="8" borderId="3" xfId="0" applyFont="1" applyFill="1" applyBorder="1" applyAlignment="1"/>
    <xf numFmtId="2" fontId="6" fillId="8" borderId="3" xfId="2" applyNumberFormat="1" applyFont="1" applyFill="1" applyBorder="1" applyAlignment="1"/>
    <xf numFmtId="2" fontId="0" fillId="8" borderId="3" xfId="0" applyNumberFormat="1" applyFont="1" applyFill="1" applyBorder="1" applyAlignment="1">
      <alignment horizontal="right"/>
    </xf>
    <xf numFmtId="0" fontId="28" fillId="0" borderId="0" xfId="0" applyFont="1"/>
    <xf numFmtId="2" fontId="26" fillId="0" borderId="3" xfId="0" applyNumberFormat="1" applyFont="1" applyBorder="1" applyAlignment="1">
      <alignment horizontal="right"/>
    </xf>
    <xf numFmtId="2" fontId="26" fillId="6" borderId="3" xfId="0" applyNumberFormat="1" applyFont="1" applyFill="1" applyBorder="1" applyAlignment="1">
      <alignment horizontal="right"/>
    </xf>
    <xf numFmtId="2" fontId="26" fillId="6" borderId="3" xfId="0" applyNumberFormat="1" applyFont="1" applyFill="1" applyBorder="1" applyAlignment="1">
      <alignment horizontal="right" vertical="center"/>
    </xf>
    <xf numFmtId="2" fontId="26" fillId="6" borderId="5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0" fillId="2" borderId="0" xfId="0" applyFill="1"/>
    <xf numFmtId="9" fontId="29" fillId="2" borderId="3" xfId="1" applyFont="1" applyFill="1" applyBorder="1" applyAlignment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  <xf numFmtId="9" fontId="1" fillId="2" borderId="3" xfId="1" applyFont="1" applyFill="1" applyBorder="1" applyAlignment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zoomScale="98" zoomScaleNormal="98" workbookViewId="0">
      <selection activeCell="K2" sqref="K2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7.42578125" style="1" customWidth="1"/>
    <col min="9" max="9" width="8.5703125" style="1" customWidth="1"/>
    <col min="10" max="10" width="7.28515625" style="1" customWidth="1"/>
    <col min="11" max="16384" width="9.140625" style="1"/>
  </cols>
  <sheetData>
    <row r="1" spans="1:11" ht="16.5">
      <c r="A1" s="72" t="s">
        <v>66</v>
      </c>
      <c r="B1" s="73"/>
      <c r="C1" s="73"/>
      <c r="D1" s="73"/>
      <c r="E1" s="73"/>
      <c r="F1" s="73"/>
      <c r="G1" s="73"/>
      <c r="H1" s="74"/>
      <c r="I1" s="74"/>
    </row>
    <row r="2" spans="1:11" ht="29.25" customHeight="1">
      <c r="A2" s="75" t="s">
        <v>1</v>
      </c>
      <c r="B2" s="75"/>
      <c r="C2" s="75"/>
      <c r="D2" s="13">
        <v>2020</v>
      </c>
      <c r="E2" s="68">
        <v>2021</v>
      </c>
      <c r="F2" s="69">
        <v>2021</v>
      </c>
      <c r="G2" s="67">
        <v>2022</v>
      </c>
      <c r="H2" s="76" t="s">
        <v>96</v>
      </c>
      <c r="I2" s="76"/>
      <c r="J2" s="76"/>
      <c r="K2" s="1" t="s">
        <v>67</v>
      </c>
    </row>
    <row r="3" spans="1:11" ht="39" customHeight="1">
      <c r="A3" s="77" t="s">
        <v>2</v>
      </c>
      <c r="B3" s="77"/>
      <c r="C3" s="14" t="s">
        <v>3</v>
      </c>
      <c r="D3" s="15" t="s">
        <v>95</v>
      </c>
      <c r="E3" s="15" t="s">
        <v>95</v>
      </c>
      <c r="F3" s="15" t="s">
        <v>93</v>
      </c>
      <c r="G3" s="15" t="s">
        <v>95</v>
      </c>
      <c r="H3" s="13" t="s">
        <v>4</v>
      </c>
      <c r="I3" s="13" t="s">
        <v>5</v>
      </c>
      <c r="J3" s="16">
        <v>2020</v>
      </c>
    </row>
    <row r="4" spans="1:11" ht="15.75">
      <c r="A4" s="2">
        <v>1</v>
      </c>
      <c r="B4" s="3" t="s">
        <v>6</v>
      </c>
      <c r="C4" s="4" t="s">
        <v>68</v>
      </c>
      <c r="D4" s="46">
        <v>1585.71</v>
      </c>
      <c r="E4" s="24">
        <v>1000</v>
      </c>
      <c r="F4" s="34">
        <v>1121.67</v>
      </c>
      <c r="G4" s="34">
        <v>1130</v>
      </c>
      <c r="H4" s="5">
        <f>+(G4-F4)/F4</f>
        <v>7.4264266673798231E-3</v>
      </c>
      <c r="I4" s="37">
        <f t="shared" ref="I4:I34" si="0">+((G4-E4)/E4)</f>
        <v>0.13</v>
      </c>
      <c r="J4" s="5">
        <f>+(G4-D4)/D4</f>
        <v>-0.28738546140214793</v>
      </c>
    </row>
    <row r="5" spans="1:11" ht="15.75">
      <c r="A5" s="50">
        <v>2</v>
      </c>
      <c r="B5" s="51" t="s">
        <v>8</v>
      </c>
      <c r="C5" s="52" t="s">
        <v>9</v>
      </c>
      <c r="D5" s="53">
        <v>625</v>
      </c>
      <c r="E5" s="54">
        <v>560</v>
      </c>
      <c r="F5" s="53">
        <v>822.14</v>
      </c>
      <c r="G5" s="53">
        <v>752.5</v>
      </c>
      <c r="H5" s="49">
        <f t="shared" ref="H5:H34" si="1">+(G5-F5)/F5</f>
        <v>-8.4705767874084695E-2</v>
      </c>
      <c r="I5" s="49">
        <f t="shared" si="0"/>
        <v>0.34375</v>
      </c>
      <c r="J5" s="49">
        <f>+(G5-D5)/D5</f>
        <v>0.20399999999999999</v>
      </c>
    </row>
    <row r="6" spans="1:11" ht="15.75">
      <c r="A6" s="2">
        <v>3</v>
      </c>
      <c r="B6" s="3" t="s">
        <v>10</v>
      </c>
      <c r="C6" s="4" t="s">
        <v>69</v>
      </c>
      <c r="D6" s="47">
        <v>450</v>
      </c>
      <c r="E6" s="24">
        <v>0</v>
      </c>
      <c r="F6" s="34">
        <v>819</v>
      </c>
      <c r="G6" s="34">
        <v>750</v>
      </c>
      <c r="H6" s="37">
        <f t="shared" si="1"/>
        <v>-8.4249084249084255E-2</v>
      </c>
      <c r="I6" s="37"/>
      <c r="J6" s="37"/>
      <c r="K6" s="1" t="s">
        <v>67</v>
      </c>
    </row>
    <row r="7" spans="1:11" ht="15.75">
      <c r="A7" s="50">
        <v>4</v>
      </c>
      <c r="B7" s="51" t="s">
        <v>70</v>
      </c>
      <c r="C7" s="52" t="s">
        <v>71</v>
      </c>
      <c r="D7" s="55"/>
      <c r="E7" s="56"/>
      <c r="F7" s="53">
        <v>596.66999999999996</v>
      </c>
      <c r="G7" s="53"/>
      <c r="H7" s="49"/>
      <c r="I7" s="49"/>
      <c r="J7" s="49"/>
    </row>
    <row r="8" spans="1:11" ht="15.75">
      <c r="A8" s="2">
        <v>5</v>
      </c>
      <c r="B8" s="6" t="s">
        <v>12</v>
      </c>
      <c r="C8" s="7" t="s">
        <v>13</v>
      </c>
      <c r="D8" s="48">
        <v>663.33</v>
      </c>
      <c r="E8" s="24">
        <v>711.42857142857144</v>
      </c>
      <c r="F8" s="34">
        <v>1266</v>
      </c>
      <c r="G8" s="34">
        <v>1025</v>
      </c>
      <c r="H8" s="5">
        <f t="shared" si="1"/>
        <v>-0.19036334913112166</v>
      </c>
      <c r="I8" s="5">
        <f t="shared" si="0"/>
        <v>0.44076305220883533</v>
      </c>
      <c r="J8" s="37">
        <f t="shared" ref="J8:J17" si="2">+(G8-D8)/D8</f>
        <v>0.54523389564771674</v>
      </c>
    </row>
    <row r="9" spans="1:11" ht="15.75">
      <c r="A9" s="50">
        <v>6</v>
      </c>
      <c r="B9" s="51" t="s">
        <v>14</v>
      </c>
      <c r="C9" s="52" t="s">
        <v>15</v>
      </c>
      <c r="D9" s="54">
        <v>438</v>
      </c>
      <c r="E9" s="54">
        <v>282.5</v>
      </c>
      <c r="F9" s="53">
        <v>569.29</v>
      </c>
      <c r="G9" s="53">
        <v>525</v>
      </c>
      <c r="H9" s="49">
        <f t="shared" si="1"/>
        <v>-7.7798661490628612E-2</v>
      </c>
      <c r="I9" s="49"/>
      <c r="J9" s="49">
        <f t="shared" si="2"/>
        <v>0.19863013698630136</v>
      </c>
    </row>
    <row r="10" spans="1:11" ht="15.75">
      <c r="A10" s="2">
        <v>7</v>
      </c>
      <c r="B10" s="8" t="s">
        <v>16</v>
      </c>
      <c r="C10" s="4" t="s">
        <v>17</v>
      </c>
      <c r="D10" s="24">
        <v>610</v>
      </c>
      <c r="E10" s="24">
        <v>562.5</v>
      </c>
      <c r="F10" s="34">
        <v>766</v>
      </c>
      <c r="G10" s="34">
        <v>840</v>
      </c>
      <c r="H10" s="5">
        <f t="shared" si="1"/>
        <v>9.6605744125326368E-2</v>
      </c>
      <c r="I10" s="5"/>
      <c r="J10" s="5">
        <f t="shared" si="2"/>
        <v>0.37704918032786883</v>
      </c>
    </row>
    <row r="11" spans="1:11" ht="15.75">
      <c r="A11" s="50">
        <v>8</v>
      </c>
      <c r="B11" s="51" t="s">
        <v>18</v>
      </c>
      <c r="C11" s="52" t="s">
        <v>19</v>
      </c>
      <c r="D11" s="54">
        <v>195</v>
      </c>
      <c r="E11" s="54">
        <v>210</v>
      </c>
      <c r="F11" s="53">
        <v>227.5</v>
      </c>
      <c r="G11" s="53">
        <v>206.67</v>
      </c>
      <c r="H11" s="49">
        <f t="shared" si="1"/>
        <v>-9.1560439560439619E-2</v>
      </c>
      <c r="I11" s="49">
        <f t="shared" si="0"/>
        <v>-1.5857142857142917E-2</v>
      </c>
      <c r="J11" s="49">
        <f t="shared" si="2"/>
        <v>5.9846153846153785E-2</v>
      </c>
    </row>
    <row r="12" spans="1:11" ht="15.75">
      <c r="A12" s="2">
        <v>9</v>
      </c>
      <c r="B12" s="3" t="s">
        <v>20</v>
      </c>
      <c r="C12" s="4" t="s">
        <v>72</v>
      </c>
      <c r="D12" s="48">
        <v>600</v>
      </c>
      <c r="E12" s="24"/>
      <c r="F12" s="34">
        <v>600</v>
      </c>
      <c r="G12" s="34">
        <v>700</v>
      </c>
      <c r="H12" s="90">
        <f t="shared" si="1"/>
        <v>0.16666666666666666</v>
      </c>
      <c r="I12" s="71"/>
      <c r="J12" s="5">
        <f t="shared" si="2"/>
        <v>0.16666666666666666</v>
      </c>
    </row>
    <row r="13" spans="1:11" ht="15.75">
      <c r="A13" s="50">
        <v>10</v>
      </c>
      <c r="B13" s="51" t="s">
        <v>22</v>
      </c>
      <c r="C13" s="52" t="s">
        <v>23</v>
      </c>
      <c r="D13" s="54">
        <v>446.67</v>
      </c>
      <c r="E13" s="54">
        <v>435</v>
      </c>
      <c r="F13" s="53">
        <v>465</v>
      </c>
      <c r="G13" s="53">
        <v>430.83</v>
      </c>
      <c r="H13" s="49">
        <f t="shared" si="1"/>
        <v>-7.3483870967741977E-2</v>
      </c>
      <c r="I13" s="49">
        <f t="shared" si="0"/>
        <v>-9.5862068965517615E-3</v>
      </c>
      <c r="J13" s="49">
        <f t="shared" si="2"/>
        <v>-3.5462421922224534E-2</v>
      </c>
    </row>
    <row r="14" spans="1:11" ht="15.75">
      <c r="A14" s="2">
        <v>11</v>
      </c>
      <c r="B14" s="3" t="s">
        <v>24</v>
      </c>
      <c r="C14" s="4" t="s">
        <v>73</v>
      </c>
      <c r="D14" s="24">
        <v>566</v>
      </c>
      <c r="E14" s="24">
        <v>352</v>
      </c>
      <c r="F14" s="34">
        <v>518.5</v>
      </c>
      <c r="G14" s="34">
        <v>470.83</v>
      </c>
      <c r="H14" s="5">
        <f t="shared" si="1"/>
        <v>-9.1938283510125396E-2</v>
      </c>
      <c r="I14" s="5">
        <f t="shared" si="0"/>
        <v>0.33758522727272722</v>
      </c>
      <c r="J14" s="5">
        <f t="shared" si="2"/>
        <v>-0.16814487632508837</v>
      </c>
    </row>
    <row r="15" spans="1:11" ht="15.75">
      <c r="A15" s="50">
        <v>12</v>
      </c>
      <c r="B15" s="51" t="s">
        <v>26</v>
      </c>
      <c r="C15" s="52" t="s">
        <v>27</v>
      </c>
      <c r="D15" s="57">
        <v>215</v>
      </c>
      <c r="E15" s="54">
        <v>160</v>
      </c>
      <c r="F15" s="53">
        <v>238.75</v>
      </c>
      <c r="G15" s="53"/>
      <c r="H15" s="49"/>
      <c r="I15" s="49"/>
      <c r="J15" s="49">
        <f t="shared" si="2"/>
        <v>-1</v>
      </c>
    </row>
    <row r="16" spans="1:11" ht="15.75">
      <c r="A16" s="2">
        <v>13</v>
      </c>
      <c r="B16" s="3" t="s">
        <v>28</v>
      </c>
      <c r="C16" s="4" t="s">
        <v>29</v>
      </c>
      <c r="D16" s="35">
        <v>400</v>
      </c>
      <c r="E16" s="24">
        <v>300</v>
      </c>
      <c r="F16" s="34">
        <v>400</v>
      </c>
      <c r="G16" s="34"/>
      <c r="H16" s="5"/>
      <c r="I16" s="5"/>
      <c r="J16" s="5">
        <f t="shared" si="2"/>
        <v>-1</v>
      </c>
    </row>
    <row r="17" spans="1:10" ht="15.75">
      <c r="A17" s="50">
        <v>14</v>
      </c>
      <c r="B17" s="51" t="s">
        <v>30</v>
      </c>
      <c r="C17" s="52" t="s">
        <v>74</v>
      </c>
      <c r="D17" s="58">
        <v>308.33</v>
      </c>
      <c r="E17" s="54">
        <v>245</v>
      </c>
      <c r="F17" s="53">
        <v>282.5</v>
      </c>
      <c r="G17" s="53">
        <v>290</v>
      </c>
      <c r="H17" s="49">
        <f t="shared" si="1"/>
        <v>2.6548672566371681E-2</v>
      </c>
      <c r="I17" s="49"/>
      <c r="J17" s="49">
        <f t="shared" si="2"/>
        <v>-5.9449291343690154E-2</v>
      </c>
    </row>
    <row r="18" spans="1:10" ht="15.75">
      <c r="A18" s="2">
        <v>15</v>
      </c>
      <c r="B18" s="6" t="s">
        <v>32</v>
      </c>
      <c r="C18" s="4" t="s">
        <v>75</v>
      </c>
      <c r="D18" s="24">
        <v>921.43</v>
      </c>
      <c r="E18" s="24">
        <v>756</v>
      </c>
      <c r="F18" s="34">
        <v>957.14</v>
      </c>
      <c r="G18" s="34">
        <v>933.33</v>
      </c>
      <c r="H18" s="5">
        <f t="shared" si="1"/>
        <v>-2.4876193660279527E-2</v>
      </c>
      <c r="I18" s="5">
        <f t="shared" si="0"/>
        <v>0.23456349206349211</v>
      </c>
      <c r="J18" s="5">
        <f t="shared" ref="J18:J26" si="3">+(G18-D18)/D18</f>
        <v>1.2914708659366518E-2</v>
      </c>
    </row>
    <row r="19" spans="1:10" ht="15.75">
      <c r="A19" s="50">
        <v>16</v>
      </c>
      <c r="B19" s="51" t="s">
        <v>34</v>
      </c>
      <c r="C19" s="52" t="s">
        <v>35</v>
      </c>
      <c r="D19" s="54">
        <v>845</v>
      </c>
      <c r="E19" s="54">
        <v>861.42857142857144</v>
      </c>
      <c r="F19" s="53">
        <v>1480</v>
      </c>
      <c r="G19" s="53">
        <v>1158</v>
      </c>
      <c r="H19" s="49">
        <f t="shared" si="1"/>
        <v>-0.21756756756756757</v>
      </c>
      <c r="I19" s="49">
        <f t="shared" si="0"/>
        <v>0.34427860696517409</v>
      </c>
      <c r="J19" s="49">
        <f t="shared" si="3"/>
        <v>0.37041420118343193</v>
      </c>
    </row>
    <row r="20" spans="1:10" ht="15.75">
      <c r="A20" s="2">
        <v>17</v>
      </c>
      <c r="B20" s="6" t="s">
        <v>36</v>
      </c>
      <c r="C20" s="4" t="s">
        <v>76</v>
      </c>
      <c r="D20" s="24">
        <v>390</v>
      </c>
      <c r="E20" s="24">
        <v>322</v>
      </c>
      <c r="F20" s="34">
        <v>495</v>
      </c>
      <c r="G20" s="34">
        <v>425</v>
      </c>
      <c r="H20" s="5">
        <f t="shared" si="1"/>
        <v>-0.14141414141414141</v>
      </c>
      <c r="I20" s="5">
        <f t="shared" si="0"/>
        <v>0.31987577639751552</v>
      </c>
      <c r="J20" s="5">
        <f t="shared" si="3"/>
        <v>8.9743589743589744E-2</v>
      </c>
    </row>
    <row r="21" spans="1:10" ht="15.75">
      <c r="A21" s="50">
        <v>18</v>
      </c>
      <c r="B21" s="51" t="s">
        <v>38</v>
      </c>
      <c r="C21" s="52" t="s">
        <v>77</v>
      </c>
      <c r="D21" s="54">
        <v>405</v>
      </c>
      <c r="E21" s="54">
        <v>290</v>
      </c>
      <c r="F21" s="53">
        <v>563.33000000000004</v>
      </c>
      <c r="G21" s="53">
        <v>476.67</v>
      </c>
      <c r="H21" s="49">
        <f t="shared" si="1"/>
        <v>-0.15383522979425918</v>
      </c>
      <c r="I21" s="49">
        <f t="shared" si="0"/>
        <v>0.64368965517241383</v>
      </c>
      <c r="J21" s="49">
        <f t="shared" si="3"/>
        <v>0.17696296296296299</v>
      </c>
    </row>
    <row r="22" spans="1:10" ht="15.75">
      <c r="A22" s="2">
        <v>19</v>
      </c>
      <c r="B22" s="6" t="s">
        <v>40</v>
      </c>
      <c r="C22" s="4" t="s">
        <v>78</v>
      </c>
      <c r="D22" s="24">
        <v>675</v>
      </c>
      <c r="E22" s="24">
        <v>626.66666666666663</v>
      </c>
      <c r="F22" s="34">
        <v>859.17</v>
      </c>
      <c r="G22" s="34">
        <v>770</v>
      </c>
      <c r="H22" s="5">
        <f t="shared" si="1"/>
        <v>-0.10378621227463711</v>
      </c>
      <c r="I22" s="5">
        <f t="shared" si="0"/>
        <v>0.22872340425531923</v>
      </c>
      <c r="J22" s="5">
        <f t="shared" si="3"/>
        <v>0.14074074074074075</v>
      </c>
    </row>
    <row r="23" spans="1:10" ht="15.75">
      <c r="A23" s="50">
        <v>20</v>
      </c>
      <c r="B23" s="51" t="s">
        <v>42</v>
      </c>
      <c r="C23" s="59" t="s">
        <v>43</v>
      </c>
      <c r="D23" s="54">
        <v>480</v>
      </c>
      <c r="E23" s="54">
        <v>325</v>
      </c>
      <c r="F23" s="53">
        <v>472.5</v>
      </c>
      <c r="G23" s="53">
        <v>401</v>
      </c>
      <c r="H23" s="49">
        <f t="shared" si="1"/>
        <v>-0.15132275132275133</v>
      </c>
      <c r="I23" s="49">
        <f t="shared" si="0"/>
        <v>0.23384615384615384</v>
      </c>
      <c r="J23" s="49">
        <f t="shared" si="3"/>
        <v>-0.16458333333333333</v>
      </c>
    </row>
    <row r="24" spans="1:10" ht="15.75">
      <c r="A24" s="2">
        <v>21</v>
      </c>
      <c r="B24" s="6" t="s">
        <v>44</v>
      </c>
      <c r="C24" s="4" t="s">
        <v>79</v>
      </c>
      <c r="D24" s="24">
        <v>545</v>
      </c>
      <c r="E24" s="24">
        <v>626</v>
      </c>
      <c r="F24" s="34">
        <v>626</v>
      </c>
      <c r="G24" s="34">
        <v>575.83000000000004</v>
      </c>
      <c r="H24" s="5">
        <f t="shared" si="1"/>
        <v>-8.014376996805106E-2</v>
      </c>
      <c r="I24" s="5">
        <f t="shared" si="0"/>
        <v>-8.014376996805106E-2</v>
      </c>
      <c r="J24" s="5">
        <f t="shared" si="3"/>
        <v>5.6568807339449613E-2</v>
      </c>
    </row>
    <row r="25" spans="1:10" ht="15.75">
      <c r="A25" s="50">
        <v>22</v>
      </c>
      <c r="B25" s="51" t="s">
        <v>46</v>
      </c>
      <c r="C25" s="52" t="s">
        <v>47</v>
      </c>
      <c r="D25" s="54">
        <v>510</v>
      </c>
      <c r="E25" s="54">
        <v>440</v>
      </c>
      <c r="F25" s="53">
        <v>585</v>
      </c>
      <c r="G25" s="53">
        <v>567.5</v>
      </c>
      <c r="H25" s="49">
        <f t="shared" si="1"/>
        <v>-2.9914529914529916E-2</v>
      </c>
      <c r="I25" s="49">
        <f t="shared" si="0"/>
        <v>0.28977272727272729</v>
      </c>
      <c r="J25" s="49">
        <f t="shared" si="3"/>
        <v>0.11274509803921569</v>
      </c>
    </row>
    <row r="26" spans="1:10" ht="15.75">
      <c r="A26" s="2">
        <v>23</v>
      </c>
      <c r="B26" s="6" t="s">
        <v>48</v>
      </c>
      <c r="C26" s="4" t="s">
        <v>80</v>
      </c>
      <c r="D26" s="48">
        <v>1000</v>
      </c>
      <c r="E26" s="24">
        <v>1050</v>
      </c>
      <c r="F26" s="34">
        <v>1068.57</v>
      </c>
      <c r="G26" s="34">
        <v>1037.5</v>
      </c>
      <c r="H26" s="5">
        <f t="shared" si="1"/>
        <v>-2.9076242080537482E-2</v>
      </c>
      <c r="I26" s="5">
        <f t="shared" si="0"/>
        <v>-1.1904761904761904E-2</v>
      </c>
      <c r="J26" s="37">
        <f t="shared" si="3"/>
        <v>3.7499999999999999E-2</v>
      </c>
    </row>
    <row r="27" spans="1:10" ht="15.75">
      <c r="A27" s="50">
        <v>24</v>
      </c>
      <c r="B27" s="51" t="s">
        <v>50</v>
      </c>
      <c r="C27" s="52" t="s">
        <v>81</v>
      </c>
      <c r="D27" s="54">
        <v>650</v>
      </c>
      <c r="E27" s="54">
        <v>480</v>
      </c>
      <c r="F27" s="53">
        <v>666</v>
      </c>
      <c r="G27" s="53">
        <v>691.67</v>
      </c>
      <c r="H27" s="49">
        <f t="shared" si="1"/>
        <v>3.8543543543543481E-2</v>
      </c>
      <c r="I27" s="49">
        <f t="shared" si="0"/>
        <v>0.44097916666666659</v>
      </c>
      <c r="J27" s="49"/>
    </row>
    <row r="28" spans="1:10" ht="15.75">
      <c r="A28" s="2">
        <v>25</v>
      </c>
      <c r="B28" s="6" t="s">
        <v>52</v>
      </c>
      <c r="C28" s="4" t="s">
        <v>82</v>
      </c>
      <c r="D28" s="24">
        <v>332.5</v>
      </c>
      <c r="E28" s="24">
        <v>319.28571428571428</v>
      </c>
      <c r="F28" s="34">
        <v>455.71</v>
      </c>
      <c r="G28" s="34">
        <v>346.67</v>
      </c>
      <c r="H28" s="5">
        <f t="shared" si="1"/>
        <v>-0.23927497750762539</v>
      </c>
      <c r="I28" s="5">
        <f t="shared" si="0"/>
        <v>8.5767337807606342E-2</v>
      </c>
      <c r="J28" s="37">
        <f t="shared" ref="J28" si="4">+(G28-D28)/D28</f>
        <v>4.2616541353383504E-2</v>
      </c>
    </row>
    <row r="29" spans="1:10" ht="15.75">
      <c r="A29" s="50">
        <v>26</v>
      </c>
      <c r="B29" s="51" t="s">
        <v>52</v>
      </c>
      <c r="C29" s="52" t="s">
        <v>83</v>
      </c>
      <c r="D29" s="60"/>
      <c r="E29" s="56"/>
      <c r="F29" s="53">
        <v>387.86</v>
      </c>
      <c r="G29" s="53">
        <v>277.5</v>
      </c>
      <c r="H29" s="49">
        <f t="shared" si="1"/>
        <v>-0.28453565719589546</v>
      </c>
      <c r="I29" s="49"/>
      <c r="J29" s="49"/>
    </row>
    <row r="30" spans="1:10" ht="15.75">
      <c r="A30" s="2">
        <v>27</v>
      </c>
      <c r="B30" s="6" t="s">
        <v>54</v>
      </c>
      <c r="C30" s="4" t="s">
        <v>84</v>
      </c>
      <c r="D30" s="24">
        <v>414.17</v>
      </c>
      <c r="E30" s="24">
        <v>310</v>
      </c>
      <c r="F30" s="34">
        <v>488.75</v>
      </c>
      <c r="G30" s="34">
        <v>400</v>
      </c>
      <c r="H30" s="5">
        <f t="shared" si="1"/>
        <v>-0.1815856777493606</v>
      </c>
      <c r="I30" s="5">
        <f t="shared" si="0"/>
        <v>0.29032258064516131</v>
      </c>
      <c r="J30" s="37">
        <f t="shared" ref="J30:J35" si="5">+(G30-D30)/D30</f>
        <v>-3.4213004321896841E-2</v>
      </c>
    </row>
    <row r="31" spans="1:10" ht="15.75">
      <c r="A31" s="50">
        <v>28</v>
      </c>
      <c r="B31" s="51" t="s">
        <v>56</v>
      </c>
      <c r="C31" s="52" t="s">
        <v>85</v>
      </c>
      <c r="D31" s="54">
        <v>598</v>
      </c>
      <c r="E31" s="54">
        <v>444.28571428571428</v>
      </c>
      <c r="F31" s="53">
        <v>565</v>
      </c>
      <c r="G31" s="53">
        <v>538.33000000000004</v>
      </c>
      <c r="H31" s="49">
        <f t="shared" si="1"/>
        <v>-4.7203539823008775E-2</v>
      </c>
      <c r="I31" s="49">
        <f t="shared" si="0"/>
        <v>0.21167524115755637</v>
      </c>
      <c r="J31" s="49">
        <f t="shared" si="5"/>
        <v>-9.97826086956521E-2</v>
      </c>
    </row>
    <row r="32" spans="1:10" ht="15.75">
      <c r="A32" s="2">
        <v>29</v>
      </c>
      <c r="B32" s="6" t="s">
        <v>58</v>
      </c>
      <c r="C32" s="4" t="s">
        <v>59</v>
      </c>
      <c r="D32" s="24">
        <v>149</v>
      </c>
      <c r="E32" s="24">
        <v>99</v>
      </c>
      <c r="F32" s="34">
        <v>127.5</v>
      </c>
      <c r="G32" s="34">
        <v>122.5</v>
      </c>
      <c r="H32" s="5">
        <f t="shared" si="1"/>
        <v>-3.9215686274509803E-2</v>
      </c>
      <c r="I32" s="5">
        <f t="shared" si="0"/>
        <v>0.23737373737373738</v>
      </c>
      <c r="J32" s="37">
        <f t="shared" si="5"/>
        <v>-0.17785234899328858</v>
      </c>
    </row>
    <row r="33" spans="1:10" ht="15.75">
      <c r="A33" s="50">
        <v>30</v>
      </c>
      <c r="B33" s="51" t="s">
        <v>60</v>
      </c>
      <c r="C33" s="52" t="s">
        <v>86</v>
      </c>
      <c r="D33" s="61">
        <v>767.86</v>
      </c>
      <c r="E33" s="54">
        <v>675</v>
      </c>
      <c r="F33" s="53">
        <v>1075</v>
      </c>
      <c r="G33" s="53">
        <v>1043.75</v>
      </c>
      <c r="H33" s="49">
        <f t="shared" si="1"/>
        <v>-2.9069767441860465E-2</v>
      </c>
      <c r="I33" s="49">
        <f t="shared" si="0"/>
        <v>0.54629629629629628</v>
      </c>
      <c r="J33" s="49">
        <f t="shared" si="5"/>
        <v>0.35929726773109677</v>
      </c>
    </row>
    <row r="34" spans="1:10" ht="15.75">
      <c r="A34" s="2">
        <v>31</v>
      </c>
      <c r="B34" s="6" t="s">
        <v>87</v>
      </c>
      <c r="C34" s="4" t="s">
        <v>88</v>
      </c>
      <c r="D34" s="24">
        <v>475</v>
      </c>
      <c r="E34" s="24">
        <v>600</v>
      </c>
      <c r="F34" s="34">
        <v>1400</v>
      </c>
      <c r="G34" s="34">
        <v>1900</v>
      </c>
      <c r="H34" s="5">
        <f t="shared" si="1"/>
        <v>0.35714285714285715</v>
      </c>
      <c r="I34" s="5">
        <f t="shared" si="0"/>
        <v>2.1666666666666665</v>
      </c>
      <c r="J34" s="37">
        <f t="shared" si="5"/>
        <v>3</v>
      </c>
    </row>
    <row r="35" spans="1:10" ht="15.75">
      <c r="A35" s="50">
        <v>32</v>
      </c>
      <c r="B35" s="51" t="s">
        <v>63</v>
      </c>
      <c r="C35" s="52" t="s">
        <v>89</v>
      </c>
      <c r="D35" s="54">
        <v>450</v>
      </c>
      <c r="E35" s="54"/>
      <c r="F35" s="53"/>
      <c r="G35" s="53">
        <v>350</v>
      </c>
      <c r="H35" s="49"/>
      <c r="I35" s="49"/>
      <c r="J35" s="49">
        <f t="shared" si="5"/>
        <v>-0.22222222222222221</v>
      </c>
    </row>
    <row r="36" spans="1:10" ht="15.75">
      <c r="A36" s="9" t="s">
        <v>90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J37" s="12"/>
    </row>
  </sheetData>
  <mergeCells count="4">
    <mergeCell ref="A1:I1"/>
    <mergeCell ref="A2:C2"/>
    <mergeCell ref="H2:J2"/>
    <mergeCell ref="A3:B3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I18" sqref="I18"/>
    </sheetView>
  </sheetViews>
  <sheetFormatPr defaultRowHeight="15"/>
  <cols>
    <col min="1" max="1" width="4" customWidth="1"/>
    <col min="2" max="2" width="17.85546875" bestFit="1" customWidth="1"/>
    <col min="3" max="3" width="19.7109375" customWidth="1"/>
    <col min="4" max="4" width="11.85546875" customWidth="1"/>
    <col min="5" max="5" width="11.42578125" customWidth="1"/>
    <col min="6" max="6" width="11" customWidth="1"/>
    <col min="7" max="7" width="12.42578125" customWidth="1"/>
    <col min="8" max="10" width="9.85546875" customWidth="1"/>
  </cols>
  <sheetData>
    <row r="1" spans="1:10" ht="17.25" thickBo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ht="33.75" customHeight="1">
      <c r="A2" s="80" t="s">
        <v>1</v>
      </c>
      <c r="B2" s="81"/>
      <c r="C2" s="82"/>
      <c r="D2" s="25">
        <v>2020</v>
      </c>
      <c r="E2" s="25">
        <v>2021</v>
      </c>
      <c r="F2" s="83">
        <v>2022</v>
      </c>
      <c r="G2" s="84"/>
      <c r="H2" s="85" t="s">
        <v>97</v>
      </c>
      <c r="I2" s="86"/>
      <c r="J2" s="87"/>
    </row>
    <row r="3" spans="1:10" ht="42.75">
      <c r="A3" s="88" t="s">
        <v>2</v>
      </c>
      <c r="B3" s="89"/>
      <c r="C3" s="26" t="s">
        <v>3</v>
      </c>
      <c r="D3" s="27" t="s">
        <v>98</v>
      </c>
      <c r="E3" s="27" t="s">
        <v>98</v>
      </c>
      <c r="F3" s="27" t="s">
        <v>94</v>
      </c>
      <c r="G3" s="27" t="s">
        <v>98</v>
      </c>
      <c r="H3" s="27" t="s">
        <v>4</v>
      </c>
      <c r="I3" s="27" t="s">
        <v>5</v>
      </c>
      <c r="J3" s="28">
        <v>2020</v>
      </c>
    </row>
    <row r="4" spans="1:10" ht="15.75">
      <c r="A4" s="20">
        <v>1</v>
      </c>
      <c r="B4" s="22" t="s">
        <v>6</v>
      </c>
      <c r="C4" s="21" t="s">
        <v>7</v>
      </c>
      <c r="D4" s="63">
        <v>1700</v>
      </c>
      <c r="E4" s="38">
        <v>1412</v>
      </c>
      <c r="F4" s="38">
        <v>2297.5</v>
      </c>
      <c r="G4" s="39">
        <v>2208</v>
      </c>
      <c r="H4" s="40">
        <f>+(G4-F4)/F4</f>
        <v>-3.8955386289445046E-2</v>
      </c>
      <c r="I4" s="40">
        <f>+(G4-E4)/E4</f>
        <v>0.5637393767705382</v>
      </c>
      <c r="J4" s="41">
        <f>+(G4-D4)/D4</f>
        <v>0.29882352941176471</v>
      </c>
    </row>
    <row r="5" spans="1:10" ht="15.75">
      <c r="A5" s="17">
        <v>2</v>
      </c>
      <c r="B5" s="18" t="s">
        <v>8</v>
      </c>
      <c r="C5" s="19" t="s">
        <v>9</v>
      </c>
      <c r="D5" s="64">
        <v>1144</v>
      </c>
      <c r="E5" s="42">
        <v>1060</v>
      </c>
      <c r="F5" s="42">
        <v>1572.5</v>
      </c>
      <c r="G5" s="43">
        <v>1495</v>
      </c>
      <c r="H5" s="44">
        <f t="shared" ref="H5:H33" si="0">+(G5-F5)/F5</f>
        <v>-4.9284578696343402E-2</v>
      </c>
      <c r="I5" s="44">
        <f t="shared" ref="I5:I31" si="1">+(G5-E5)/E5</f>
        <v>0.41037735849056606</v>
      </c>
      <c r="J5" s="45">
        <f t="shared" ref="J5:J33" si="2">+(G5-D5)/D5</f>
        <v>0.30681818181818182</v>
      </c>
    </row>
    <row r="6" spans="1:10" ht="15.75">
      <c r="A6" s="20">
        <v>3</v>
      </c>
      <c r="B6" s="22" t="s">
        <v>10</v>
      </c>
      <c r="C6" s="21" t="s">
        <v>11</v>
      </c>
      <c r="D6" s="63">
        <v>712</v>
      </c>
      <c r="E6" s="38">
        <v>800</v>
      </c>
      <c r="F6" s="38">
        <v>1376.67</v>
      </c>
      <c r="G6" s="39">
        <v>1213.33</v>
      </c>
      <c r="H6" s="40">
        <f t="shared" si="0"/>
        <v>-0.11864862312682062</v>
      </c>
      <c r="I6" s="40">
        <f t="shared" si="1"/>
        <v>0.51666249999999991</v>
      </c>
      <c r="J6" s="41">
        <f t="shared" si="2"/>
        <v>0.70411516853932576</v>
      </c>
    </row>
    <row r="7" spans="1:10" ht="15.75">
      <c r="A7" s="17">
        <v>4</v>
      </c>
      <c r="B7" s="18" t="s">
        <v>12</v>
      </c>
      <c r="C7" s="19" t="s">
        <v>13</v>
      </c>
      <c r="D7" s="64">
        <v>1145</v>
      </c>
      <c r="E7" s="42">
        <v>1260</v>
      </c>
      <c r="F7" s="42">
        <v>1954</v>
      </c>
      <c r="G7" s="43">
        <v>1856</v>
      </c>
      <c r="H7" s="44">
        <f t="shared" si="0"/>
        <v>-5.015353121801433E-2</v>
      </c>
      <c r="I7" s="44">
        <f t="shared" si="1"/>
        <v>0.473015873015873</v>
      </c>
      <c r="J7" s="45">
        <f t="shared" si="2"/>
        <v>0.62096069868995629</v>
      </c>
    </row>
    <row r="8" spans="1:10" ht="15.75">
      <c r="A8" s="20">
        <v>5</v>
      </c>
      <c r="B8" s="22" t="s">
        <v>14</v>
      </c>
      <c r="C8" s="21" t="s">
        <v>15</v>
      </c>
      <c r="D8" s="63">
        <v>665</v>
      </c>
      <c r="E8" s="38">
        <v>770</v>
      </c>
      <c r="F8" s="38">
        <v>980</v>
      </c>
      <c r="G8" s="39">
        <v>953.33</v>
      </c>
      <c r="H8" s="40">
        <f t="shared" si="0"/>
        <v>-2.7214285714285674E-2</v>
      </c>
      <c r="I8" s="40">
        <f t="shared" si="1"/>
        <v>0.23809090909090913</v>
      </c>
      <c r="J8" s="41">
        <f t="shared" si="2"/>
        <v>0.43357894736842112</v>
      </c>
    </row>
    <row r="9" spans="1:10" ht="15.75">
      <c r="A9" s="17">
        <v>6</v>
      </c>
      <c r="B9" s="18" t="s">
        <v>16</v>
      </c>
      <c r="C9" s="19" t="s">
        <v>17</v>
      </c>
      <c r="D9" s="64">
        <v>1026.67</v>
      </c>
      <c r="E9" s="42">
        <v>1005</v>
      </c>
      <c r="F9" s="42">
        <v>1508</v>
      </c>
      <c r="G9" s="43">
        <v>1531.67</v>
      </c>
      <c r="H9" s="44">
        <f t="shared" si="0"/>
        <v>1.5696286472148588E-2</v>
      </c>
      <c r="I9" s="44">
        <f t="shared" si="1"/>
        <v>0.52404975124378117</v>
      </c>
      <c r="J9" s="45">
        <f t="shared" si="2"/>
        <v>0.49188151986519518</v>
      </c>
    </row>
    <row r="10" spans="1:10" ht="15.75">
      <c r="A10" s="20">
        <v>7</v>
      </c>
      <c r="B10" s="22" t="s">
        <v>18</v>
      </c>
      <c r="C10" s="21" t="s">
        <v>19</v>
      </c>
      <c r="D10" s="63">
        <v>306.67</v>
      </c>
      <c r="E10" s="38">
        <v>280</v>
      </c>
      <c r="F10" s="38">
        <v>328.33</v>
      </c>
      <c r="G10" s="39">
        <v>325</v>
      </c>
      <c r="H10" s="40">
        <f t="shared" si="0"/>
        <v>-1.0142234946547632E-2</v>
      </c>
      <c r="I10" s="40">
        <f t="shared" si="1"/>
        <v>0.16071428571428573</v>
      </c>
      <c r="J10" s="41">
        <f t="shared" si="2"/>
        <v>5.9771089444679897E-2</v>
      </c>
    </row>
    <row r="11" spans="1:10" ht="15.75">
      <c r="A11" s="17">
        <v>8</v>
      </c>
      <c r="B11" s="18" t="s">
        <v>20</v>
      </c>
      <c r="C11" s="19" t="s">
        <v>21</v>
      </c>
      <c r="D11" s="65">
        <v>960</v>
      </c>
      <c r="E11" s="42"/>
      <c r="F11" s="42">
        <v>1225</v>
      </c>
      <c r="G11" s="43">
        <v>1250</v>
      </c>
      <c r="H11" s="44">
        <f t="shared" si="0"/>
        <v>2.0408163265306121E-2</v>
      </c>
      <c r="I11" s="44"/>
      <c r="J11" s="45">
        <f t="shared" si="2"/>
        <v>0.30208333333333331</v>
      </c>
    </row>
    <row r="12" spans="1:10" ht="15.75">
      <c r="A12" s="20">
        <v>9</v>
      </c>
      <c r="B12" s="22" t="s">
        <v>22</v>
      </c>
      <c r="C12" s="21" t="s">
        <v>23</v>
      </c>
      <c r="D12" s="63">
        <v>613.33000000000004</v>
      </c>
      <c r="E12" s="38">
        <v>600</v>
      </c>
      <c r="F12" s="38">
        <v>640</v>
      </c>
      <c r="G12" s="39">
        <v>630</v>
      </c>
      <c r="H12" s="40">
        <f t="shared" si="0"/>
        <v>-1.5625E-2</v>
      </c>
      <c r="I12" s="40">
        <f t="shared" si="1"/>
        <v>0.05</v>
      </c>
      <c r="J12" s="41">
        <f t="shared" si="2"/>
        <v>2.7179495540736565E-2</v>
      </c>
    </row>
    <row r="13" spans="1:10" ht="15.75">
      <c r="A13" s="17">
        <v>10</v>
      </c>
      <c r="B13" s="18" t="s">
        <v>24</v>
      </c>
      <c r="C13" s="19" t="s">
        <v>25</v>
      </c>
      <c r="D13" s="64">
        <v>640</v>
      </c>
      <c r="E13" s="42">
        <v>493.33333333333331</v>
      </c>
      <c r="F13" s="42">
        <v>687.5</v>
      </c>
      <c r="G13" s="43">
        <v>614</v>
      </c>
      <c r="H13" s="44">
        <f t="shared" si="0"/>
        <v>-0.10690909090909091</v>
      </c>
      <c r="I13" s="44">
        <f t="shared" si="1"/>
        <v>0.24459459459459465</v>
      </c>
      <c r="J13" s="45">
        <f t="shared" si="2"/>
        <v>-4.0625000000000001E-2</v>
      </c>
    </row>
    <row r="14" spans="1:10" ht="15.75">
      <c r="A14" s="20">
        <v>11</v>
      </c>
      <c r="B14" s="22" t="s">
        <v>26</v>
      </c>
      <c r="C14" s="21" t="s">
        <v>27</v>
      </c>
      <c r="D14" s="63">
        <v>320</v>
      </c>
      <c r="E14" s="38"/>
      <c r="F14" s="38">
        <v>400</v>
      </c>
      <c r="G14" s="39"/>
      <c r="H14" s="40"/>
      <c r="I14" s="40"/>
      <c r="J14" s="41"/>
    </row>
    <row r="15" spans="1:10" ht="15.75">
      <c r="A15" s="17">
        <v>12</v>
      </c>
      <c r="B15" s="18" t="s">
        <v>28</v>
      </c>
      <c r="C15" s="19" t="s">
        <v>29</v>
      </c>
      <c r="D15" s="64"/>
      <c r="E15" s="42"/>
      <c r="F15" s="42"/>
      <c r="G15" s="43">
        <v>640</v>
      </c>
      <c r="H15" s="44"/>
      <c r="I15" s="44"/>
      <c r="J15" s="45"/>
    </row>
    <row r="16" spans="1:10" ht="15.75">
      <c r="A16" s="20">
        <v>13</v>
      </c>
      <c r="B16" s="22" t="s">
        <v>30</v>
      </c>
      <c r="C16" s="21" t="s">
        <v>31</v>
      </c>
      <c r="D16" s="63">
        <v>400</v>
      </c>
      <c r="E16" s="38">
        <v>400</v>
      </c>
      <c r="F16" s="38">
        <v>500</v>
      </c>
      <c r="G16" s="39">
        <v>520</v>
      </c>
      <c r="H16" s="40">
        <f t="shared" si="0"/>
        <v>0.04</v>
      </c>
      <c r="I16" s="40">
        <f t="shared" si="1"/>
        <v>0.3</v>
      </c>
      <c r="J16" s="41">
        <f t="shared" si="2"/>
        <v>0.3</v>
      </c>
    </row>
    <row r="17" spans="1:11" ht="15.75">
      <c r="A17" s="17">
        <v>14</v>
      </c>
      <c r="B17" s="29" t="s">
        <v>32</v>
      </c>
      <c r="C17" s="19" t="s">
        <v>33</v>
      </c>
      <c r="D17" s="64">
        <v>1270.2</v>
      </c>
      <c r="E17" s="42">
        <v>1030</v>
      </c>
      <c r="F17" s="42">
        <v>1270.83</v>
      </c>
      <c r="G17" s="43">
        <v>1229</v>
      </c>
      <c r="H17" s="44">
        <f t="shared" si="0"/>
        <v>-3.2915496171793179E-2</v>
      </c>
      <c r="I17" s="44">
        <f t="shared" si="1"/>
        <v>0.19320388349514564</v>
      </c>
      <c r="J17" s="45">
        <f t="shared" si="2"/>
        <v>-3.2435836876082542E-2</v>
      </c>
    </row>
    <row r="18" spans="1:11" ht="15.75">
      <c r="A18" s="20">
        <v>15</v>
      </c>
      <c r="B18" s="22" t="s">
        <v>34</v>
      </c>
      <c r="C18" s="21" t="s">
        <v>35</v>
      </c>
      <c r="D18" s="63">
        <v>895</v>
      </c>
      <c r="E18" s="38"/>
      <c r="F18" s="38">
        <v>2133.33</v>
      </c>
      <c r="G18" s="39">
        <v>2090</v>
      </c>
      <c r="H18" s="40">
        <f t="shared" si="0"/>
        <v>-2.0310969235889396E-2</v>
      </c>
      <c r="I18" s="40"/>
      <c r="J18" s="41">
        <f t="shared" si="2"/>
        <v>1.3351955307262571</v>
      </c>
    </row>
    <row r="19" spans="1:11" ht="15.75">
      <c r="A19" s="17">
        <v>16</v>
      </c>
      <c r="B19" s="18" t="s">
        <v>36</v>
      </c>
      <c r="C19" s="19" t="s">
        <v>37</v>
      </c>
      <c r="D19" s="64" t="s">
        <v>92</v>
      </c>
      <c r="E19" s="42">
        <v>400</v>
      </c>
      <c r="F19" s="42">
        <v>630</v>
      </c>
      <c r="G19" s="43"/>
      <c r="H19" s="44"/>
      <c r="I19" s="44"/>
      <c r="J19" s="45"/>
    </row>
    <row r="20" spans="1:11" ht="15.75">
      <c r="A20" s="20">
        <v>17</v>
      </c>
      <c r="B20" s="22" t="s">
        <v>38</v>
      </c>
      <c r="C20" s="21" t="s">
        <v>39</v>
      </c>
      <c r="D20" s="63">
        <v>510</v>
      </c>
      <c r="E20" s="38">
        <v>400</v>
      </c>
      <c r="F20" s="38">
        <v>653.33000000000004</v>
      </c>
      <c r="G20" s="39">
        <v>640</v>
      </c>
      <c r="H20" s="40">
        <f t="shared" si="0"/>
        <v>-2.0403165322272113E-2</v>
      </c>
      <c r="I20" s="40">
        <f t="shared" si="1"/>
        <v>0.6</v>
      </c>
      <c r="J20" s="41">
        <f t="shared" si="2"/>
        <v>0.25490196078431371</v>
      </c>
    </row>
    <row r="21" spans="1:11" ht="15.75">
      <c r="A21" s="17">
        <v>18</v>
      </c>
      <c r="B21" s="18" t="s">
        <v>40</v>
      </c>
      <c r="C21" s="30" t="s">
        <v>41</v>
      </c>
      <c r="D21" s="64">
        <v>720</v>
      </c>
      <c r="E21" s="42">
        <v>720</v>
      </c>
      <c r="F21" s="42"/>
      <c r="G21" s="43">
        <v>1010</v>
      </c>
      <c r="H21" s="44"/>
      <c r="I21" s="44"/>
      <c r="J21" s="45"/>
    </row>
    <row r="22" spans="1:11" ht="15.75">
      <c r="A22" s="20">
        <v>19</v>
      </c>
      <c r="B22" s="22" t="s">
        <v>42</v>
      </c>
      <c r="C22" s="21" t="s">
        <v>43</v>
      </c>
      <c r="D22" s="63">
        <v>560</v>
      </c>
      <c r="E22" s="38">
        <v>390</v>
      </c>
      <c r="F22" s="38">
        <v>620</v>
      </c>
      <c r="G22" s="39">
        <v>557.5</v>
      </c>
      <c r="H22" s="40">
        <f t="shared" si="0"/>
        <v>-0.10080645161290322</v>
      </c>
      <c r="I22" s="40">
        <f t="shared" si="1"/>
        <v>0.42948717948717946</v>
      </c>
      <c r="J22" s="41">
        <f t="shared" si="2"/>
        <v>-4.464285714285714E-3</v>
      </c>
    </row>
    <row r="23" spans="1:11" ht="15.75">
      <c r="A23" s="17">
        <v>20</v>
      </c>
      <c r="B23" s="18" t="s">
        <v>44</v>
      </c>
      <c r="C23" s="19" t="s">
        <v>45</v>
      </c>
      <c r="D23" s="65">
        <v>820</v>
      </c>
      <c r="E23" s="42">
        <v>400</v>
      </c>
      <c r="F23" s="42">
        <v>960</v>
      </c>
      <c r="G23" s="43">
        <v>870</v>
      </c>
      <c r="H23" s="44">
        <f t="shared" si="0"/>
        <v>-9.375E-2</v>
      </c>
      <c r="I23" s="44">
        <f t="shared" si="1"/>
        <v>1.175</v>
      </c>
      <c r="J23" s="45">
        <f t="shared" si="2"/>
        <v>6.097560975609756E-2</v>
      </c>
      <c r="K23" s="70"/>
    </row>
    <row r="24" spans="1:11" ht="15.75">
      <c r="A24" s="20">
        <v>21</v>
      </c>
      <c r="B24" s="22" t="s">
        <v>46</v>
      </c>
      <c r="C24" s="21" t="s">
        <v>47</v>
      </c>
      <c r="D24" s="63">
        <v>606.66999999999996</v>
      </c>
      <c r="E24" s="38">
        <v>600</v>
      </c>
      <c r="F24" s="38">
        <v>700</v>
      </c>
      <c r="G24" s="39"/>
      <c r="H24" s="40"/>
      <c r="I24" s="40"/>
      <c r="J24" s="41"/>
      <c r="K24" s="70"/>
    </row>
    <row r="25" spans="1:11" ht="15.75">
      <c r="A25" s="17">
        <v>22</v>
      </c>
      <c r="B25" s="18" t="s">
        <v>48</v>
      </c>
      <c r="C25" s="19" t="s">
        <v>49</v>
      </c>
      <c r="D25" s="64" t="s">
        <v>92</v>
      </c>
      <c r="E25" s="42"/>
      <c r="F25" s="42">
        <v>1253.33</v>
      </c>
      <c r="G25" s="43">
        <v>1240</v>
      </c>
      <c r="H25" s="44">
        <f t="shared" si="0"/>
        <v>-1.0635666584219581E-2</v>
      </c>
      <c r="I25" s="44"/>
      <c r="J25" s="45"/>
    </row>
    <row r="26" spans="1:11" ht="15.75">
      <c r="A26" s="20">
        <v>23</v>
      </c>
      <c r="B26" s="22" t="s">
        <v>50</v>
      </c>
      <c r="C26" s="21" t="s">
        <v>51</v>
      </c>
      <c r="D26" s="63">
        <v>715</v>
      </c>
      <c r="E26" s="38">
        <v>720</v>
      </c>
      <c r="F26" s="38">
        <v>1185</v>
      </c>
      <c r="G26" s="39">
        <v>1255</v>
      </c>
      <c r="H26" s="40">
        <f t="shared" si="0"/>
        <v>5.9071729957805907E-2</v>
      </c>
      <c r="I26" s="40">
        <f t="shared" si="1"/>
        <v>0.74305555555555558</v>
      </c>
      <c r="J26" s="41">
        <f t="shared" si="2"/>
        <v>0.75524475524475521</v>
      </c>
    </row>
    <row r="27" spans="1:11" ht="15.75">
      <c r="A27" s="17">
        <v>24</v>
      </c>
      <c r="B27" s="18" t="s">
        <v>52</v>
      </c>
      <c r="C27" s="19" t="s">
        <v>53</v>
      </c>
      <c r="D27" s="64">
        <v>434</v>
      </c>
      <c r="E27" s="42">
        <v>375</v>
      </c>
      <c r="F27" s="42">
        <v>585</v>
      </c>
      <c r="G27" s="43">
        <v>548</v>
      </c>
      <c r="H27" s="44">
        <f t="shared" si="0"/>
        <v>-6.3247863247863245E-2</v>
      </c>
      <c r="I27" s="44">
        <f t="shared" si="1"/>
        <v>0.46133333333333332</v>
      </c>
      <c r="J27" s="45">
        <f t="shared" si="2"/>
        <v>0.26267281105990781</v>
      </c>
    </row>
    <row r="28" spans="1:11" ht="15.75">
      <c r="A28" s="20">
        <v>25</v>
      </c>
      <c r="B28" s="22" t="s">
        <v>54</v>
      </c>
      <c r="C28" s="21" t="s">
        <v>55</v>
      </c>
      <c r="D28" s="63">
        <v>576.66999999999996</v>
      </c>
      <c r="E28" s="38">
        <v>600</v>
      </c>
      <c r="F28" s="38">
        <v>730</v>
      </c>
      <c r="G28" s="39">
        <v>670</v>
      </c>
      <c r="H28" s="40">
        <f t="shared" si="0"/>
        <v>-8.2191780821917804E-2</v>
      </c>
      <c r="I28" s="40">
        <f t="shared" si="1"/>
        <v>0.11666666666666667</v>
      </c>
      <c r="J28" s="41">
        <f t="shared" si="2"/>
        <v>0.16184299512719588</v>
      </c>
    </row>
    <row r="29" spans="1:11" ht="15.75">
      <c r="A29" s="17">
        <v>26</v>
      </c>
      <c r="B29" s="18" t="s">
        <v>56</v>
      </c>
      <c r="C29" s="19" t="s">
        <v>57</v>
      </c>
      <c r="D29" s="64">
        <v>773.33</v>
      </c>
      <c r="E29" s="42">
        <v>660</v>
      </c>
      <c r="F29" s="42">
        <v>826.66</v>
      </c>
      <c r="G29" s="43">
        <v>760</v>
      </c>
      <c r="H29" s="44">
        <f t="shared" si="0"/>
        <v>-8.0637747078605437E-2</v>
      </c>
      <c r="I29" s="44">
        <f t="shared" si="1"/>
        <v>0.15151515151515152</v>
      </c>
      <c r="J29" s="45">
        <f t="shared" si="2"/>
        <v>-1.7237143263548603E-2</v>
      </c>
    </row>
    <row r="30" spans="1:11" ht="15.75">
      <c r="A30" s="20">
        <v>27</v>
      </c>
      <c r="B30" s="22" t="s">
        <v>58</v>
      </c>
      <c r="C30" s="21" t="s">
        <v>59</v>
      </c>
      <c r="D30" s="63" t="s">
        <v>92</v>
      </c>
      <c r="E30" s="38">
        <v>150</v>
      </c>
      <c r="F30" s="38"/>
      <c r="G30" s="39"/>
      <c r="H30" s="40"/>
      <c r="I30" s="40"/>
      <c r="J30" s="41"/>
    </row>
    <row r="31" spans="1:11" ht="15.75">
      <c r="A31" s="17">
        <v>28</v>
      </c>
      <c r="B31" s="18" t="s">
        <v>60</v>
      </c>
      <c r="C31" s="19" t="s">
        <v>61</v>
      </c>
      <c r="D31" s="64">
        <v>920</v>
      </c>
      <c r="E31" s="42">
        <v>740</v>
      </c>
      <c r="F31" s="42">
        <v>1238.75</v>
      </c>
      <c r="G31" s="43">
        <v>1290</v>
      </c>
      <c r="H31" s="44">
        <f t="shared" si="0"/>
        <v>4.1372351160443993E-2</v>
      </c>
      <c r="I31" s="44">
        <f t="shared" si="1"/>
        <v>0.7432432432432432</v>
      </c>
      <c r="J31" s="45">
        <f t="shared" si="2"/>
        <v>0.40217391304347827</v>
      </c>
    </row>
    <row r="32" spans="1:11" ht="15.75">
      <c r="A32" s="20">
        <v>29</v>
      </c>
      <c r="B32" s="22" t="s">
        <v>62</v>
      </c>
      <c r="C32" s="21" t="s">
        <v>88</v>
      </c>
      <c r="D32" s="63">
        <v>1000</v>
      </c>
      <c r="E32" s="38"/>
      <c r="F32" s="38">
        <v>1810</v>
      </c>
      <c r="G32" s="39">
        <v>2240</v>
      </c>
      <c r="H32" s="40">
        <f t="shared" si="0"/>
        <v>0.23756906077348067</v>
      </c>
      <c r="I32" s="40"/>
      <c r="J32" s="41">
        <f t="shared" si="2"/>
        <v>1.24</v>
      </c>
    </row>
    <row r="33" spans="1:10" ht="16.5" thickBot="1">
      <c r="A33" s="31">
        <v>30</v>
      </c>
      <c r="B33" s="32" t="s">
        <v>63</v>
      </c>
      <c r="C33" s="33" t="s">
        <v>64</v>
      </c>
      <c r="D33" s="66">
        <v>460</v>
      </c>
      <c r="E33" s="42"/>
      <c r="F33" s="42">
        <v>687.5</v>
      </c>
      <c r="G33" s="43">
        <v>610</v>
      </c>
      <c r="H33" s="44">
        <f t="shared" si="0"/>
        <v>-0.11272727272727273</v>
      </c>
      <c r="I33" s="44"/>
      <c r="J33" s="45">
        <f t="shared" si="2"/>
        <v>0.32608695652173914</v>
      </c>
    </row>
    <row r="34" spans="1:10">
      <c r="A34" s="23" t="s">
        <v>91</v>
      </c>
      <c r="B34" s="23"/>
      <c r="C34" s="23"/>
      <c r="D34" s="23"/>
      <c r="E34" s="23"/>
      <c r="F34" s="23"/>
      <c r="G34" s="23"/>
      <c r="H34" s="23"/>
      <c r="I34" s="23"/>
      <c r="J34" s="23"/>
    </row>
    <row r="35" spans="1:10">
      <c r="A35" s="23" t="s">
        <v>65</v>
      </c>
      <c r="B35" s="23"/>
      <c r="C35" s="23"/>
      <c r="D35" s="23"/>
      <c r="E35" s="36">
        <v>440</v>
      </c>
      <c r="F35" s="23"/>
      <c r="G35" s="23"/>
      <c r="H35" s="23"/>
      <c r="I35" s="23"/>
      <c r="J35" s="23"/>
    </row>
    <row r="37" spans="1:10" ht="17.25">
      <c r="A37" s="62"/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2022-01-25T19:37:00Z</dcterms:modified>
</cp:coreProperties>
</file>