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34" r:id="rId2"/>
  </sheets>
  <calcPr calcId="144525"/>
</workbook>
</file>

<file path=xl/calcChain.xml><?xml version="1.0" encoding="utf-8"?>
<calcChain xmlns="http://schemas.openxmlformats.org/spreadsheetml/2006/main">
  <c r="H33" i="34" l="1"/>
  <c r="H28" i="34"/>
  <c r="H31" i="34" l="1"/>
  <c r="J29" i="34"/>
  <c r="H29" i="34"/>
  <c r="I29" i="34"/>
  <c r="I27" i="34"/>
  <c r="J27" i="34"/>
  <c r="J25" i="34"/>
  <c r="H25" i="34"/>
  <c r="J22" i="34"/>
  <c r="H22" i="34"/>
  <c r="I22" i="34"/>
  <c r="J21" i="34"/>
  <c r="J20" i="34"/>
  <c r="H20" i="34"/>
  <c r="I20" i="34"/>
  <c r="J19" i="34"/>
  <c r="H19" i="34"/>
  <c r="I19" i="34"/>
  <c r="J18" i="34"/>
  <c r="H18" i="34"/>
  <c r="I18" i="34"/>
  <c r="J17" i="34"/>
  <c r="H17" i="34"/>
  <c r="I17" i="34"/>
  <c r="J16" i="34"/>
  <c r="I16" i="34"/>
  <c r="J15" i="34"/>
  <c r="I15" i="34"/>
  <c r="I13" i="34"/>
  <c r="J13" i="34"/>
  <c r="I12" i="34"/>
  <c r="J12" i="34"/>
  <c r="J11" i="34"/>
  <c r="H11" i="34"/>
  <c r="J10" i="34"/>
  <c r="I10" i="34"/>
  <c r="H10" i="34"/>
  <c r="J9" i="34"/>
  <c r="I9" i="34"/>
  <c r="H9" i="34"/>
  <c r="J8" i="34"/>
  <c r="I8" i="34"/>
  <c r="H8" i="34"/>
  <c r="J7" i="34"/>
  <c r="I7" i="34"/>
  <c r="H7" i="34"/>
  <c r="J6" i="34"/>
  <c r="H6" i="34"/>
  <c r="J5" i="34"/>
  <c r="I5" i="34"/>
  <c r="H5" i="34"/>
  <c r="J4" i="34"/>
  <c r="I4" i="34"/>
  <c r="H4" i="34"/>
  <c r="H12" i="34" l="1"/>
  <c r="H13" i="34"/>
  <c r="H27" i="34"/>
  <c r="J31" i="34"/>
  <c r="J32" i="34"/>
  <c r="I35" i="2" l="1"/>
  <c r="J35" i="2"/>
  <c r="I31" i="2"/>
  <c r="I29" i="2"/>
  <c r="I21" i="2" l="1"/>
  <c r="H12" i="2"/>
  <c r="H31" i="2" l="1"/>
  <c r="H27" i="2"/>
  <c r="I27" i="2"/>
  <c r="I12" i="2"/>
  <c r="J12" i="2"/>
  <c r="J26" i="2" l="1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24" i="2" l="1"/>
  <c r="J24" i="2"/>
  <c r="J17" i="2"/>
  <c r="J16" i="2"/>
  <c r="J15" i="2"/>
  <c r="H6" i="2"/>
  <c r="J8" i="2" l="1"/>
  <c r="I33" i="2" l="1"/>
  <c r="I28" i="2"/>
  <c r="I26" i="2"/>
  <c r="I23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<sst xmlns="http://schemas.openxmlformats.org/spreadsheetml/2006/main" count="154" uniqueCount="99">
  <si>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</si>
  <si>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</si>
  <si>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</si>
  <si>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</si>
  <si>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</si>
  <si>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</si>
  <si>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</si>
  <si>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</si>
  <si>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</si>
  <si>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</si>
  <si>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</si>
  <si>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</si>
  <si>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</si>
  <si>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</si>
  <si>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</si>
  <si>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</si>
  <si>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</si>
  <si>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</si>
  <si>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</si>
  <si>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</si>
  <si>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</si>
  <si>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</si>
  <si>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</si>
  <si>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</si>
  <si>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</si>
  <si>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</si>
  <si>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</si>
  <si>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</si>
  <si>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</si>
  <si>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</si>
  <si>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</si>
  <si>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</si>
  <si>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</si>
  <si>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</si>
  <si>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</si>
  <si>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</si>
  <si>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</si>
  <si>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</si>
  <si>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</si>
  <si>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</si>
  <si>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</si>
  <si>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</si>
  <si>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</si>
  <si>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</si>
  <si>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</si>
  <si>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</si>
  <si>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</si>
  <si>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</si>
  <si>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</si>
  <si>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</si>
  <si>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</si>
  <si>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</si>
  <si>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</si>
  <si>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</si>
  <si>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</si>
  <si>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</si>
  <si>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</si>
  <si>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</si>
  <si>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</si>
  <si>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</si>
  <si>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</si>
  <si>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</si>
  <si>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</si>
  <si>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</si>
  <si>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</si>
  <si>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</si>
  <si>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</si>
  <si>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</si>
  <si>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</si>
  <si>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</si>
  <si>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</si>
  <si>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</si>
  <si>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</si>
  <si>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</si>
  <si>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</si>
  <si>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</si>
  <si>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</si>
  <si>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</si>
  <si>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</si>
  <si>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</si>
  <si>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</si>
  <si>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</si>
  <si>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</si>
  <si>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</si>
  <si>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</si>
  <si>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</si>
  <si>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</si>
  <si>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</si>
  <si>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</si>
  <si>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</si>
  <si>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</si>
  <si>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</si>
  <si>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Mar.</t>
  </si>
  <si>
    <t>March 1st week average</t>
  </si>
  <si>
    <t>**Rrtail Price collection done by Telephone</t>
  </si>
  <si>
    <t>% Change 2nd week of Mar. 2022, compared to:</t>
  </si>
  <si>
    <t>2nd  week of Mar.</t>
  </si>
  <si>
    <r>
      <t>% Change 2nd</t>
    </r>
    <r>
      <rPr>
        <b/>
        <sz val="10.5"/>
        <color indexed="8"/>
        <rFont val="Calisto MT"/>
        <family val="1"/>
      </rPr>
      <t xml:space="preserve"> week of March 2022, compared to:</t>
    </r>
  </si>
  <si>
    <t>March  2nd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</si>
</sst>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43" fontId="0" fillId="0" borderId="0" xfId="3" applyFont="1" applyAlignment="1"/>
    <xf numFmtId="43" fontId="0" fillId="0" borderId="0" xfId="0" applyNumberFormat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5" zoomScale="98" zoomScaleNormal="98" workbookViewId="0">
      <selection activeCell="L6" sqref="L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.710937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1" width="9.140625" style="1"/>
    <col min="12" max="12" width="14.28515625" style="1" bestFit="1" customWidth="1"/>
    <col min="13" max="16384" width="9.140625" style="1"/>
  </cols>
  <sheetData>
    <row r="1" spans="1:12" ht="16.5">
      <c r="A1" s="73" t="s">
        <v>66</v>
      </c>
      <c r="B1" s="74"/>
      <c r="C1" s="74"/>
      <c r="D1" s="74"/>
      <c r="E1" s="74"/>
      <c r="F1" s="74"/>
      <c r="G1" s="74"/>
      <c r="H1" s="75"/>
      <c r="I1" s="75"/>
    </row>
    <row r="2" spans="1:12" ht="29.25" customHeight="1">
      <c r="A2" s="76" t="s">
        <v>1</v>
      </c>
      <c r="B2" s="76"/>
      <c r="C2" s="76"/>
      <c r="D2" s="13">
        <v>2020</v>
      </c>
      <c r="E2" s="65">
        <v>2021</v>
      </c>
      <c r="F2" s="79">
        <v>2022</v>
      </c>
      <c r="G2" s="80"/>
      <c r="H2" s="77" t="s">
        <v>95</v>
      </c>
      <c r="I2" s="77"/>
      <c r="J2" s="77"/>
      <c r="K2" s="1" t="s">
        <v>67</v>
      </c>
    </row>
    <row r="3" spans="1:12" ht="39" customHeight="1">
      <c r="A3" s="78" t="s">
        <v>2</v>
      </c>
      <c r="B3" s="78"/>
      <c r="C3" s="14" t="s">
        <v>3</v>
      </c>
      <c r="D3" s="15" t="s">
        <v>96</v>
      </c>
      <c r="E3" s="15" t="s">
        <v>96</v>
      </c>
      <c r="F3" s="15" t="s">
        <v>92</v>
      </c>
      <c r="G3" s="15" t="s">
        <v>96</v>
      </c>
      <c r="H3" s="13" t="s">
        <v>4</v>
      </c>
      <c r="I3" s="13" t="s">
        <v>5</v>
      </c>
      <c r="J3" s="16">
        <v>2020</v>
      </c>
    </row>
    <row r="4" spans="1:12" ht="15.75">
      <c r="A4" s="2">
        <v>1</v>
      </c>
      <c r="B4" s="3" t="s">
        <v>6</v>
      </c>
      <c r="C4" s="4" t="s">
        <v>68</v>
      </c>
      <c r="D4" s="44">
        <v>1204.17</v>
      </c>
      <c r="E4" s="24">
        <v>850</v>
      </c>
      <c r="F4" s="34">
        <v>1400</v>
      </c>
      <c r="G4" s="34">
        <v>1466.67</v>
      </c>
      <c r="H4" s="5">
        <f>+(G4-F4)/F4</f>
        <v>4.762142857142862E-2</v>
      </c>
      <c r="I4" s="37"/>
      <c r="J4" s="5">
        <f>+(G4-D4)/D4</f>
        <v>0.21799247614539474</v>
      </c>
    </row>
    <row r="5" spans="1:12" ht="15.75">
      <c r="A5" s="48">
        <v>2</v>
      </c>
      <c r="B5" s="49" t="s">
        <v>8</v>
      </c>
      <c r="C5" s="50" t="s">
        <v>9</v>
      </c>
      <c r="D5" s="51">
        <v>510</v>
      </c>
      <c r="E5" s="52">
        <v>473.33</v>
      </c>
      <c r="F5" s="51">
        <v>995</v>
      </c>
      <c r="G5" s="51">
        <v>960</v>
      </c>
      <c r="H5" s="47">
        <f t="shared" ref="H5:H34" si="0">+(G5-F5)/F5</f>
        <v>-3.5175879396984924E-2</v>
      </c>
      <c r="I5" s="47">
        <f t="shared" ref="I5:I35" si="1">+((G5-E5)/E5)</f>
        <v>1.0281832970654723</v>
      </c>
      <c r="J5" s="47">
        <f>+(G5-D5)/D5</f>
        <v>0.88235294117647056</v>
      </c>
      <c r="L5" s="1" t="s">
        <v>67</v>
      </c>
    </row>
    <row r="6" spans="1:12" ht="15.75">
      <c r="A6" s="2">
        <v>3</v>
      </c>
      <c r="B6" s="3" t="s">
        <v>10</v>
      </c>
      <c r="C6" s="4" t="s">
        <v>69</v>
      </c>
      <c r="D6" s="45">
        <v>450</v>
      </c>
      <c r="E6" s="24"/>
      <c r="F6" s="34">
        <v>1200</v>
      </c>
      <c r="G6" s="34">
        <v>891.67</v>
      </c>
      <c r="H6" s="37">
        <f t="shared" si="0"/>
        <v>-0.25694166666666668</v>
      </c>
      <c r="I6" s="37"/>
      <c r="J6" s="37"/>
      <c r="K6" s="1" t="s">
        <v>67</v>
      </c>
    </row>
    <row r="7" spans="1:12" ht="15.75">
      <c r="A7" s="48">
        <v>4</v>
      </c>
      <c r="B7" s="49" t="s">
        <v>70</v>
      </c>
      <c r="C7" s="50" t="s">
        <v>71</v>
      </c>
      <c r="D7" s="53"/>
      <c r="E7" s="54"/>
      <c r="F7" s="51">
        <v>737.5</v>
      </c>
      <c r="G7" s="51">
        <v>675</v>
      </c>
      <c r="H7" s="47">
        <f t="shared" si="0"/>
        <v>-8.4745762711864403E-2</v>
      </c>
      <c r="I7" s="47"/>
      <c r="J7" s="47"/>
    </row>
    <row r="8" spans="1:12" ht="15.75">
      <c r="A8" s="2">
        <v>5</v>
      </c>
      <c r="B8" s="6" t="s">
        <v>12</v>
      </c>
      <c r="C8" s="7" t="s">
        <v>13</v>
      </c>
      <c r="D8" s="46">
        <v>664</v>
      </c>
      <c r="E8" s="24">
        <v>733.33</v>
      </c>
      <c r="F8" s="34">
        <v>1191.67</v>
      </c>
      <c r="G8" s="34">
        <v>1370.83</v>
      </c>
      <c r="H8" s="5">
        <f t="shared" si="0"/>
        <v>0.15034363540241832</v>
      </c>
      <c r="I8" s="5">
        <f t="shared" si="1"/>
        <v>0.8693221332824238</v>
      </c>
      <c r="J8" s="37">
        <f t="shared" ref="J8:J17" si="2">+(G8-D8)/D8</f>
        <v>1.0645030120481926</v>
      </c>
    </row>
    <row r="9" spans="1:12" ht="15.75">
      <c r="A9" s="48">
        <v>6</v>
      </c>
      <c r="B9" s="49" t="s">
        <v>14</v>
      </c>
      <c r="C9" s="50" t="s">
        <v>15</v>
      </c>
      <c r="D9" s="52">
        <v>309.17</v>
      </c>
      <c r="E9" s="52">
        <v>378.33</v>
      </c>
      <c r="F9" s="51">
        <v>593.57000000000005</v>
      </c>
      <c r="G9" s="51">
        <v>585</v>
      </c>
      <c r="H9" s="47">
        <f t="shared" si="0"/>
        <v>-1.4438061222770776E-2</v>
      </c>
      <c r="I9" s="47">
        <f t="shared" si="1"/>
        <v>0.54626913012449452</v>
      </c>
      <c r="J9" s="47">
        <f t="shared" si="2"/>
        <v>0.89216288773166852</v>
      </c>
      <c r="L9" s="71"/>
    </row>
    <row r="10" spans="1:12" ht="15.75">
      <c r="A10" s="2">
        <v>7</v>
      </c>
      <c r="B10" s="8" t="s">
        <v>16</v>
      </c>
      <c r="C10" s="4" t="s">
        <v>17</v>
      </c>
      <c r="D10" s="24">
        <v>556</v>
      </c>
      <c r="E10" s="24">
        <v>592.5</v>
      </c>
      <c r="F10" s="34">
        <v>837.5</v>
      </c>
      <c r="G10" s="34">
        <v>983.33</v>
      </c>
      <c r="H10" s="5">
        <f t="shared" si="0"/>
        <v>0.17412537313432841</v>
      </c>
      <c r="I10" s="5">
        <f t="shared" si="1"/>
        <v>0.65962869198312246</v>
      </c>
      <c r="J10" s="5">
        <f t="shared" si="2"/>
        <v>0.76857913669064759</v>
      </c>
      <c r="L10" s="71"/>
    </row>
    <row r="11" spans="1:12" ht="15.75">
      <c r="A11" s="48">
        <v>8</v>
      </c>
      <c r="B11" s="49" t="s">
        <v>18</v>
      </c>
      <c r="C11" s="50" t="s">
        <v>19</v>
      </c>
      <c r="D11" s="52">
        <v>195</v>
      </c>
      <c r="E11" s="52">
        <v>150.83000000000001</v>
      </c>
      <c r="F11" s="51">
        <v>260</v>
      </c>
      <c r="G11" s="51">
        <v>247.14</v>
      </c>
      <c r="H11" s="47">
        <f t="shared" si="0"/>
        <v>-4.9461538461538515E-2</v>
      </c>
      <c r="I11" s="47">
        <f t="shared" si="1"/>
        <v>0.63853344825299985</v>
      </c>
      <c r="J11" s="47">
        <f t="shared" si="2"/>
        <v>0.26738461538461533</v>
      </c>
      <c r="L11" s="72"/>
    </row>
    <row r="12" spans="1:12" ht="15.75">
      <c r="A12" s="2">
        <v>9</v>
      </c>
      <c r="B12" s="3" t="s">
        <v>20</v>
      </c>
      <c r="C12" s="4" t="s">
        <v>72</v>
      </c>
      <c r="D12" s="46">
        <v>700</v>
      </c>
      <c r="E12" s="24">
        <v>650</v>
      </c>
      <c r="F12" s="34">
        <v>900</v>
      </c>
      <c r="G12" s="34">
        <v>687.5</v>
      </c>
      <c r="H12" s="67">
        <f t="shared" si="0"/>
        <v>-0.2361111111111111</v>
      </c>
      <c r="I12" s="37">
        <f t="shared" si="1"/>
        <v>5.7692307692307696E-2</v>
      </c>
      <c r="J12" s="5">
        <f t="shared" si="2"/>
        <v>-1.7857142857142856E-2</v>
      </c>
    </row>
    <row r="13" spans="1:12" ht="15.75">
      <c r="A13" s="48">
        <v>10</v>
      </c>
      <c r="B13" s="49" t="s">
        <v>22</v>
      </c>
      <c r="C13" s="50" t="s">
        <v>23</v>
      </c>
      <c r="D13" s="52">
        <v>434</v>
      </c>
      <c r="E13" s="52">
        <v>445.83</v>
      </c>
      <c r="F13" s="51">
        <v>670.83</v>
      </c>
      <c r="G13" s="51">
        <v>640</v>
      </c>
      <c r="H13" s="47">
        <f t="shared" si="0"/>
        <v>-4.5957992337850181E-2</v>
      </c>
      <c r="I13" s="47">
        <f t="shared" si="1"/>
        <v>0.43552475158692783</v>
      </c>
      <c r="J13" s="47">
        <f t="shared" si="2"/>
        <v>0.47465437788018433</v>
      </c>
    </row>
    <row r="14" spans="1:12" ht="15.75">
      <c r="A14" s="2">
        <v>11</v>
      </c>
      <c r="B14" s="3" t="s">
        <v>24</v>
      </c>
      <c r="C14" s="4" t="s">
        <v>73</v>
      </c>
      <c r="D14" s="24">
        <v>566.66999999999996</v>
      </c>
      <c r="E14" s="24">
        <v>391.67</v>
      </c>
      <c r="F14" s="34">
        <v>690</v>
      </c>
      <c r="G14" s="34">
        <v>635</v>
      </c>
      <c r="H14" s="5">
        <f t="shared" si="0"/>
        <v>-7.9710144927536225E-2</v>
      </c>
      <c r="I14" s="5">
        <f t="shared" si="1"/>
        <v>0.62126279776342319</v>
      </c>
      <c r="J14" s="5">
        <f t="shared" si="2"/>
        <v>0.12058164363739045</v>
      </c>
    </row>
    <row r="15" spans="1:12" ht="15.75">
      <c r="A15" s="48">
        <v>12</v>
      </c>
      <c r="B15" s="49" t="s">
        <v>26</v>
      </c>
      <c r="C15" s="50" t="s">
        <v>27</v>
      </c>
      <c r="D15" s="55">
        <v>140</v>
      </c>
      <c r="E15" s="52">
        <v>100</v>
      </c>
      <c r="F15" s="51">
        <v>200</v>
      </c>
      <c r="G15" s="51">
        <v>253.33</v>
      </c>
      <c r="H15" s="47">
        <f t="shared" si="0"/>
        <v>0.26665000000000005</v>
      </c>
      <c r="I15" s="47">
        <f t="shared" si="1"/>
        <v>1.5333000000000001</v>
      </c>
      <c r="J15" s="47">
        <f t="shared" si="2"/>
        <v>0.80950000000000011</v>
      </c>
    </row>
    <row r="16" spans="1:12" ht="15.75">
      <c r="A16" s="2">
        <v>13</v>
      </c>
      <c r="B16" s="3" t="s">
        <v>28</v>
      </c>
      <c r="C16" s="4" t="s">
        <v>29</v>
      </c>
      <c r="D16" s="35">
        <v>307</v>
      </c>
      <c r="E16" s="24">
        <v>293.33</v>
      </c>
      <c r="F16" s="34">
        <v>480</v>
      </c>
      <c r="G16" s="34">
        <v>400</v>
      </c>
      <c r="H16" s="5">
        <f t="shared" si="0"/>
        <v>-0.16666666666666666</v>
      </c>
      <c r="I16" s="5">
        <f t="shared" si="1"/>
        <v>0.36365185968022373</v>
      </c>
      <c r="J16" s="5">
        <f t="shared" si="2"/>
        <v>0.30293159609120524</v>
      </c>
    </row>
    <row r="17" spans="1:12" ht="15.75">
      <c r="A17" s="48">
        <v>14</v>
      </c>
      <c r="B17" s="49" t="s">
        <v>30</v>
      </c>
      <c r="C17" s="50" t="s">
        <v>74</v>
      </c>
      <c r="D17" s="56">
        <v>350</v>
      </c>
      <c r="E17" s="52">
        <v>180</v>
      </c>
      <c r="F17" s="51">
        <v>362.5</v>
      </c>
      <c r="G17" s="51">
        <v>325</v>
      </c>
      <c r="H17" s="47">
        <f t="shared" si="0"/>
        <v>-0.10344827586206896</v>
      </c>
      <c r="I17" s="47">
        <f t="shared" si="1"/>
        <v>0.80555555555555558</v>
      </c>
      <c r="J17" s="47">
        <f t="shared" si="2"/>
        <v>-7.1428571428571425E-2</v>
      </c>
    </row>
    <row r="18" spans="1:12" ht="15.75">
      <c r="A18" s="2">
        <v>15</v>
      </c>
      <c r="B18" s="6" t="s">
        <v>32</v>
      </c>
      <c r="C18" s="4" t="s">
        <v>75</v>
      </c>
      <c r="D18" s="24">
        <v>1040</v>
      </c>
      <c r="E18" s="24">
        <v>816.25</v>
      </c>
      <c r="F18" s="34">
        <v>1075</v>
      </c>
      <c r="G18" s="34">
        <v>1054.17</v>
      </c>
      <c r="H18" s="5">
        <f t="shared" si="0"/>
        <v>-1.9376744186046443E-2</v>
      </c>
      <c r="I18" s="5">
        <f t="shared" si="1"/>
        <v>0.29147932618683009</v>
      </c>
      <c r="J18" s="5">
        <f t="shared" ref="J18:J26" si="3">+(G18-D18)/D18</f>
        <v>1.3625000000000069E-2</v>
      </c>
    </row>
    <row r="19" spans="1:12" ht="15.75">
      <c r="A19" s="48">
        <v>16</v>
      </c>
      <c r="B19" s="49" t="s">
        <v>34</v>
      </c>
      <c r="C19" s="50" t="s">
        <v>35</v>
      </c>
      <c r="D19" s="52">
        <v>862.5</v>
      </c>
      <c r="E19" s="52">
        <v>849.17</v>
      </c>
      <c r="F19" s="51">
        <v>1385</v>
      </c>
      <c r="G19" s="51">
        <v>1466</v>
      </c>
      <c r="H19" s="47">
        <f t="shared" si="0"/>
        <v>5.8483754512635377E-2</v>
      </c>
      <c r="I19" s="47">
        <f t="shared" si="1"/>
        <v>0.72639165302589592</v>
      </c>
      <c r="J19" s="47">
        <f t="shared" si="3"/>
        <v>0.69971014492753625</v>
      </c>
    </row>
    <row r="20" spans="1:12" ht="15.75">
      <c r="A20" s="2">
        <v>17</v>
      </c>
      <c r="B20" s="6" t="s">
        <v>36</v>
      </c>
      <c r="C20" s="4" t="s">
        <v>76</v>
      </c>
      <c r="D20" s="24">
        <v>395</v>
      </c>
      <c r="E20" s="24">
        <v>350</v>
      </c>
      <c r="F20" s="34">
        <v>533.33000000000004</v>
      </c>
      <c r="G20" s="34">
        <v>461.67</v>
      </c>
      <c r="H20" s="5">
        <f t="shared" si="0"/>
        <v>-0.13436333977087361</v>
      </c>
      <c r="I20" s="5">
        <f t="shared" si="1"/>
        <v>0.31905714285714293</v>
      </c>
      <c r="J20" s="5">
        <f t="shared" si="3"/>
        <v>0.16878481012658231</v>
      </c>
    </row>
    <row r="21" spans="1:12" ht="15.75">
      <c r="A21" s="48">
        <v>18</v>
      </c>
      <c r="B21" s="49" t="s">
        <v>38</v>
      </c>
      <c r="C21" s="50" t="s">
        <v>77</v>
      </c>
      <c r="D21" s="52">
        <v>470</v>
      </c>
      <c r="E21" s="52">
        <v>411.67</v>
      </c>
      <c r="F21" s="51">
        <v>680</v>
      </c>
      <c r="G21" s="51">
        <v>587.5</v>
      </c>
      <c r="H21" s="47">
        <f t="shared" si="0"/>
        <v>-0.13602941176470587</v>
      </c>
      <c r="I21" s="47">
        <f t="shared" si="1"/>
        <v>0.42711395049432793</v>
      </c>
      <c r="J21" s="47">
        <f t="shared" si="3"/>
        <v>0.25</v>
      </c>
    </row>
    <row r="22" spans="1:12" ht="15.75">
      <c r="A22" s="2">
        <v>19</v>
      </c>
      <c r="B22" s="6" t="s">
        <v>40</v>
      </c>
      <c r="C22" s="4" t="s">
        <v>78</v>
      </c>
      <c r="D22" s="24">
        <v>680</v>
      </c>
      <c r="E22" s="24">
        <v>568.75</v>
      </c>
      <c r="F22" s="34">
        <v>980</v>
      </c>
      <c r="G22" s="34">
        <v>861</v>
      </c>
      <c r="H22" s="5">
        <f t="shared" si="0"/>
        <v>-0.12142857142857143</v>
      </c>
      <c r="I22" s="5">
        <f t="shared" si="1"/>
        <v>0.51384615384615384</v>
      </c>
      <c r="J22" s="5">
        <f t="shared" si="3"/>
        <v>0.26617647058823529</v>
      </c>
    </row>
    <row r="23" spans="1:12" ht="15.75">
      <c r="A23" s="48">
        <v>20</v>
      </c>
      <c r="B23" s="49" t="s">
        <v>42</v>
      </c>
      <c r="C23" s="57" t="s">
        <v>43</v>
      </c>
      <c r="D23" s="52">
        <v>532</v>
      </c>
      <c r="E23" s="52">
        <v>386.67</v>
      </c>
      <c r="F23" s="51">
        <v>635</v>
      </c>
      <c r="G23" s="51">
        <v>617.86</v>
      </c>
      <c r="H23" s="47">
        <f t="shared" si="0"/>
        <v>-2.6992125984251946E-2</v>
      </c>
      <c r="I23" s="47">
        <f t="shared" si="1"/>
        <v>0.59790001810329219</v>
      </c>
      <c r="J23" s="47">
        <f t="shared" si="3"/>
        <v>0.16139097744360906</v>
      </c>
    </row>
    <row r="24" spans="1:12" ht="15.75">
      <c r="A24" s="2">
        <v>21</v>
      </c>
      <c r="B24" s="6" t="s">
        <v>44</v>
      </c>
      <c r="C24" s="4" t="s">
        <v>79</v>
      </c>
      <c r="D24" s="24">
        <v>625</v>
      </c>
      <c r="E24" s="24">
        <v>458.33</v>
      </c>
      <c r="F24" s="34">
        <v>750</v>
      </c>
      <c r="G24" s="34">
        <v>780</v>
      </c>
      <c r="H24" s="5">
        <f t="shared" si="0"/>
        <v>0.04</v>
      </c>
      <c r="I24" s="5">
        <f t="shared" si="1"/>
        <v>0.70183055876770017</v>
      </c>
      <c r="J24" s="5">
        <f t="shared" si="3"/>
        <v>0.248</v>
      </c>
    </row>
    <row r="25" spans="1:12" ht="15.75">
      <c r="A25" s="48">
        <v>22</v>
      </c>
      <c r="B25" s="49" t="s">
        <v>46</v>
      </c>
      <c r="C25" s="50" t="s">
        <v>47</v>
      </c>
      <c r="D25" s="52">
        <v>523</v>
      </c>
      <c r="E25" s="52">
        <v>430</v>
      </c>
      <c r="F25" s="51">
        <v>735</v>
      </c>
      <c r="G25" s="51">
        <v>662.5</v>
      </c>
      <c r="H25" s="47">
        <f t="shared" si="0"/>
        <v>-9.8639455782312924E-2</v>
      </c>
      <c r="I25" s="47">
        <f t="shared" si="1"/>
        <v>0.54069767441860461</v>
      </c>
      <c r="J25" s="47">
        <f t="shared" si="3"/>
        <v>0.26673040152963673</v>
      </c>
    </row>
    <row r="26" spans="1:12" ht="15.75">
      <c r="A26" s="2">
        <v>23</v>
      </c>
      <c r="B26" s="6" t="s">
        <v>48</v>
      </c>
      <c r="C26" s="4" t="s">
        <v>80</v>
      </c>
      <c r="D26" s="46">
        <v>1000</v>
      </c>
      <c r="E26" s="24">
        <v>830</v>
      </c>
      <c r="F26" s="34">
        <v>1200</v>
      </c>
      <c r="G26" s="34">
        <v>1200</v>
      </c>
      <c r="H26" s="5">
        <f t="shared" si="0"/>
        <v>0</v>
      </c>
      <c r="I26" s="5">
        <f t="shared" si="1"/>
        <v>0.44578313253012047</v>
      </c>
      <c r="J26" s="37">
        <f t="shared" si="3"/>
        <v>0.2</v>
      </c>
    </row>
    <row r="27" spans="1:12" ht="15.75">
      <c r="A27" s="48">
        <v>24</v>
      </c>
      <c r="B27" s="49" t="s">
        <v>50</v>
      </c>
      <c r="C27" s="50" t="s">
        <v>81</v>
      </c>
      <c r="D27" s="52">
        <v>593.75</v>
      </c>
      <c r="E27" s="52">
        <v>516.66999999999996</v>
      </c>
      <c r="F27" s="51">
        <v>893.75</v>
      </c>
      <c r="G27" s="51">
        <v>850</v>
      </c>
      <c r="H27" s="47">
        <f t="shared" si="0"/>
        <v>-4.8951048951048952E-2</v>
      </c>
      <c r="I27" s="47">
        <f t="shared" si="1"/>
        <v>0.64515067644724888</v>
      </c>
      <c r="J27" s="47"/>
    </row>
    <row r="28" spans="1:12" ht="15.75">
      <c r="A28" s="2">
        <v>25</v>
      </c>
      <c r="B28" s="6" t="s">
        <v>52</v>
      </c>
      <c r="C28" s="4" t="s">
        <v>82</v>
      </c>
      <c r="D28" s="24">
        <v>351.67</v>
      </c>
      <c r="E28" s="24">
        <v>260</v>
      </c>
      <c r="F28" s="34">
        <v>592.86</v>
      </c>
      <c r="G28" s="34">
        <v>551.42999999999995</v>
      </c>
      <c r="H28" s="5">
        <f t="shared" si="0"/>
        <v>-6.9881590932091994E-2</v>
      </c>
      <c r="I28" s="5">
        <f t="shared" si="1"/>
        <v>1.1208846153846153</v>
      </c>
      <c r="J28" s="37">
        <f t="shared" ref="J28" si="4">+(G28-D28)/D28</f>
        <v>0.56803253049734104</v>
      </c>
    </row>
    <row r="29" spans="1:12" ht="15.75">
      <c r="A29" s="48">
        <v>26</v>
      </c>
      <c r="B29" s="49" t="s">
        <v>52</v>
      </c>
      <c r="C29" s="50" t="s">
        <v>83</v>
      </c>
      <c r="D29" s="58"/>
      <c r="E29" s="54"/>
      <c r="F29" s="51">
        <v>500</v>
      </c>
      <c r="G29" s="51">
        <v>447.5</v>
      </c>
      <c r="H29" s="47">
        <f t="shared" si="0"/>
        <v>-0.105</v>
      </c>
      <c r="I29" s="47" t="e">
        <f t="shared" si="1"/>
        <v>#DIV/0!</v>
      </c>
      <c r="J29" s="47"/>
      <c r="L29" s="1" t="s">
        <v>67</v>
      </c>
    </row>
    <row r="30" spans="1:12" ht="15.75">
      <c r="A30" s="2">
        <v>27</v>
      </c>
      <c r="B30" s="6" t="s">
        <v>54</v>
      </c>
      <c r="C30" s="4" t="s">
        <v>84</v>
      </c>
      <c r="D30" s="24">
        <v>407.5</v>
      </c>
      <c r="E30" s="24">
        <v>350</v>
      </c>
      <c r="F30" s="34">
        <v>560</v>
      </c>
      <c r="G30" s="34">
        <v>450</v>
      </c>
      <c r="H30" s="5">
        <f t="shared" si="0"/>
        <v>-0.19642857142857142</v>
      </c>
      <c r="I30" s="5">
        <f t="shared" si="1"/>
        <v>0.2857142857142857</v>
      </c>
      <c r="J30" s="37">
        <f>+(G30-D30)/D30</f>
        <v>0.10429447852760736</v>
      </c>
    </row>
    <row r="31" spans="1:12" ht="15.75">
      <c r="A31" s="48">
        <v>28</v>
      </c>
      <c r="B31" s="49" t="s">
        <v>56</v>
      </c>
      <c r="C31" s="50" t="s">
        <v>85</v>
      </c>
      <c r="D31" s="52">
        <v>525</v>
      </c>
      <c r="E31" s="52">
        <v>430</v>
      </c>
      <c r="F31" s="51">
        <v>925</v>
      </c>
      <c r="G31" s="51">
        <v>762.5</v>
      </c>
      <c r="H31" s="47">
        <f t="shared" si="0"/>
        <v>-0.17567567567567569</v>
      </c>
      <c r="I31" s="47">
        <f t="shared" si="1"/>
        <v>0.77325581395348841</v>
      </c>
      <c r="J31" s="47"/>
    </row>
    <row r="32" spans="1:12" ht="15.75">
      <c r="A32" s="2">
        <v>29</v>
      </c>
      <c r="B32" s="6" t="s">
        <v>58</v>
      </c>
      <c r="C32" s="4" t="s">
        <v>59</v>
      </c>
      <c r="D32" s="24">
        <v>145</v>
      </c>
      <c r="E32" s="24">
        <v>78</v>
      </c>
      <c r="F32" s="34">
        <v>172.14</v>
      </c>
      <c r="G32" s="34">
        <v>168.57</v>
      </c>
      <c r="H32" s="5">
        <f t="shared" si="0"/>
        <v>-2.0738933426280897E-2</v>
      </c>
      <c r="I32" s="5">
        <f t="shared" si="1"/>
        <v>1.161153846153846</v>
      </c>
      <c r="J32" s="37">
        <f t="shared" ref="J32:J35" si="5">+(G32-D32)/D32</f>
        <v>0.16255172413793098</v>
      </c>
    </row>
    <row r="33" spans="1:10" ht="15.75">
      <c r="A33" s="48">
        <v>30</v>
      </c>
      <c r="B33" s="49" t="s">
        <v>60</v>
      </c>
      <c r="C33" s="50" t="s">
        <v>86</v>
      </c>
      <c r="D33" s="59">
        <v>655</v>
      </c>
      <c r="E33" s="52">
        <v>633.33000000000004</v>
      </c>
      <c r="F33" s="51">
        <v>1237.5</v>
      </c>
      <c r="G33" s="51">
        <v>1207.1400000000001</v>
      </c>
      <c r="H33" s="47">
        <f t="shared" si="0"/>
        <v>-2.4533333333333251E-2</v>
      </c>
      <c r="I33" s="47">
        <f t="shared" si="1"/>
        <v>0.9060205580029369</v>
      </c>
      <c r="J33" s="47">
        <f t="shared" si="5"/>
        <v>0.84296183206106889</v>
      </c>
    </row>
    <row r="34" spans="1:10" ht="15.75">
      <c r="A34" s="2">
        <v>31</v>
      </c>
      <c r="B34" s="6" t="s">
        <v>87</v>
      </c>
      <c r="C34" s="4" t="s">
        <v>88</v>
      </c>
      <c r="D34" s="24">
        <v>485</v>
      </c>
      <c r="E34" s="24">
        <v>616.66999999999996</v>
      </c>
      <c r="F34" s="34">
        <v>1550</v>
      </c>
      <c r="G34" s="34">
        <v>1650</v>
      </c>
      <c r="H34" s="5">
        <f t="shared" si="0"/>
        <v>6.4516129032258063E-2</v>
      </c>
      <c r="I34" s="5">
        <f t="shared" si="1"/>
        <v>1.6756612126420938</v>
      </c>
      <c r="J34" s="37">
        <f t="shared" si="5"/>
        <v>2.402061855670103</v>
      </c>
    </row>
    <row r="35" spans="1:10" ht="15.75">
      <c r="A35" s="48">
        <v>32</v>
      </c>
      <c r="B35" s="49" t="s">
        <v>63</v>
      </c>
      <c r="C35" s="50" t="s">
        <v>89</v>
      </c>
      <c r="D35" s="52">
        <v>366</v>
      </c>
      <c r="E35" s="52">
        <v>380</v>
      </c>
      <c r="F35" s="51"/>
      <c r="G35" s="51">
        <v>537.5</v>
      </c>
      <c r="H35" s="47"/>
      <c r="I35" s="47">
        <f t="shared" si="1"/>
        <v>0.41447368421052633</v>
      </c>
      <c r="J35" s="47">
        <f t="shared" si="5"/>
        <v>0.46857923497267762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52"/>
  <sheetViews>
    <sheetView tabSelected="1" workbookViewId="0">
      <selection activeCell="N16" sqref="N16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32.25" customHeight="1">
      <c r="A2" s="83" t="s">
        <v>1</v>
      </c>
      <c r="B2" s="84"/>
      <c r="C2" s="85"/>
      <c r="D2" s="25">
        <v>2020</v>
      </c>
      <c r="E2" s="25">
        <v>2021</v>
      </c>
      <c r="F2" s="86">
        <v>2022</v>
      </c>
      <c r="G2" s="87"/>
      <c r="H2" s="88" t="s">
        <v>97</v>
      </c>
      <c r="I2" s="89"/>
      <c r="J2" s="90"/>
    </row>
    <row r="3" spans="1:10" ht="57">
      <c r="A3" s="91" t="s">
        <v>2</v>
      </c>
      <c r="B3" s="92"/>
      <c r="C3" s="26" t="s">
        <v>3</v>
      </c>
      <c r="D3" s="27" t="s">
        <v>98</v>
      </c>
      <c r="E3" s="27" t="s">
        <v>98</v>
      </c>
      <c r="F3" s="27" t="s">
        <v>93</v>
      </c>
      <c r="G3" s="27" t="s">
        <v>98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1554</v>
      </c>
      <c r="E4" s="38">
        <v>1480</v>
      </c>
      <c r="F4" s="38">
        <v>2228</v>
      </c>
      <c r="G4" s="39">
        <v>2240</v>
      </c>
      <c r="H4" s="40">
        <f>+(G4-F4)/F4</f>
        <v>5.3859964093357273E-3</v>
      </c>
      <c r="I4" s="40">
        <f>+(G4-E4)/E4</f>
        <v>0.51351351351351349</v>
      </c>
      <c r="J4" s="41">
        <f>+(G4-D4)/D4</f>
        <v>0.44144144144144143</v>
      </c>
    </row>
    <row r="5" spans="1:10" ht="15.75">
      <c r="A5" s="17">
        <v>2</v>
      </c>
      <c r="B5" s="18" t="s">
        <v>8</v>
      </c>
      <c r="C5" s="19" t="s">
        <v>9</v>
      </c>
      <c r="D5" s="62">
        <v>1061.17</v>
      </c>
      <c r="E5" s="42">
        <v>1060</v>
      </c>
      <c r="F5" s="42">
        <v>1692</v>
      </c>
      <c r="G5" s="43">
        <v>1720</v>
      </c>
      <c r="H5" s="69">
        <f t="shared" ref="H5:H33" si="0">+(G5-F5)/F5</f>
        <v>1.6548463356973995E-2</v>
      </c>
      <c r="I5" s="69">
        <f t="shared" ref="I5:I29" si="1">+(G5-E5)/E5</f>
        <v>0.62264150943396224</v>
      </c>
      <c r="J5" s="70">
        <f t="shared" ref="J5:J32" si="2">+(G5-D5)/D5</f>
        <v>0.62085245530876287</v>
      </c>
    </row>
    <row r="6" spans="1:10" ht="15.75">
      <c r="A6" s="20">
        <v>3</v>
      </c>
      <c r="B6" s="22" t="s">
        <v>10</v>
      </c>
      <c r="C6" s="21" t="s">
        <v>11</v>
      </c>
      <c r="D6" s="61">
        <v>626.66999999999996</v>
      </c>
      <c r="E6" s="38"/>
      <c r="F6" s="38">
        <v>1490</v>
      </c>
      <c r="G6" s="39">
        <v>1360</v>
      </c>
      <c r="H6" s="40">
        <f t="shared" si="0"/>
        <v>-8.7248322147651006E-2</v>
      </c>
      <c r="I6" s="40"/>
      <c r="J6" s="41">
        <f t="shared" si="2"/>
        <v>1.170201222333924</v>
      </c>
    </row>
    <row r="7" spans="1:10" ht="15.75">
      <c r="A7" s="17">
        <v>4</v>
      </c>
      <c r="B7" s="18" t="s">
        <v>12</v>
      </c>
      <c r="C7" s="19" t="s">
        <v>13</v>
      </c>
      <c r="D7" s="62">
        <v>1102</v>
      </c>
      <c r="E7" s="42">
        <v>1320</v>
      </c>
      <c r="F7" s="42">
        <v>1803.33</v>
      </c>
      <c r="G7" s="43">
        <v>1903.33</v>
      </c>
      <c r="H7" s="69">
        <f t="shared" si="0"/>
        <v>5.5452967565559272E-2</v>
      </c>
      <c r="I7" s="69">
        <f t="shared" si="1"/>
        <v>0.44191666666666662</v>
      </c>
      <c r="J7" s="70">
        <f t="shared" si="2"/>
        <v>0.72715970961887466</v>
      </c>
    </row>
    <row r="8" spans="1:10" ht="15.75">
      <c r="A8" s="20">
        <v>5</v>
      </c>
      <c r="B8" s="22" t="s">
        <v>14</v>
      </c>
      <c r="C8" s="21" t="s">
        <v>15</v>
      </c>
      <c r="D8" s="61">
        <v>597.5</v>
      </c>
      <c r="E8" s="38">
        <v>710</v>
      </c>
      <c r="F8" s="38">
        <v>1068</v>
      </c>
      <c r="G8" s="39">
        <v>1033.33</v>
      </c>
      <c r="H8" s="40">
        <f t="shared" si="0"/>
        <v>-3.2462546816479469E-2</v>
      </c>
      <c r="I8" s="40">
        <f t="shared" si="1"/>
        <v>0.45539436619718299</v>
      </c>
      <c r="J8" s="41">
        <f t="shared" si="2"/>
        <v>0.7294225941422593</v>
      </c>
    </row>
    <row r="9" spans="1:10" ht="15.75">
      <c r="A9" s="17">
        <v>6</v>
      </c>
      <c r="B9" s="18" t="s">
        <v>16</v>
      </c>
      <c r="C9" s="19" t="s">
        <v>17</v>
      </c>
      <c r="D9" s="62">
        <v>1010.67</v>
      </c>
      <c r="E9" s="42">
        <v>1035</v>
      </c>
      <c r="F9" s="42">
        <v>1586</v>
      </c>
      <c r="G9" s="43">
        <v>1596.67</v>
      </c>
      <c r="H9" s="69">
        <f t="shared" si="0"/>
        <v>6.7276166456494788E-3</v>
      </c>
      <c r="I9" s="69">
        <f t="shared" si="1"/>
        <v>0.54267632850241554</v>
      </c>
      <c r="J9" s="70">
        <f t="shared" si="2"/>
        <v>0.57981339111678409</v>
      </c>
    </row>
    <row r="10" spans="1:10" ht="15.75">
      <c r="A10" s="20">
        <v>7</v>
      </c>
      <c r="B10" s="22" t="s">
        <v>18</v>
      </c>
      <c r="C10" s="21" t="s">
        <v>19</v>
      </c>
      <c r="D10" s="61">
        <v>293.33</v>
      </c>
      <c r="E10" s="38">
        <v>200</v>
      </c>
      <c r="F10" s="38">
        <v>356.66</v>
      </c>
      <c r="G10" s="39">
        <v>384</v>
      </c>
      <c r="H10" s="40">
        <f t="shared" si="0"/>
        <v>7.6655638423148015E-2</v>
      </c>
      <c r="I10" s="40">
        <f t="shared" si="1"/>
        <v>0.92</v>
      </c>
      <c r="J10" s="41">
        <f t="shared" si="2"/>
        <v>0.30910578529301475</v>
      </c>
    </row>
    <row r="11" spans="1:10" ht="15.75">
      <c r="A11" s="17">
        <v>8</v>
      </c>
      <c r="B11" s="18" t="s">
        <v>20</v>
      </c>
      <c r="C11" s="19" t="s">
        <v>21</v>
      </c>
      <c r="D11" s="63">
        <v>916.67</v>
      </c>
      <c r="E11" s="42"/>
      <c r="F11" s="42">
        <v>1310</v>
      </c>
      <c r="G11" s="43">
        <v>1290</v>
      </c>
      <c r="H11" s="69">
        <f t="shared" si="0"/>
        <v>-1.5267175572519083E-2</v>
      </c>
      <c r="I11" s="69"/>
      <c r="J11" s="70">
        <f t="shared" si="2"/>
        <v>0.40726760993596395</v>
      </c>
    </row>
    <row r="12" spans="1:10" ht="15.75">
      <c r="A12" s="20">
        <v>9</v>
      </c>
      <c r="B12" s="22" t="s">
        <v>22</v>
      </c>
      <c r="C12" s="21" t="s">
        <v>23</v>
      </c>
      <c r="D12" s="61">
        <v>636</v>
      </c>
      <c r="E12" s="38">
        <v>520</v>
      </c>
      <c r="F12" s="38">
        <v>765</v>
      </c>
      <c r="G12" s="39">
        <v>800</v>
      </c>
      <c r="H12" s="40">
        <f t="shared" si="0"/>
        <v>4.5751633986928102E-2</v>
      </c>
      <c r="I12" s="40">
        <f t="shared" si="1"/>
        <v>0.53846153846153844</v>
      </c>
      <c r="J12" s="41">
        <f t="shared" si="2"/>
        <v>0.25786163522012578</v>
      </c>
    </row>
    <row r="13" spans="1:10" ht="15.75">
      <c r="A13" s="17">
        <v>10</v>
      </c>
      <c r="B13" s="18" t="s">
        <v>24</v>
      </c>
      <c r="C13" s="19" t="s">
        <v>25</v>
      </c>
      <c r="D13" s="62">
        <v>663.25</v>
      </c>
      <c r="E13" s="42">
        <v>517.5</v>
      </c>
      <c r="F13" s="42">
        <v>788</v>
      </c>
      <c r="G13" s="43">
        <v>840</v>
      </c>
      <c r="H13" s="69">
        <f t="shared" si="0"/>
        <v>6.5989847715736044E-2</v>
      </c>
      <c r="I13" s="69">
        <f t="shared" si="1"/>
        <v>0.62318840579710144</v>
      </c>
      <c r="J13" s="70">
        <f t="shared" si="2"/>
        <v>0.26649076517150394</v>
      </c>
    </row>
    <row r="14" spans="1:10" ht="15.75">
      <c r="A14" s="20">
        <v>11</v>
      </c>
      <c r="B14" s="22" t="s">
        <v>26</v>
      </c>
      <c r="C14" s="21" t="s">
        <v>27</v>
      </c>
      <c r="D14" s="61">
        <v>187</v>
      </c>
      <c r="E14" s="38">
        <v>150</v>
      </c>
      <c r="F14" s="38">
        <v>310</v>
      </c>
      <c r="G14" s="39"/>
      <c r="H14" s="40"/>
      <c r="I14" s="40"/>
      <c r="J14" s="41"/>
    </row>
    <row r="15" spans="1:10" ht="15.75">
      <c r="A15" s="17">
        <v>12</v>
      </c>
      <c r="B15" s="18" t="s">
        <v>28</v>
      </c>
      <c r="C15" s="19" t="s">
        <v>29</v>
      </c>
      <c r="D15" s="62">
        <v>340</v>
      </c>
      <c r="E15" s="42">
        <v>400</v>
      </c>
      <c r="F15" s="42"/>
      <c r="G15" s="43">
        <v>560</v>
      </c>
      <c r="H15" s="69"/>
      <c r="I15" s="69">
        <f t="shared" si="1"/>
        <v>0.4</v>
      </c>
      <c r="J15" s="70">
        <f t="shared" si="2"/>
        <v>0.6470588235294118</v>
      </c>
    </row>
    <row r="16" spans="1:10" ht="15.75">
      <c r="A16" s="20">
        <v>13</v>
      </c>
      <c r="B16" s="22" t="s">
        <v>30</v>
      </c>
      <c r="C16" s="21" t="s">
        <v>31</v>
      </c>
      <c r="D16" s="61">
        <v>400</v>
      </c>
      <c r="E16" s="38">
        <v>360</v>
      </c>
      <c r="F16" s="38"/>
      <c r="G16" s="39">
        <v>573.33000000000004</v>
      </c>
      <c r="H16" s="40"/>
      <c r="I16" s="40">
        <f t="shared" si="1"/>
        <v>0.59258333333333346</v>
      </c>
      <c r="J16" s="41">
        <f t="shared" si="2"/>
        <v>0.43332500000000013</v>
      </c>
    </row>
    <row r="17" spans="1:11" ht="15.75">
      <c r="A17" s="17">
        <v>14</v>
      </c>
      <c r="B17" s="29" t="s">
        <v>32</v>
      </c>
      <c r="C17" s="19" t="s">
        <v>33</v>
      </c>
      <c r="D17" s="62">
        <v>1107.5</v>
      </c>
      <c r="E17" s="42">
        <v>1120</v>
      </c>
      <c r="F17" s="42">
        <v>1348</v>
      </c>
      <c r="G17" s="43">
        <v>1366.67</v>
      </c>
      <c r="H17" s="69">
        <f t="shared" si="0"/>
        <v>1.3850148367952576E-2</v>
      </c>
      <c r="I17" s="69">
        <f t="shared" si="1"/>
        <v>0.22024107142857149</v>
      </c>
      <c r="J17" s="70">
        <f t="shared" si="2"/>
        <v>0.23401354401805877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8">
        <v>2080</v>
      </c>
      <c r="G18" s="39">
        <v>2180</v>
      </c>
      <c r="H18" s="40">
        <f t="shared" si="0"/>
        <v>4.807692307692308E-2</v>
      </c>
      <c r="I18" s="40">
        <f t="shared" si="1"/>
        <v>1.2244897959183674</v>
      </c>
      <c r="J18" s="41">
        <f t="shared" si="2"/>
        <v>1.4357541899441342</v>
      </c>
    </row>
    <row r="19" spans="1:11" ht="15.75">
      <c r="A19" s="17">
        <v>16</v>
      </c>
      <c r="B19" s="18" t="s">
        <v>36</v>
      </c>
      <c r="C19" s="19" t="s">
        <v>37</v>
      </c>
      <c r="D19" s="62">
        <v>450</v>
      </c>
      <c r="E19" s="42">
        <v>380</v>
      </c>
      <c r="F19" s="42">
        <v>690</v>
      </c>
      <c r="G19" s="43">
        <v>586.66</v>
      </c>
      <c r="H19" s="69">
        <f t="shared" si="0"/>
        <v>-0.14976811594202905</v>
      </c>
      <c r="I19" s="69">
        <f t="shared" si="1"/>
        <v>0.54384210526315779</v>
      </c>
      <c r="J19" s="70">
        <f t="shared" si="2"/>
        <v>0.30368888888888884</v>
      </c>
    </row>
    <row r="20" spans="1:11" ht="15.75">
      <c r="A20" s="20">
        <v>17</v>
      </c>
      <c r="B20" s="22" t="s">
        <v>38</v>
      </c>
      <c r="C20" s="21" t="s">
        <v>39</v>
      </c>
      <c r="D20" s="61">
        <v>523.33000000000004</v>
      </c>
      <c r="E20" s="38">
        <v>470</v>
      </c>
      <c r="F20" s="38">
        <v>746.67</v>
      </c>
      <c r="G20" s="39">
        <v>760</v>
      </c>
      <c r="H20" s="40">
        <f t="shared" si="0"/>
        <v>1.7852598872326517E-2</v>
      </c>
      <c r="I20" s="40">
        <f t="shared" si="1"/>
        <v>0.61702127659574468</v>
      </c>
      <c r="J20" s="41">
        <f t="shared" si="2"/>
        <v>0.45223854929012275</v>
      </c>
    </row>
    <row r="21" spans="1:11" ht="15.75">
      <c r="A21" s="17">
        <v>18</v>
      </c>
      <c r="B21" s="18" t="s">
        <v>40</v>
      </c>
      <c r="C21" s="30" t="s">
        <v>41</v>
      </c>
      <c r="D21" s="62">
        <v>820</v>
      </c>
      <c r="E21" s="42"/>
      <c r="F21" s="42"/>
      <c r="G21" s="43">
        <v>1100</v>
      </c>
      <c r="H21" s="69"/>
      <c r="I21" s="69"/>
      <c r="J21" s="70">
        <f t="shared" si="2"/>
        <v>0.34146341463414637</v>
      </c>
    </row>
    <row r="22" spans="1:11" ht="15.75">
      <c r="A22" s="20">
        <v>19</v>
      </c>
      <c r="B22" s="22" t="s">
        <v>42</v>
      </c>
      <c r="C22" s="21" t="s">
        <v>43</v>
      </c>
      <c r="D22" s="61">
        <v>512</v>
      </c>
      <c r="E22" s="38">
        <v>453.33</v>
      </c>
      <c r="F22" s="38">
        <v>688</v>
      </c>
      <c r="G22" s="39">
        <v>706.67</v>
      </c>
      <c r="H22" s="40">
        <f t="shared" si="0"/>
        <v>2.7136627906976685E-2</v>
      </c>
      <c r="I22" s="40">
        <f t="shared" si="1"/>
        <v>0.55884234442900316</v>
      </c>
      <c r="J22" s="41">
        <f t="shared" si="2"/>
        <v>0.38021484374999992</v>
      </c>
    </row>
    <row r="23" spans="1:11" ht="15.75">
      <c r="A23" s="17">
        <v>20</v>
      </c>
      <c r="B23" s="18" t="s">
        <v>44</v>
      </c>
      <c r="C23" s="19" t="s">
        <v>45</v>
      </c>
      <c r="D23" s="63">
        <v>960</v>
      </c>
      <c r="E23" s="42"/>
      <c r="F23" s="42">
        <v>1070</v>
      </c>
      <c r="G23" s="43"/>
      <c r="H23" s="69"/>
      <c r="I23" s="69"/>
      <c r="J23" s="70"/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563</v>
      </c>
      <c r="E24" s="38"/>
      <c r="F24" s="38"/>
      <c r="G24" s="39"/>
      <c r="H24" s="40"/>
      <c r="I24" s="40"/>
      <c r="J24" s="41"/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600</v>
      </c>
      <c r="E25" s="42"/>
      <c r="F25" s="42">
        <v>1346.67</v>
      </c>
      <c r="G25" s="43">
        <v>1370</v>
      </c>
      <c r="H25" s="69">
        <f t="shared" si="0"/>
        <v>1.7324214544023352E-2</v>
      </c>
      <c r="I25" s="69"/>
      <c r="J25" s="70">
        <f t="shared" si="2"/>
        <v>1.2833333333333334</v>
      </c>
    </row>
    <row r="26" spans="1:11" ht="15.75">
      <c r="A26" s="20">
        <v>23</v>
      </c>
      <c r="B26" s="22" t="s">
        <v>50</v>
      </c>
      <c r="C26" s="21" t="s">
        <v>51</v>
      </c>
      <c r="D26" s="61">
        <v>914</v>
      </c>
      <c r="E26" s="38">
        <v>700</v>
      </c>
      <c r="F26" s="38">
        <v>1693.33</v>
      </c>
      <c r="G26" s="39"/>
      <c r="H26" s="40"/>
      <c r="I26" s="40"/>
      <c r="J26" s="41"/>
    </row>
    <row r="27" spans="1:11" ht="15.75">
      <c r="A27" s="17">
        <v>24</v>
      </c>
      <c r="B27" s="18" t="s">
        <v>52</v>
      </c>
      <c r="C27" s="19" t="s">
        <v>53</v>
      </c>
      <c r="D27" s="62">
        <v>428</v>
      </c>
      <c r="E27" s="42">
        <v>363.33</v>
      </c>
      <c r="F27" s="42">
        <v>666.66</v>
      </c>
      <c r="G27" s="43">
        <v>665</v>
      </c>
      <c r="H27" s="69">
        <f t="shared" si="0"/>
        <v>-2.4900249002489548E-3</v>
      </c>
      <c r="I27" s="69">
        <f t="shared" si="1"/>
        <v>0.83029202102771593</v>
      </c>
      <c r="J27" s="70">
        <f t="shared" si="2"/>
        <v>0.55373831775700932</v>
      </c>
    </row>
    <row r="28" spans="1:11" ht="15.75">
      <c r="A28" s="20">
        <v>25</v>
      </c>
      <c r="B28" s="22" t="s">
        <v>54</v>
      </c>
      <c r="C28" s="21" t="s">
        <v>55</v>
      </c>
      <c r="D28" s="61"/>
      <c r="E28" s="38"/>
      <c r="F28" s="38">
        <v>800</v>
      </c>
      <c r="G28" s="39">
        <v>760</v>
      </c>
      <c r="H28" s="40">
        <f t="shared" si="0"/>
        <v>-0.05</v>
      </c>
      <c r="I28" s="40"/>
      <c r="J28" s="41"/>
    </row>
    <row r="29" spans="1:11" ht="15.75">
      <c r="A29" s="17">
        <v>26</v>
      </c>
      <c r="B29" s="18" t="s">
        <v>56</v>
      </c>
      <c r="C29" s="19" t="s">
        <v>57</v>
      </c>
      <c r="D29" s="62">
        <v>632</v>
      </c>
      <c r="E29" s="42">
        <v>532.5</v>
      </c>
      <c r="F29" s="42">
        <v>886.66</v>
      </c>
      <c r="G29" s="43">
        <v>995</v>
      </c>
      <c r="H29" s="69">
        <f t="shared" si="0"/>
        <v>0.12218888863826048</v>
      </c>
      <c r="I29" s="69">
        <f t="shared" si="1"/>
        <v>0.86854460093896713</v>
      </c>
      <c r="J29" s="70">
        <f t="shared" si="2"/>
        <v>0.57436708860759489</v>
      </c>
    </row>
    <row r="30" spans="1:11" ht="15.75">
      <c r="A30" s="20">
        <v>27</v>
      </c>
      <c r="B30" s="22" t="s">
        <v>58</v>
      </c>
      <c r="C30" s="21" t="s">
        <v>59</v>
      </c>
      <c r="D30" s="61">
        <v>150</v>
      </c>
      <c r="E30" s="38">
        <v>150</v>
      </c>
      <c r="F30" s="38"/>
      <c r="G30" s="39"/>
      <c r="H30" s="40"/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2">
        <v>840</v>
      </c>
      <c r="E31" s="42"/>
      <c r="F31" s="42">
        <v>1413.33</v>
      </c>
      <c r="G31" s="43">
        <v>1380</v>
      </c>
      <c r="H31" s="69">
        <f t="shared" si="0"/>
        <v>-2.358260278915747E-2</v>
      </c>
      <c r="I31" s="69"/>
      <c r="J31" s="70">
        <f t="shared" si="2"/>
        <v>0.6428571428571429</v>
      </c>
    </row>
    <row r="32" spans="1:11" ht="15.75">
      <c r="A32" s="20">
        <v>29</v>
      </c>
      <c r="B32" s="22" t="s">
        <v>62</v>
      </c>
      <c r="C32" s="21" t="s">
        <v>88</v>
      </c>
      <c r="D32" s="61">
        <v>1600</v>
      </c>
      <c r="E32" s="38"/>
      <c r="F32" s="38"/>
      <c r="G32" s="39">
        <v>2226.67</v>
      </c>
      <c r="H32" s="40"/>
      <c r="I32" s="40"/>
      <c r="J32" s="41">
        <f t="shared" si="2"/>
        <v>0.39166875000000007</v>
      </c>
    </row>
    <row r="33" spans="1:10" ht="16.5" thickBot="1">
      <c r="A33" s="31">
        <v>30</v>
      </c>
      <c r="B33" s="32" t="s">
        <v>63</v>
      </c>
      <c r="C33" s="33" t="s">
        <v>64</v>
      </c>
      <c r="D33" s="64"/>
      <c r="E33" s="42"/>
      <c r="F33" s="42">
        <v>650</v>
      </c>
      <c r="G33" s="43">
        <v>700</v>
      </c>
      <c r="H33" s="69">
        <f t="shared" si="0"/>
        <v>7.6923076923076927E-2</v>
      </c>
      <c r="I33" s="69"/>
      <c r="J33" s="7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A36" t="s">
        <v>94</v>
      </c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2022-03-18T15:39:22Z</dcterms:modified>
</cp:coreProperties>
</file>