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/>
  </bookViews>
  <sheets>
    <sheet name="Wholesale" sheetId="2" r:id="rId1"/>
    <sheet name="Retail" sheetId="35" r:id="rId2"/>
  </sheets>
  <calcPr calcId="144525"/>
</workbook>
</file>

<file path=xl/calcChain.xml><?xml version="1.0" encoding="utf-8"?>
<calcChain xmlns="http://schemas.openxmlformats.org/spreadsheetml/2006/main">
  <c r="H32" i="35" l="1"/>
  <c r="H28" i="35"/>
  <c r="H16" i="35" l="1"/>
  <c r="H15" i="35"/>
  <c r="H33" i="35" l="1"/>
  <c r="J32" i="35"/>
  <c r="H31" i="35"/>
  <c r="H29" i="35"/>
  <c r="J29" i="35"/>
  <c r="I27" i="35"/>
  <c r="H27" i="35"/>
  <c r="J27" i="35"/>
  <c r="J25" i="35"/>
  <c r="H25" i="35"/>
  <c r="J22" i="35"/>
  <c r="I22" i="35"/>
  <c r="H22" i="35"/>
  <c r="J20" i="35"/>
  <c r="J19" i="35"/>
  <c r="J18" i="35"/>
  <c r="J17" i="35"/>
  <c r="J16" i="35"/>
  <c r="I15" i="35"/>
  <c r="J15" i="35"/>
  <c r="J13" i="35"/>
  <c r="H13" i="35"/>
  <c r="I13" i="35"/>
  <c r="J12" i="35"/>
  <c r="H12" i="35"/>
  <c r="I12" i="35"/>
  <c r="I10" i="35"/>
  <c r="J10" i="35"/>
  <c r="I9" i="35"/>
  <c r="J9" i="35"/>
  <c r="I8" i="35"/>
  <c r="J8" i="35"/>
  <c r="I7" i="35"/>
  <c r="J7" i="35"/>
  <c r="J6" i="35"/>
  <c r="H6" i="35"/>
  <c r="J5" i="35"/>
  <c r="I5" i="35"/>
  <c r="H5" i="35"/>
  <c r="J4" i="35"/>
  <c r="I4" i="35"/>
  <c r="H4" i="35"/>
  <c r="H7" i="35" l="1"/>
  <c r="H8" i="35"/>
  <c r="H9" i="35"/>
  <c r="H10" i="35"/>
  <c r="H17" i="35"/>
  <c r="H18" i="35"/>
  <c r="H19" i="35"/>
  <c r="H20" i="35"/>
  <c r="I29" i="35"/>
  <c r="J31" i="35"/>
  <c r="I17" i="35"/>
  <c r="I18" i="35"/>
  <c r="I19" i="35"/>
  <c r="I20" i="35"/>
  <c r="H35" i="2" l="1"/>
  <c r="J35" i="2" l="1"/>
  <c r="I31" i="2"/>
  <c r="I21" i="2" l="1"/>
  <c r="H12" i="2"/>
  <c r="H31" i="2" l="1"/>
  <c r="H27" i="2"/>
  <c r="I27" i="2"/>
  <c r="I12" i="2"/>
  <c r="J26" i="2" l="1"/>
  <c r="I22" i="2"/>
  <c r="H7" i="2" l="1"/>
  <c r="H15" i="2"/>
  <c r="H16" i="2"/>
  <c r="I34" i="2"/>
  <c r="I20" i="2"/>
  <c r="I15" i="2" l="1"/>
  <c r="I16" i="2"/>
  <c r="I17" i="2"/>
  <c r="I9" i="2"/>
  <c r="I10" i="2"/>
  <c r="J34" i="2" l="1"/>
  <c r="I24" i="2" l="1"/>
  <c r="J24" i="2"/>
  <c r="J17" i="2"/>
  <c r="J16" i="2"/>
  <c r="J15" i="2"/>
  <c r="H6" i="2"/>
  <c r="J8" i="2" l="1"/>
  <c r="I33" i="2" l="1"/>
  <c r="I28" i="2"/>
  <c r="I26" i="2"/>
  <c r="I23" i="2"/>
  <c r="H20" i="2"/>
  <c r="J20" i="2" l="1"/>
  <c r="J33" i="2" l="1"/>
  <c r="I19" i="2"/>
  <c r="H5" i="2" l="1"/>
  <c r="H8" i="2"/>
  <c r="H9" i="2"/>
  <c r="H10" i="2"/>
  <c r="H11" i="2"/>
  <c r="H13" i="2"/>
  <c r="H14" i="2"/>
  <c r="H17" i="2"/>
  <c r="H18" i="2"/>
  <c r="H19" i="2"/>
  <c r="H21" i="2"/>
  <c r="H22" i="2"/>
  <c r="H23" i="2"/>
  <c r="H24" i="2"/>
  <c r="H25" i="2"/>
  <c r="H26" i="2"/>
  <c r="H28" i="2"/>
  <c r="H29" i="2"/>
  <c r="H30" i="2"/>
  <c r="H32" i="2"/>
  <c r="H33" i="2"/>
  <c r="H34" i="2"/>
  <c r="H4" i="2"/>
  <c r="I8" i="2" l="1"/>
  <c r="I11" i="2"/>
  <c r="I13" i="2"/>
  <c r="I14" i="2"/>
  <c r="I18" i="2"/>
  <c r="I25" i="2"/>
  <c r="I30" i="2"/>
  <c r="I32" i="2"/>
  <c r="J28" i="2" l="1"/>
  <c r="J30" i="2"/>
  <c r="J32" i="2"/>
  <c r="J9" i="2" l="1"/>
  <c r="J10" i="2"/>
  <c r="J11" i="2"/>
  <c r="J13" i="2"/>
  <c r="J14" i="2"/>
  <c r="J18" i="2"/>
  <c r="J21" i="2"/>
  <c r="J22" i="2"/>
  <c r="J23" i="2"/>
  <c r="J25" i="2"/>
  <c r="J5" i="2"/>
  <c r="J4" i="2"/>
</calcChain>
</file>

<file path=xl/sharedStrings.xml><?xml version="1.0" encoding="utf-8"?>
<sst xmlns="http://schemas.openxmlformats.org/spreadsheetml/2006/main" count="155" uniqueCount="100">
  <si>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</si>
  <si>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</si>
  <si>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</si>
  <si>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</si>
  <si>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</si>
  <si>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</si>
  <si>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</si>
  <si>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</si>
  <si>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</si>
  <si>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</si>
  <si>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</si>
  <si>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</si>
  <si>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</si>
  <si>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</si>
  <si>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</si>
  <si>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</si>
  <si>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</si>
  <si>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</si>
  <si>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</si>
  <si>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</si>
  <si>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</si>
  <si>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</si>
  <si>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</si>
  <si>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</si>
  <si>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</si>
  <si>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</si>
  <si>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</si>
  <si>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</si>
  <si>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</si>
  <si>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</si>
  <si>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</si>
  <si>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</si>
  <si>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</si>
  <si>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</si>
  <si>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</si>
  <si>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</si>
  <si>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</si>
  <si>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</si>
  <si>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</si>
  <si>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</si>
  <si>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</si>
  <si>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</si>
  <si>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</si>
  <si>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</si>
  <si>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</si>
  <si>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</si>
  <si>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</si>
  <si>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</si>
  <si>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</si>
  <si>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</si>
  <si>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</si>
  <si>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</si>
  <si>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</si>
  <si>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</si>
  <si>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</si>
  <si>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</si>
  <si>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</si>
  <si>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</si>
  <si>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</si>
  <si>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</si>
  <si>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</si>
  <si>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</si>
  <si>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</si>
  <si>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</si>
  <si>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</si>
  <si>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</si>
  <si>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</si>
  <si>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</si>
  <si>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</si>
  <si>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</si>
  <si>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</si>
  <si>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</si>
  <si>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</si>
  <si>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</si>
  <si>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</si>
  <si>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</si>
  <si>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</si>
  <si>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</si>
  <si>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</si>
  <si>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</si>
  <si>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</si>
  <si>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</si>
  <si>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</si>
  <si>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</si>
  <si>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</si>
  <si>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</si>
  <si>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</si>
  <si>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</si>
  <si>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</si>
  <si>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</si>
  <si>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</si>
  <si>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</si>
  <si>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**Rrtail Price collection done by Telephone</t>
  </si>
  <si>
    <t>2nd  week of Mar.</t>
  </si>
  <si>
    <t>March  2nd week average</t>
  </si>
  <si>
    <t>3rd  week of Mar.</t>
  </si>
  <si>
    <t xml:space="preserve">  </t>
  </si>
  <si>
    <t>% Change 3rd week of Mar. 2022, compared to:</t>
  </si>
  <si>
    <r>
      <t>% Change 3rd</t>
    </r>
    <r>
      <rPr>
        <b/>
        <sz val="10.5"/>
        <color indexed="8"/>
        <rFont val="Calisto MT"/>
        <family val="1"/>
      </rPr>
      <t xml:space="preserve"> week of March 2022, compared to:</t>
    </r>
  </si>
  <si>
    <t>March  3rd week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</si>
</sst>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9" fontId="0" fillId="0" borderId="0" xfId="1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7" fillId="4" borderId="3" xfId="0" applyFont="1" applyFill="1" applyBorder="1" applyAlignment="1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2" fontId="0" fillId="0" borderId="3" xfId="0" applyNumberFormat="1" applyFont="1" applyBorder="1" applyAlignment="1">
      <alignment horizontal="right" vertical="center"/>
    </xf>
    <xf numFmtId="0" fontId="23" fillId="0" borderId="0" xfId="0" applyFont="1"/>
    <xf numFmtId="9" fontId="0" fillId="2" borderId="3" xfId="1" applyFont="1" applyFill="1" applyBorder="1" applyAlignment="1"/>
    <xf numFmtId="2" fontId="26" fillId="2" borderId="3" xfId="0" applyNumberFormat="1" applyFont="1" applyFill="1" applyBorder="1"/>
    <xf numFmtId="2" fontId="27" fillId="2" borderId="3" xfId="0" applyNumberFormat="1" applyFont="1" applyFill="1" applyBorder="1"/>
    <xf numFmtId="9" fontId="24" fillId="2" borderId="3" xfId="1" applyFont="1" applyFill="1" applyBorder="1" applyAlignment="1"/>
    <xf numFmtId="9" fontId="26" fillId="2" borderId="3" xfId="1" applyFont="1" applyFill="1" applyBorder="1"/>
    <xf numFmtId="2" fontId="26" fillId="6" borderId="3" xfId="0" applyNumberFormat="1" applyFont="1" applyFill="1" applyBorder="1"/>
    <xf numFmtId="2" fontId="27" fillId="6" borderId="3" xfId="0" applyNumberFormat="1" applyFont="1" applyFill="1" applyBorder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2" fontId="0" fillId="0" borderId="3" xfId="0" applyNumberFormat="1" applyFont="1" applyBorder="1" applyAlignment="1">
      <alignment horizontal="right"/>
    </xf>
    <xf numFmtId="9" fontId="0" fillId="8" borderId="3" xfId="1" applyFont="1" applyFill="1" applyBorder="1" applyAlignment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ill="1" applyBorder="1" applyAlignment="1"/>
    <xf numFmtId="2" fontId="0" fillId="8" borderId="3" xfId="0" applyNumberFormat="1" applyFont="1" applyFill="1" applyBorder="1"/>
    <xf numFmtId="2" fontId="25" fillId="8" borderId="3" xfId="2" applyNumberFormat="1" applyFont="1" applyFill="1" applyBorder="1" applyAlignment="1"/>
    <xf numFmtId="2" fontId="0" fillId="8" borderId="3" xfId="0" applyNumberFormat="1" applyFont="1" applyFill="1" applyBorder="1" applyAlignment="1"/>
    <xf numFmtId="2" fontId="0" fillId="8" borderId="3" xfId="0" applyNumberFormat="1" applyFont="1" applyFill="1" applyBorder="1" applyAlignment="1">
      <alignment vertical="center"/>
    </xf>
    <xf numFmtId="2" fontId="0" fillId="8" borderId="3" xfId="0" applyNumberFormat="1" applyFont="1" applyFill="1" applyBorder="1" applyAlignment="1">
      <alignment horizontal="right" vertical="center"/>
    </xf>
    <xf numFmtId="0" fontId="9" fillId="8" borderId="3" xfId="0" applyFont="1" applyFill="1" applyBorder="1" applyAlignment="1"/>
    <xf numFmtId="2" fontId="6" fillId="8" borderId="3" xfId="2" applyNumberFormat="1" applyFont="1" applyFill="1" applyBorder="1" applyAlignment="1"/>
    <xf numFmtId="2" fontId="0" fillId="8" borderId="3" xfId="0" applyNumberFormat="1" applyFont="1" applyFill="1" applyBorder="1" applyAlignment="1">
      <alignment horizontal="right"/>
    </xf>
    <xf numFmtId="0" fontId="28" fillId="0" borderId="0" xfId="0" applyFont="1"/>
    <xf numFmtId="2" fontId="26" fillId="0" borderId="3" xfId="0" applyNumberFormat="1" applyFont="1" applyBorder="1" applyAlignment="1">
      <alignment horizontal="right"/>
    </xf>
    <xf numFmtId="2" fontId="26" fillId="6" borderId="3" xfId="0" applyNumberFormat="1" applyFont="1" applyFill="1" applyBorder="1" applyAlignment="1">
      <alignment horizontal="right"/>
    </xf>
    <xf numFmtId="2" fontId="26" fillId="6" borderId="3" xfId="0" applyNumberFormat="1" applyFont="1" applyFill="1" applyBorder="1" applyAlignment="1">
      <alignment horizontal="right" vertical="center"/>
    </xf>
    <xf numFmtId="2" fontId="26" fillId="6" borderId="5" xfId="0" applyNumberFormat="1" applyFont="1" applyFill="1" applyBorder="1" applyAlignment="1">
      <alignment horizontal="right"/>
    </xf>
    <xf numFmtId="0" fontId="4" fillId="4" borderId="3" xfId="0" applyFont="1" applyFill="1" applyBorder="1" applyAlignment="1">
      <alignment horizontal="center" vertical="center"/>
    </xf>
    <xf numFmtId="0" fontId="0" fillId="2" borderId="0" xfId="0" applyFill="1"/>
    <xf numFmtId="9" fontId="1" fillId="2" borderId="3" xfId="1" applyFont="1" applyFill="1" applyBorder="1" applyAlignment="1"/>
    <xf numFmtId="9" fontId="26" fillId="2" borderId="0" xfId="1" applyFont="1" applyFill="1" applyBorder="1"/>
    <xf numFmtId="9" fontId="24" fillId="6" borderId="3" xfId="1" applyFont="1" applyFill="1" applyBorder="1" applyAlignment="1"/>
    <xf numFmtId="9" fontId="26" fillId="6" borderId="3" xfId="1" applyFont="1" applyFill="1" applyBorder="1"/>
    <xf numFmtId="43" fontId="0" fillId="0" borderId="0" xfId="3" applyFont="1" applyAlignment="1"/>
    <xf numFmtId="43" fontId="0" fillId="0" borderId="0" xfId="0" applyNumberFormat="1" applyAlignment="1"/>
    <xf numFmtId="0" fontId="0" fillId="0" borderId="3" xfId="0" applyBorder="1" applyAlignment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4" zoomScale="98" zoomScaleNormal="98" workbookViewId="0">
      <selection activeCell="C33" sqref="C33:C35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1.28515625" style="1" customWidth="1"/>
    <col min="5" max="5" width="10" style="1" customWidth="1"/>
    <col min="6" max="6" width="10.140625" style="1" customWidth="1"/>
    <col min="7" max="7" width="10" style="1" customWidth="1"/>
    <col min="8" max="8" width="7.42578125" style="1" customWidth="1"/>
    <col min="9" max="9" width="8.5703125" style="1" customWidth="1"/>
    <col min="10" max="10" width="7.28515625" style="1" customWidth="1"/>
    <col min="11" max="11" width="9.140625" style="1"/>
    <col min="12" max="12" width="14.28515625" style="1" bestFit="1" customWidth="1"/>
    <col min="13" max="16384" width="9.140625" style="1"/>
  </cols>
  <sheetData>
    <row r="1" spans="1:12" ht="16.5">
      <c r="A1" s="74" t="s">
        <v>66</v>
      </c>
      <c r="B1" s="75"/>
      <c r="C1" s="75"/>
      <c r="D1" s="75"/>
      <c r="E1" s="75"/>
      <c r="F1" s="75"/>
      <c r="G1" s="75"/>
      <c r="H1" s="76"/>
      <c r="I1" s="76"/>
    </row>
    <row r="2" spans="1:12" ht="29.25" customHeight="1">
      <c r="A2" s="77" t="s">
        <v>1</v>
      </c>
      <c r="B2" s="77"/>
      <c r="C2" s="77"/>
      <c r="D2" s="13">
        <v>2020</v>
      </c>
      <c r="E2" s="65">
        <v>2021</v>
      </c>
      <c r="F2" s="80">
        <v>2022</v>
      </c>
      <c r="G2" s="81"/>
      <c r="H2" s="78" t="s">
        <v>97</v>
      </c>
      <c r="I2" s="78"/>
      <c r="J2" s="78"/>
      <c r="K2" s="1" t="s">
        <v>67</v>
      </c>
    </row>
    <row r="3" spans="1:12" ht="39" customHeight="1">
      <c r="A3" s="79" t="s">
        <v>2</v>
      </c>
      <c r="B3" s="79"/>
      <c r="C3" s="14" t="s">
        <v>3</v>
      </c>
      <c r="D3" s="15" t="s">
        <v>95</v>
      </c>
      <c r="E3" s="15" t="s">
        <v>95</v>
      </c>
      <c r="F3" s="15" t="s">
        <v>93</v>
      </c>
      <c r="G3" s="15" t="s">
        <v>95</v>
      </c>
      <c r="H3" s="13" t="s">
        <v>4</v>
      </c>
      <c r="I3" s="13" t="s">
        <v>5</v>
      </c>
      <c r="J3" s="16">
        <v>2020</v>
      </c>
    </row>
    <row r="4" spans="1:12" ht="15.75">
      <c r="A4" s="2">
        <v>1</v>
      </c>
      <c r="B4" s="3" t="s">
        <v>6</v>
      </c>
      <c r="C4" s="4" t="s">
        <v>68</v>
      </c>
      <c r="D4" s="44">
        <v>1108.33</v>
      </c>
      <c r="E4" s="73"/>
      <c r="F4" s="34">
        <v>1466.67</v>
      </c>
      <c r="G4" s="34">
        <v>1200</v>
      </c>
      <c r="H4" s="5">
        <f>+(G4-F4)/F4</f>
        <v>-0.18182004131808796</v>
      </c>
      <c r="I4" s="37"/>
      <c r="J4" s="5">
        <f>+(G4-D4)/D4</f>
        <v>8.271002318803973E-2</v>
      </c>
    </row>
    <row r="5" spans="1:12" ht="15.75">
      <c r="A5" s="48">
        <v>2</v>
      </c>
      <c r="B5" s="49" t="s">
        <v>8</v>
      </c>
      <c r="C5" s="50" t="s">
        <v>9</v>
      </c>
      <c r="D5" s="51">
        <v>490</v>
      </c>
      <c r="E5" s="52">
        <v>500</v>
      </c>
      <c r="F5" s="51">
        <v>960</v>
      </c>
      <c r="G5" s="51">
        <v>804.17</v>
      </c>
      <c r="H5" s="47">
        <f t="shared" ref="H5:H35" si="0">+(G5-F5)/F5</f>
        <v>-0.16232291666666671</v>
      </c>
      <c r="I5" s="47"/>
      <c r="J5" s="47">
        <f>+(G5-D5)/D5</f>
        <v>0.64116326530612233</v>
      </c>
      <c r="K5" s="1" t="s">
        <v>96</v>
      </c>
      <c r="L5" s="1" t="s">
        <v>67</v>
      </c>
    </row>
    <row r="6" spans="1:12" ht="15.75">
      <c r="A6" s="2">
        <v>3</v>
      </c>
      <c r="B6" s="3" t="s">
        <v>10</v>
      </c>
      <c r="C6" s="4" t="s">
        <v>69</v>
      </c>
      <c r="D6" s="45"/>
      <c r="E6" s="24"/>
      <c r="F6" s="34">
        <v>891.67</v>
      </c>
      <c r="G6" s="34">
        <v>800</v>
      </c>
      <c r="H6" s="37">
        <f t="shared" si="0"/>
        <v>-0.10280709230993525</v>
      </c>
      <c r="I6" s="37"/>
      <c r="J6" s="37"/>
      <c r="K6" s="1" t="s">
        <v>67</v>
      </c>
    </row>
    <row r="7" spans="1:12" ht="15.75">
      <c r="A7" s="48">
        <v>4</v>
      </c>
      <c r="B7" s="49" t="s">
        <v>70</v>
      </c>
      <c r="C7" s="50" t="s">
        <v>71</v>
      </c>
      <c r="D7" s="53"/>
      <c r="E7" s="54"/>
      <c r="F7" s="51">
        <v>675</v>
      </c>
      <c r="G7" s="51">
        <v>600</v>
      </c>
      <c r="H7" s="47">
        <f t="shared" si="0"/>
        <v>-0.1111111111111111</v>
      </c>
      <c r="I7" s="47"/>
      <c r="J7" s="47"/>
    </row>
    <row r="8" spans="1:12" ht="15.75">
      <c r="A8" s="2">
        <v>5</v>
      </c>
      <c r="B8" s="6" t="s">
        <v>12</v>
      </c>
      <c r="C8" s="7" t="s">
        <v>13</v>
      </c>
      <c r="D8" s="46">
        <v>660</v>
      </c>
      <c r="E8" s="24">
        <v>666.67</v>
      </c>
      <c r="F8" s="34">
        <v>1370.83</v>
      </c>
      <c r="G8" s="34">
        <v>1200</v>
      </c>
      <c r="H8" s="5">
        <f t="shared" si="0"/>
        <v>-0.1246179322016588</v>
      </c>
      <c r="I8" s="5">
        <f t="shared" ref="I8:I34" si="1">+((G8-E8)/E8)</f>
        <v>0.7999910000449999</v>
      </c>
      <c r="J8" s="37">
        <f t="shared" ref="J8:J17" si="2">+(G8-D8)/D8</f>
        <v>0.81818181818181823</v>
      </c>
    </row>
    <row r="9" spans="1:12" ht="15.75">
      <c r="A9" s="48">
        <v>6</v>
      </c>
      <c r="B9" s="49" t="s">
        <v>14</v>
      </c>
      <c r="C9" s="50" t="s">
        <v>15</v>
      </c>
      <c r="D9" s="52">
        <v>308</v>
      </c>
      <c r="E9" s="52">
        <v>378.57</v>
      </c>
      <c r="F9" s="51">
        <v>585</v>
      </c>
      <c r="G9" s="51">
        <v>516.66999999999996</v>
      </c>
      <c r="H9" s="47">
        <f t="shared" si="0"/>
        <v>-0.11680341880341888</v>
      </c>
      <c r="I9" s="47">
        <f t="shared" si="1"/>
        <v>0.36479382941067695</v>
      </c>
      <c r="J9" s="47">
        <f t="shared" si="2"/>
        <v>0.67749999999999988</v>
      </c>
      <c r="L9" s="71"/>
    </row>
    <row r="10" spans="1:12" ht="15.75">
      <c r="A10" s="2">
        <v>7</v>
      </c>
      <c r="B10" s="8" t="s">
        <v>16</v>
      </c>
      <c r="C10" s="4" t="s">
        <v>17</v>
      </c>
      <c r="D10" s="24">
        <v>522</v>
      </c>
      <c r="E10" s="24">
        <v>536</v>
      </c>
      <c r="F10" s="34">
        <v>983.33</v>
      </c>
      <c r="G10" s="34">
        <v>875</v>
      </c>
      <c r="H10" s="5">
        <f t="shared" si="0"/>
        <v>-0.11016647514059373</v>
      </c>
      <c r="I10" s="5">
        <f t="shared" si="1"/>
        <v>0.6324626865671642</v>
      </c>
      <c r="J10" s="5">
        <f t="shared" si="2"/>
        <v>0.67624521072796939</v>
      </c>
      <c r="L10" s="71"/>
    </row>
    <row r="11" spans="1:12" ht="15.75">
      <c r="A11" s="48">
        <v>8</v>
      </c>
      <c r="B11" s="49" t="s">
        <v>18</v>
      </c>
      <c r="C11" s="50" t="s">
        <v>19</v>
      </c>
      <c r="D11" s="52">
        <v>168.33</v>
      </c>
      <c r="E11" s="52">
        <v>142</v>
      </c>
      <c r="F11" s="51">
        <v>247.14</v>
      </c>
      <c r="G11" s="51">
        <v>257.5</v>
      </c>
      <c r="H11" s="47">
        <f t="shared" si="0"/>
        <v>4.1919559763696747E-2</v>
      </c>
      <c r="I11" s="47">
        <f t="shared" si="1"/>
        <v>0.81338028169014087</v>
      </c>
      <c r="J11" s="47">
        <f t="shared" si="2"/>
        <v>0.52973326204479287</v>
      </c>
      <c r="L11" s="72"/>
    </row>
    <row r="12" spans="1:12" ht="15.75">
      <c r="A12" s="2">
        <v>9</v>
      </c>
      <c r="B12" s="3" t="s">
        <v>20</v>
      </c>
      <c r="C12" s="4" t="s">
        <v>72</v>
      </c>
      <c r="D12" s="46"/>
      <c r="E12" s="24">
        <v>607.5</v>
      </c>
      <c r="F12" s="34">
        <v>687.5</v>
      </c>
      <c r="G12" s="34">
        <v>750</v>
      </c>
      <c r="H12" s="67">
        <f t="shared" si="0"/>
        <v>9.0909090909090912E-2</v>
      </c>
      <c r="I12" s="37">
        <f t="shared" si="1"/>
        <v>0.23456790123456789</v>
      </c>
      <c r="J12" s="5"/>
    </row>
    <row r="13" spans="1:12" ht="15.75">
      <c r="A13" s="48">
        <v>10</v>
      </c>
      <c r="B13" s="49" t="s">
        <v>22</v>
      </c>
      <c r="C13" s="50" t="s">
        <v>23</v>
      </c>
      <c r="D13" s="52">
        <v>340.83</v>
      </c>
      <c r="E13" s="52">
        <v>447.14</v>
      </c>
      <c r="F13" s="51">
        <v>640</v>
      </c>
      <c r="G13" s="51">
        <v>600</v>
      </c>
      <c r="H13" s="47">
        <f t="shared" si="0"/>
        <v>-6.25E-2</v>
      </c>
      <c r="I13" s="47">
        <f t="shared" si="1"/>
        <v>0.34186160933935683</v>
      </c>
      <c r="J13" s="47">
        <f t="shared" si="2"/>
        <v>0.76040841475222265</v>
      </c>
    </row>
    <row r="14" spans="1:12" ht="15.75">
      <c r="A14" s="2">
        <v>11</v>
      </c>
      <c r="B14" s="3" t="s">
        <v>24</v>
      </c>
      <c r="C14" s="4" t="s">
        <v>73</v>
      </c>
      <c r="D14" s="24">
        <v>600</v>
      </c>
      <c r="E14" s="24">
        <v>447.14</v>
      </c>
      <c r="F14" s="34">
        <v>635</v>
      </c>
      <c r="G14" s="34">
        <v>560</v>
      </c>
      <c r="H14" s="5">
        <f t="shared" si="0"/>
        <v>-0.11811023622047244</v>
      </c>
      <c r="I14" s="5">
        <f t="shared" si="1"/>
        <v>0.25240416871673305</v>
      </c>
      <c r="J14" s="5">
        <f t="shared" si="2"/>
        <v>-6.6666666666666666E-2</v>
      </c>
    </row>
    <row r="15" spans="1:12" ht="15.75">
      <c r="A15" s="48">
        <v>12</v>
      </c>
      <c r="B15" s="49" t="s">
        <v>26</v>
      </c>
      <c r="C15" s="50" t="s">
        <v>27</v>
      </c>
      <c r="D15" s="55">
        <v>120</v>
      </c>
      <c r="E15" s="52">
        <v>100</v>
      </c>
      <c r="F15" s="51">
        <v>253.33</v>
      </c>
      <c r="G15" s="51">
        <v>250</v>
      </c>
      <c r="H15" s="47">
        <f t="shared" si="0"/>
        <v>-1.3144909801444804E-2</v>
      </c>
      <c r="I15" s="47">
        <f t="shared" si="1"/>
        <v>1.5</v>
      </c>
      <c r="J15" s="47">
        <f t="shared" si="2"/>
        <v>1.0833333333333333</v>
      </c>
    </row>
    <row r="16" spans="1:12" ht="15.75">
      <c r="A16" s="2">
        <v>13</v>
      </c>
      <c r="B16" s="3" t="s">
        <v>28</v>
      </c>
      <c r="C16" s="4" t="s">
        <v>29</v>
      </c>
      <c r="D16" s="35">
        <v>283.33</v>
      </c>
      <c r="E16" s="24">
        <v>265</v>
      </c>
      <c r="F16" s="34">
        <v>400</v>
      </c>
      <c r="G16" s="34">
        <v>366.67</v>
      </c>
      <c r="H16" s="5">
        <f t="shared" si="0"/>
        <v>-8.3324999999999955E-2</v>
      </c>
      <c r="I16" s="5">
        <f t="shared" si="1"/>
        <v>0.38366037735849062</v>
      </c>
      <c r="J16" s="5">
        <f t="shared" si="2"/>
        <v>0.29414463699572951</v>
      </c>
    </row>
    <row r="17" spans="1:12" ht="15.75">
      <c r="A17" s="48">
        <v>14</v>
      </c>
      <c r="B17" s="49" t="s">
        <v>30</v>
      </c>
      <c r="C17" s="50" t="s">
        <v>74</v>
      </c>
      <c r="D17" s="56">
        <v>350</v>
      </c>
      <c r="E17" s="52">
        <v>196.67</v>
      </c>
      <c r="F17" s="51">
        <v>325</v>
      </c>
      <c r="G17" s="51">
        <v>250</v>
      </c>
      <c r="H17" s="47">
        <f t="shared" si="0"/>
        <v>-0.23076923076923078</v>
      </c>
      <c r="I17" s="47">
        <f t="shared" si="1"/>
        <v>0.2711648955102457</v>
      </c>
      <c r="J17" s="47">
        <f t="shared" si="2"/>
        <v>-0.2857142857142857</v>
      </c>
    </row>
    <row r="18" spans="1:12" ht="15.75">
      <c r="A18" s="2">
        <v>15</v>
      </c>
      <c r="B18" s="6" t="s">
        <v>32</v>
      </c>
      <c r="C18" s="4" t="s">
        <v>75</v>
      </c>
      <c r="D18" s="24">
        <v>937.5</v>
      </c>
      <c r="E18" s="24">
        <v>830</v>
      </c>
      <c r="F18" s="34">
        <v>1054.17</v>
      </c>
      <c r="G18" s="34">
        <v>1016.67</v>
      </c>
      <c r="H18" s="5">
        <f t="shared" si="0"/>
        <v>-3.5573010045818143E-2</v>
      </c>
      <c r="I18" s="5">
        <f t="shared" si="1"/>
        <v>0.22490361445783127</v>
      </c>
      <c r="J18" s="5">
        <f t="shared" ref="J18:J26" si="3">+(G18-D18)/D18</f>
        <v>8.4447999999999954E-2</v>
      </c>
    </row>
    <row r="19" spans="1:12" ht="15.75">
      <c r="A19" s="48">
        <v>16</v>
      </c>
      <c r="B19" s="49" t="s">
        <v>34</v>
      </c>
      <c r="C19" s="50" t="s">
        <v>35</v>
      </c>
      <c r="D19" s="52"/>
      <c r="E19" s="52">
        <v>775</v>
      </c>
      <c r="F19" s="51">
        <v>1466</v>
      </c>
      <c r="G19" s="51">
        <v>1375</v>
      </c>
      <c r="H19" s="47">
        <f t="shared" si="0"/>
        <v>-6.207366984993179E-2</v>
      </c>
      <c r="I19" s="47">
        <f t="shared" si="1"/>
        <v>0.77419354838709675</v>
      </c>
      <c r="J19" s="47"/>
    </row>
    <row r="20" spans="1:12" ht="15.75">
      <c r="A20" s="2">
        <v>17</v>
      </c>
      <c r="B20" s="6" t="s">
        <v>36</v>
      </c>
      <c r="C20" s="4" t="s">
        <v>76</v>
      </c>
      <c r="D20" s="24">
        <v>335</v>
      </c>
      <c r="E20" s="24">
        <v>405</v>
      </c>
      <c r="F20" s="34">
        <v>461.67</v>
      </c>
      <c r="G20" s="34">
        <v>350</v>
      </c>
      <c r="H20" s="5">
        <f t="shared" si="0"/>
        <v>-0.24188273008859146</v>
      </c>
      <c r="I20" s="5">
        <f t="shared" si="1"/>
        <v>-0.13580246913580246</v>
      </c>
      <c r="J20" s="5">
        <f t="shared" si="3"/>
        <v>4.4776119402985072E-2</v>
      </c>
    </row>
    <row r="21" spans="1:12" ht="15.75">
      <c r="A21" s="48">
        <v>18</v>
      </c>
      <c r="B21" s="49" t="s">
        <v>38</v>
      </c>
      <c r="C21" s="50" t="s">
        <v>77</v>
      </c>
      <c r="D21" s="52">
        <v>400</v>
      </c>
      <c r="E21" s="52">
        <v>417.5</v>
      </c>
      <c r="F21" s="51">
        <v>587.5</v>
      </c>
      <c r="G21" s="51">
        <v>556.25</v>
      </c>
      <c r="H21" s="47">
        <f t="shared" si="0"/>
        <v>-5.3191489361702128E-2</v>
      </c>
      <c r="I21" s="47">
        <f t="shared" si="1"/>
        <v>0.33233532934131738</v>
      </c>
      <c r="J21" s="47">
        <f t="shared" si="3"/>
        <v>0.390625</v>
      </c>
    </row>
    <row r="22" spans="1:12" ht="15.75">
      <c r="A22" s="2">
        <v>19</v>
      </c>
      <c r="B22" s="6" t="s">
        <v>40</v>
      </c>
      <c r="C22" s="4" t="s">
        <v>78</v>
      </c>
      <c r="D22" s="24">
        <v>655</v>
      </c>
      <c r="E22" s="24">
        <v>558.57000000000005</v>
      </c>
      <c r="F22" s="34">
        <v>861</v>
      </c>
      <c r="G22" s="34">
        <v>816.67</v>
      </c>
      <c r="H22" s="5">
        <f t="shared" si="0"/>
        <v>-5.1486643437862994E-2</v>
      </c>
      <c r="I22" s="5">
        <f t="shared" si="1"/>
        <v>0.46207279302504589</v>
      </c>
      <c r="J22" s="5">
        <f t="shared" si="3"/>
        <v>0.24682442748091596</v>
      </c>
    </row>
    <row r="23" spans="1:12" ht="15.75">
      <c r="A23" s="48">
        <v>20</v>
      </c>
      <c r="B23" s="49" t="s">
        <v>42</v>
      </c>
      <c r="C23" s="57" t="s">
        <v>43</v>
      </c>
      <c r="D23" s="52">
        <v>537.5</v>
      </c>
      <c r="E23" s="52">
        <v>437.14</v>
      </c>
      <c r="F23" s="51">
        <v>617.86</v>
      </c>
      <c r="G23" s="51">
        <v>533.33000000000004</v>
      </c>
      <c r="H23" s="47">
        <f t="shared" si="0"/>
        <v>-0.13681092804195119</v>
      </c>
      <c r="I23" s="47">
        <f t="shared" si="1"/>
        <v>0.22004392185569854</v>
      </c>
      <c r="J23" s="47">
        <f t="shared" si="3"/>
        <v>-7.758139534883645E-3</v>
      </c>
    </row>
    <row r="24" spans="1:12" ht="15.75">
      <c r="A24" s="2">
        <v>21</v>
      </c>
      <c r="B24" s="6" t="s">
        <v>44</v>
      </c>
      <c r="C24" s="4" t="s">
        <v>79</v>
      </c>
      <c r="D24" s="24">
        <v>700</v>
      </c>
      <c r="E24" s="24">
        <v>516.66999999999996</v>
      </c>
      <c r="F24" s="34">
        <v>780</v>
      </c>
      <c r="G24" s="34">
        <v>650</v>
      </c>
      <c r="H24" s="5">
        <f t="shared" si="0"/>
        <v>-0.16666666666666666</v>
      </c>
      <c r="I24" s="5">
        <f t="shared" si="1"/>
        <v>0.25805639963613147</v>
      </c>
      <c r="J24" s="5">
        <f t="shared" si="3"/>
        <v>-7.1428571428571425E-2</v>
      </c>
    </row>
    <row r="25" spans="1:12" ht="15.75">
      <c r="A25" s="48">
        <v>22</v>
      </c>
      <c r="B25" s="49" t="s">
        <v>46</v>
      </c>
      <c r="C25" s="50" t="s">
        <v>47</v>
      </c>
      <c r="D25" s="52">
        <v>512</v>
      </c>
      <c r="E25" s="52">
        <v>454.17</v>
      </c>
      <c r="F25" s="51">
        <v>662.5</v>
      </c>
      <c r="G25" s="51">
        <v>675</v>
      </c>
      <c r="H25" s="47">
        <f t="shared" si="0"/>
        <v>1.8867924528301886E-2</v>
      </c>
      <c r="I25" s="47">
        <f t="shared" si="1"/>
        <v>0.48622762401743835</v>
      </c>
      <c r="J25" s="47">
        <f t="shared" si="3"/>
        <v>0.318359375</v>
      </c>
    </row>
    <row r="26" spans="1:12" ht="15.75">
      <c r="A26" s="2">
        <v>23</v>
      </c>
      <c r="B26" s="6" t="s">
        <v>48</v>
      </c>
      <c r="C26" s="4" t="s">
        <v>80</v>
      </c>
      <c r="D26" s="46">
        <v>856.25</v>
      </c>
      <c r="E26" s="24">
        <v>565</v>
      </c>
      <c r="F26" s="34">
        <v>1200</v>
      </c>
      <c r="G26" s="34">
        <v>975</v>
      </c>
      <c r="H26" s="5">
        <f t="shared" si="0"/>
        <v>-0.1875</v>
      </c>
      <c r="I26" s="5">
        <f t="shared" si="1"/>
        <v>0.72566371681415931</v>
      </c>
      <c r="J26" s="37">
        <f t="shared" si="3"/>
        <v>0.13868613138686131</v>
      </c>
    </row>
    <row r="27" spans="1:12" ht="15.75">
      <c r="A27" s="48">
        <v>24</v>
      </c>
      <c r="B27" s="49" t="s">
        <v>50</v>
      </c>
      <c r="C27" s="50" t="s">
        <v>81</v>
      </c>
      <c r="D27" s="52">
        <v>583.33000000000004</v>
      </c>
      <c r="E27" s="52">
        <v>600</v>
      </c>
      <c r="F27" s="51">
        <v>850</v>
      </c>
      <c r="G27" s="51">
        <v>625</v>
      </c>
      <c r="H27" s="47">
        <f t="shared" si="0"/>
        <v>-0.26470588235294118</v>
      </c>
      <c r="I27" s="47">
        <f t="shared" si="1"/>
        <v>4.1666666666666664E-2</v>
      </c>
      <c r="J27" s="47"/>
    </row>
    <row r="28" spans="1:12" ht="15.75">
      <c r="A28" s="2">
        <v>25</v>
      </c>
      <c r="B28" s="6" t="s">
        <v>52</v>
      </c>
      <c r="C28" s="4" t="s">
        <v>82</v>
      </c>
      <c r="D28" s="24">
        <v>339</v>
      </c>
      <c r="E28" s="24">
        <v>280</v>
      </c>
      <c r="F28" s="34">
        <v>551.42999999999995</v>
      </c>
      <c r="G28" s="34">
        <v>531.66999999999996</v>
      </c>
      <c r="H28" s="5">
        <f t="shared" si="0"/>
        <v>-3.5834104056725227E-2</v>
      </c>
      <c r="I28" s="5">
        <f t="shared" si="1"/>
        <v>0.89882142857142844</v>
      </c>
      <c r="J28" s="37">
        <f t="shared" ref="J28" si="4">+(G28-D28)/D28</f>
        <v>0.56834808259587011</v>
      </c>
    </row>
    <row r="29" spans="1:12" ht="15.75">
      <c r="A29" s="48">
        <v>26</v>
      </c>
      <c r="B29" s="49" t="s">
        <v>52</v>
      </c>
      <c r="C29" s="50" t="s">
        <v>83</v>
      </c>
      <c r="D29" s="58"/>
      <c r="E29" s="54"/>
      <c r="F29" s="51">
        <v>447.5</v>
      </c>
      <c r="G29" s="51">
        <v>375</v>
      </c>
      <c r="H29" s="47">
        <f t="shared" si="0"/>
        <v>-0.16201117318435754</v>
      </c>
      <c r="I29" s="47"/>
      <c r="J29" s="47"/>
      <c r="L29" s="1" t="s">
        <v>67</v>
      </c>
    </row>
    <row r="30" spans="1:12" ht="15.75">
      <c r="A30" s="2">
        <v>27</v>
      </c>
      <c r="B30" s="6" t="s">
        <v>54</v>
      </c>
      <c r="C30" s="4" t="s">
        <v>84</v>
      </c>
      <c r="D30" s="24">
        <v>425</v>
      </c>
      <c r="E30" s="24">
        <v>333.33</v>
      </c>
      <c r="F30" s="34">
        <v>450</v>
      </c>
      <c r="G30" s="34">
        <v>546.66999999999996</v>
      </c>
      <c r="H30" s="5">
        <f t="shared" si="0"/>
        <v>0.21482222222222214</v>
      </c>
      <c r="I30" s="5">
        <f t="shared" si="1"/>
        <v>0.64002640026400259</v>
      </c>
      <c r="J30" s="37">
        <f>+(G30-D30)/D30</f>
        <v>0.28628235294117638</v>
      </c>
    </row>
    <row r="31" spans="1:12" ht="15.75">
      <c r="A31" s="48">
        <v>28</v>
      </c>
      <c r="B31" s="49" t="s">
        <v>56</v>
      </c>
      <c r="C31" s="50" t="s">
        <v>85</v>
      </c>
      <c r="D31" s="52">
        <v>510</v>
      </c>
      <c r="E31" s="52">
        <v>461</v>
      </c>
      <c r="F31" s="51">
        <v>762.5</v>
      </c>
      <c r="G31" s="51">
        <v>626</v>
      </c>
      <c r="H31" s="47">
        <f t="shared" si="0"/>
        <v>-0.17901639344262296</v>
      </c>
      <c r="I31" s="47">
        <f t="shared" si="1"/>
        <v>0.35791757049891543</v>
      </c>
      <c r="J31" s="47"/>
    </row>
    <row r="32" spans="1:12" ht="15.75">
      <c r="A32" s="2">
        <v>29</v>
      </c>
      <c r="B32" s="6" t="s">
        <v>58</v>
      </c>
      <c r="C32" s="4" t="s">
        <v>59</v>
      </c>
      <c r="D32" s="24">
        <v>124</v>
      </c>
      <c r="E32" s="24">
        <v>88.33</v>
      </c>
      <c r="F32" s="34">
        <v>168.57</v>
      </c>
      <c r="G32" s="34">
        <v>172.5</v>
      </c>
      <c r="H32" s="5">
        <f t="shared" si="0"/>
        <v>2.3313756896244923E-2</v>
      </c>
      <c r="I32" s="5">
        <f t="shared" si="1"/>
        <v>0.95290388316540253</v>
      </c>
      <c r="J32" s="37">
        <f t="shared" ref="J32:J35" si="5">+(G32-D32)/D32</f>
        <v>0.3911290322580645</v>
      </c>
    </row>
    <row r="33" spans="1:10" ht="15.75">
      <c r="A33" s="48">
        <v>30</v>
      </c>
      <c r="B33" s="49" t="s">
        <v>60</v>
      </c>
      <c r="C33" s="50" t="s">
        <v>86</v>
      </c>
      <c r="D33" s="59">
        <v>604.16999999999996</v>
      </c>
      <c r="E33" s="52">
        <v>725</v>
      </c>
      <c r="F33" s="51">
        <v>1207.1400000000001</v>
      </c>
      <c r="G33" s="51">
        <v>1000</v>
      </c>
      <c r="H33" s="47">
        <f t="shared" si="0"/>
        <v>-0.17159567241579277</v>
      </c>
      <c r="I33" s="47">
        <f t="shared" si="1"/>
        <v>0.37931034482758619</v>
      </c>
      <c r="J33" s="47">
        <f t="shared" si="5"/>
        <v>0.65516328185775541</v>
      </c>
    </row>
    <row r="34" spans="1:10" ht="15.75">
      <c r="A34" s="2">
        <v>31</v>
      </c>
      <c r="B34" s="6" t="s">
        <v>87</v>
      </c>
      <c r="C34" s="4" t="s">
        <v>88</v>
      </c>
      <c r="D34" s="24">
        <v>510.25</v>
      </c>
      <c r="E34" s="24">
        <v>600</v>
      </c>
      <c r="F34" s="34">
        <v>1650</v>
      </c>
      <c r="G34" s="34">
        <v>2183.33</v>
      </c>
      <c r="H34" s="5">
        <f t="shared" si="0"/>
        <v>0.32323030303030298</v>
      </c>
      <c r="I34" s="5">
        <f t="shared" si="1"/>
        <v>2.6388833333333332</v>
      </c>
      <c r="J34" s="37">
        <f t="shared" si="5"/>
        <v>3.2789416952474277</v>
      </c>
    </row>
    <row r="35" spans="1:10" ht="15.75">
      <c r="A35" s="48">
        <v>32</v>
      </c>
      <c r="B35" s="49" t="s">
        <v>63</v>
      </c>
      <c r="C35" s="50" t="s">
        <v>89</v>
      </c>
      <c r="D35" s="52">
        <v>350</v>
      </c>
      <c r="E35" s="52"/>
      <c r="F35" s="51">
        <v>537.5</v>
      </c>
      <c r="G35" s="51">
        <v>433.33</v>
      </c>
      <c r="H35" s="47">
        <f t="shared" si="0"/>
        <v>-0.19380465116279072</v>
      </c>
      <c r="I35" s="47"/>
      <c r="J35" s="47">
        <f t="shared" si="5"/>
        <v>0.23808571428571423</v>
      </c>
    </row>
    <row r="36" spans="1:10" ht="15.75">
      <c r="A36" s="9" t="s">
        <v>90</v>
      </c>
      <c r="B36" s="9"/>
      <c r="C36" s="9"/>
      <c r="D36" s="9"/>
      <c r="E36" s="9"/>
      <c r="F36" s="10"/>
      <c r="G36" s="11"/>
      <c r="H36" s="10"/>
      <c r="I36" s="10"/>
      <c r="J36" s="12"/>
    </row>
    <row r="37" spans="1:10">
      <c r="J37" s="12"/>
    </row>
  </sheetData>
  <mergeCells count="5">
    <mergeCell ref="A1:I1"/>
    <mergeCell ref="A2:C2"/>
    <mergeCell ref="H2:J2"/>
    <mergeCell ref="A3:B3"/>
    <mergeCell ref="F2:G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opLeftCell="A14" workbookViewId="0">
      <selection activeCell="R7" sqref="R7"/>
    </sheetView>
  </sheetViews>
  <sheetFormatPr defaultRowHeight="15"/>
  <cols>
    <col min="1" max="1" width="4.42578125" customWidth="1"/>
    <col min="2" max="2" width="15.140625" customWidth="1"/>
    <col min="3" max="3" width="17.85546875" bestFit="1" customWidth="1"/>
    <col min="4" max="4" width="10.28515625" customWidth="1"/>
    <col min="5" max="5" width="10.42578125" customWidth="1"/>
    <col min="6" max="6" width="10.140625" customWidth="1"/>
  </cols>
  <sheetData>
    <row r="1" spans="1:10" ht="17.25" thickBo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32.25" customHeight="1">
      <c r="A2" s="84" t="s">
        <v>1</v>
      </c>
      <c r="B2" s="85"/>
      <c r="C2" s="86"/>
      <c r="D2" s="25">
        <v>2020</v>
      </c>
      <c r="E2" s="25">
        <v>2021</v>
      </c>
      <c r="F2" s="87">
        <v>2022</v>
      </c>
      <c r="G2" s="88"/>
      <c r="H2" s="89" t="s">
        <v>98</v>
      </c>
      <c r="I2" s="90"/>
      <c r="J2" s="91"/>
    </row>
    <row r="3" spans="1:10" ht="57">
      <c r="A3" s="92" t="s">
        <v>2</v>
      </c>
      <c r="B3" s="93"/>
      <c r="C3" s="26" t="s">
        <v>3</v>
      </c>
      <c r="D3" s="27" t="s">
        <v>99</v>
      </c>
      <c r="E3" s="27" t="s">
        <v>99</v>
      </c>
      <c r="F3" s="27" t="s">
        <v>94</v>
      </c>
      <c r="G3" s="27" t="s">
        <v>99</v>
      </c>
      <c r="H3" s="27" t="s">
        <v>4</v>
      </c>
      <c r="I3" s="27" t="s">
        <v>5</v>
      </c>
      <c r="J3" s="28">
        <v>2020</v>
      </c>
    </row>
    <row r="4" spans="1:10" ht="15.75">
      <c r="A4" s="20">
        <v>1</v>
      </c>
      <c r="B4" s="22" t="s">
        <v>6</v>
      </c>
      <c r="C4" s="21" t="s">
        <v>7</v>
      </c>
      <c r="D4" s="61">
        <v>1502</v>
      </c>
      <c r="E4" s="38">
        <v>1360</v>
      </c>
      <c r="F4" s="38">
        <v>2240</v>
      </c>
      <c r="G4" s="39">
        <v>2248</v>
      </c>
      <c r="H4" s="40">
        <f>+(G4-F4)/F4</f>
        <v>3.5714285714285713E-3</v>
      </c>
      <c r="I4" s="40">
        <f>+(G4-E4)/E4</f>
        <v>0.65294117647058825</v>
      </c>
      <c r="J4" s="41">
        <f>+(G4-D4)/D4</f>
        <v>0.49667110519307589</v>
      </c>
    </row>
    <row r="5" spans="1:10" ht="15.75">
      <c r="A5" s="17">
        <v>2</v>
      </c>
      <c r="B5" s="18" t="s">
        <v>8</v>
      </c>
      <c r="C5" s="19" t="s">
        <v>9</v>
      </c>
      <c r="D5" s="62">
        <v>861</v>
      </c>
      <c r="E5" s="42">
        <v>1040</v>
      </c>
      <c r="F5" s="42">
        <v>1720</v>
      </c>
      <c r="G5" s="43">
        <v>1675</v>
      </c>
      <c r="H5" s="69">
        <f t="shared" ref="H5:H33" si="0">+(G5-F5)/F5</f>
        <v>-2.616279069767442E-2</v>
      </c>
      <c r="I5" s="69">
        <f t="shared" ref="I5:I29" si="1">+(G5-E5)/E5</f>
        <v>0.61057692307692313</v>
      </c>
      <c r="J5" s="70">
        <f t="shared" ref="J5:J32" si="2">+(G5-D5)/D5</f>
        <v>0.94541231126596981</v>
      </c>
    </row>
    <row r="6" spans="1:10" ht="15.75">
      <c r="A6" s="20">
        <v>3</v>
      </c>
      <c r="B6" s="22" t="s">
        <v>10</v>
      </c>
      <c r="C6" s="21" t="s">
        <v>11</v>
      </c>
      <c r="D6" s="61">
        <v>887</v>
      </c>
      <c r="E6" s="38"/>
      <c r="F6" s="38">
        <v>1360</v>
      </c>
      <c r="G6" s="39">
        <v>1370</v>
      </c>
      <c r="H6" s="40">
        <f t="shared" si="0"/>
        <v>7.3529411764705881E-3</v>
      </c>
      <c r="I6" s="40"/>
      <c r="J6" s="41">
        <f t="shared" si="2"/>
        <v>0.54453213077790308</v>
      </c>
    </row>
    <row r="7" spans="1:10" ht="15.75">
      <c r="A7" s="17">
        <v>4</v>
      </c>
      <c r="B7" s="18" t="s">
        <v>12</v>
      </c>
      <c r="C7" s="19" t="s">
        <v>13</v>
      </c>
      <c r="D7" s="62">
        <v>1054</v>
      </c>
      <c r="E7" s="42">
        <v>1270</v>
      </c>
      <c r="F7" s="42">
        <v>1903.33</v>
      </c>
      <c r="G7" s="43">
        <v>1920</v>
      </c>
      <c r="H7" s="69">
        <f t="shared" si="0"/>
        <v>8.7583340776429073E-3</v>
      </c>
      <c r="I7" s="69">
        <f t="shared" si="1"/>
        <v>0.51181102362204722</v>
      </c>
      <c r="J7" s="70">
        <f t="shared" si="2"/>
        <v>0.82163187855787478</v>
      </c>
    </row>
    <row r="8" spans="1:10" ht="15.75">
      <c r="A8" s="20">
        <v>5</v>
      </c>
      <c r="B8" s="22" t="s">
        <v>14</v>
      </c>
      <c r="C8" s="21" t="s">
        <v>15</v>
      </c>
      <c r="D8" s="61">
        <v>518</v>
      </c>
      <c r="E8" s="38">
        <v>705</v>
      </c>
      <c r="F8" s="38">
        <v>1033.33</v>
      </c>
      <c r="G8" s="39">
        <v>973.33</v>
      </c>
      <c r="H8" s="40">
        <f t="shared" si="0"/>
        <v>-5.8064703434527104E-2</v>
      </c>
      <c r="I8" s="40">
        <f t="shared" si="1"/>
        <v>0.38060992907801422</v>
      </c>
      <c r="J8" s="41">
        <f t="shared" si="2"/>
        <v>0.87901544401544407</v>
      </c>
    </row>
    <row r="9" spans="1:10" ht="15.75">
      <c r="A9" s="17">
        <v>6</v>
      </c>
      <c r="B9" s="18" t="s">
        <v>16</v>
      </c>
      <c r="C9" s="19" t="s">
        <v>17</v>
      </c>
      <c r="D9" s="62">
        <v>834</v>
      </c>
      <c r="E9" s="42">
        <v>1030</v>
      </c>
      <c r="F9" s="42">
        <v>1596.67</v>
      </c>
      <c r="G9" s="43">
        <v>1592</v>
      </c>
      <c r="H9" s="69">
        <f t="shared" si="0"/>
        <v>-2.9248373176674405E-3</v>
      </c>
      <c r="I9" s="69">
        <f t="shared" si="1"/>
        <v>0.54563106796116501</v>
      </c>
      <c r="J9" s="70">
        <f t="shared" si="2"/>
        <v>0.90887290167865709</v>
      </c>
    </row>
    <row r="10" spans="1:10" ht="15.75">
      <c r="A10" s="20">
        <v>7</v>
      </c>
      <c r="B10" s="22" t="s">
        <v>18</v>
      </c>
      <c r="C10" s="21" t="s">
        <v>19</v>
      </c>
      <c r="D10" s="61">
        <v>180</v>
      </c>
      <c r="E10" s="38">
        <v>200</v>
      </c>
      <c r="F10" s="38">
        <v>384</v>
      </c>
      <c r="G10" s="39">
        <v>376</v>
      </c>
      <c r="H10" s="40">
        <f t="shared" si="0"/>
        <v>-2.0833333333333332E-2</v>
      </c>
      <c r="I10" s="40">
        <f t="shared" si="1"/>
        <v>0.88</v>
      </c>
      <c r="J10" s="41">
        <f t="shared" si="2"/>
        <v>1.0888888888888888</v>
      </c>
    </row>
    <row r="11" spans="1:10" ht="15.75">
      <c r="A11" s="17">
        <v>8</v>
      </c>
      <c r="B11" s="18" t="s">
        <v>20</v>
      </c>
      <c r="C11" s="19" t="s">
        <v>21</v>
      </c>
      <c r="D11" s="63">
        <v>822</v>
      </c>
      <c r="E11" s="42"/>
      <c r="F11" s="42">
        <v>1290</v>
      </c>
      <c r="G11" s="43"/>
      <c r="H11" s="69"/>
      <c r="I11" s="69"/>
      <c r="J11" s="70"/>
    </row>
    <row r="12" spans="1:10" ht="15.75">
      <c r="A12" s="20">
        <v>9</v>
      </c>
      <c r="B12" s="22" t="s">
        <v>22</v>
      </c>
      <c r="C12" s="21" t="s">
        <v>23</v>
      </c>
      <c r="D12" s="61">
        <v>566</v>
      </c>
      <c r="E12" s="38">
        <v>556.66999999999996</v>
      </c>
      <c r="F12" s="38">
        <v>800</v>
      </c>
      <c r="G12" s="39">
        <v>760</v>
      </c>
      <c r="H12" s="40">
        <f t="shared" si="0"/>
        <v>-0.05</v>
      </c>
      <c r="I12" s="40">
        <f t="shared" si="1"/>
        <v>0.36526128586056383</v>
      </c>
      <c r="J12" s="41">
        <f t="shared" si="2"/>
        <v>0.34275618374558303</v>
      </c>
    </row>
    <row r="13" spans="1:10" ht="15.75">
      <c r="A13" s="17">
        <v>10</v>
      </c>
      <c r="B13" s="18" t="s">
        <v>24</v>
      </c>
      <c r="C13" s="19" t="s">
        <v>25</v>
      </c>
      <c r="D13" s="62">
        <v>615</v>
      </c>
      <c r="E13" s="42">
        <v>620</v>
      </c>
      <c r="F13" s="42">
        <v>840</v>
      </c>
      <c r="G13" s="43">
        <v>812</v>
      </c>
      <c r="H13" s="69">
        <f t="shared" si="0"/>
        <v>-3.3333333333333333E-2</v>
      </c>
      <c r="I13" s="69">
        <f t="shared" si="1"/>
        <v>0.30967741935483872</v>
      </c>
      <c r="J13" s="70">
        <f t="shared" si="2"/>
        <v>0.32032520325203251</v>
      </c>
    </row>
    <row r="14" spans="1:10" ht="15.75">
      <c r="A14" s="20">
        <v>11</v>
      </c>
      <c r="B14" s="22" t="s">
        <v>26</v>
      </c>
      <c r="C14" s="21" t="s">
        <v>27</v>
      </c>
      <c r="D14" s="61">
        <v>348</v>
      </c>
      <c r="E14" s="38">
        <v>150</v>
      </c>
      <c r="F14" s="38"/>
      <c r="G14" s="39"/>
      <c r="H14" s="40"/>
      <c r="I14" s="40"/>
      <c r="J14" s="41"/>
    </row>
    <row r="15" spans="1:10" ht="15.75">
      <c r="A15" s="17">
        <v>12</v>
      </c>
      <c r="B15" s="18" t="s">
        <v>28</v>
      </c>
      <c r="C15" s="19" t="s">
        <v>29</v>
      </c>
      <c r="D15" s="62">
        <v>328</v>
      </c>
      <c r="E15" s="42">
        <v>390</v>
      </c>
      <c r="F15" s="42">
        <v>560</v>
      </c>
      <c r="G15" s="43">
        <v>540</v>
      </c>
      <c r="H15" s="69">
        <f t="shared" si="0"/>
        <v>-3.5714285714285712E-2</v>
      </c>
      <c r="I15" s="69">
        <f t="shared" si="1"/>
        <v>0.38461538461538464</v>
      </c>
      <c r="J15" s="70">
        <f t="shared" si="2"/>
        <v>0.64634146341463417</v>
      </c>
    </row>
    <row r="16" spans="1:10" ht="15.75">
      <c r="A16" s="20">
        <v>13</v>
      </c>
      <c r="B16" s="22" t="s">
        <v>30</v>
      </c>
      <c r="C16" s="21" t="s">
        <v>31</v>
      </c>
      <c r="D16" s="61">
        <v>539</v>
      </c>
      <c r="E16" s="38"/>
      <c r="F16" s="38">
        <v>573.33000000000004</v>
      </c>
      <c r="G16" s="39">
        <v>560</v>
      </c>
      <c r="H16" s="69">
        <f t="shared" si="0"/>
        <v>-2.3250135175204578E-2</v>
      </c>
      <c r="I16" s="40"/>
      <c r="J16" s="41">
        <f t="shared" si="2"/>
        <v>3.896103896103896E-2</v>
      </c>
    </row>
    <row r="17" spans="1:11" ht="15.75">
      <c r="A17" s="17">
        <v>14</v>
      </c>
      <c r="B17" s="29" t="s">
        <v>32</v>
      </c>
      <c r="C17" s="19" t="s">
        <v>33</v>
      </c>
      <c r="D17" s="62">
        <v>932</v>
      </c>
      <c r="E17" s="42">
        <v>1180</v>
      </c>
      <c r="F17" s="42">
        <v>1366.67</v>
      </c>
      <c r="G17" s="43">
        <v>1384</v>
      </c>
      <c r="H17" s="69">
        <f t="shared" si="0"/>
        <v>1.2680456876934393E-2</v>
      </c>
      <c r="I17" s="69">
        <f t="shared" si="1"/>
        <v>0.17288135593220338</v>
      </c>
      <c r="J17" s="70">
        <f t="shared" si="2"/>
        <v>0.48497854077253216</v>
      </c>
    </row>
    <row r="18" spans="1:11" ht="15.75">
      <c r="A18" s="20">
        <v>15</v>
      </c>
      <c r="B18" s="22" t="s">
        <v>34</v>
      </c>
      <c r="C18" s="21" t="s">
        <v>35</v>
      </c>
      <c r="D18" s="61">
        <v>901</v>
      </c>
      <c r="E18" s="38">
        <v>980</v>
      </c>
      <c r="F18" s="38">
        <v>2180</v>
      </c>
      <c r="G18" s="39">
        <v>2266.66</v>
      </c>
      <c r="H18" s="40">
        <f t="shared" si="0"/>
        <v>3.9752293577981587E-2</v>
      </c>
      <c r="I18" s="40">
        <f t="shared" si="1"/>
        <v>1.3129183673469387</v>
      </c>
      <c r="J18" s="41">
        <f t="shared" si="2"/>
        <v>1.5157158712541619</v>
      </c>
    </row>
    <row r="19" spans="1:11" ht="15.75">
      <c r="A19" s="17">
        <v>16</v>
      </c>
      <c r="B19" s="18" t="s">
        <v>36</v>
      </c>
      <c r="C19" s="19" t="s">
        <v>37</v>
      </c>
      <c r="D19" s="62">
        <v>617</v>
      </c>
      <c r="E19" s="42">
        <v>460</v>
      </c>
      <c r="F19" s="42">
        <v>586.66</v>
      </c>
      <c r="G19" s="43">
        <v>606.66</v>
      </c>
      <c r="H19" s="69">
        <f t="shared" si="0"/>
        <v>3.4091296492005596E-2</v>
      </c>
      <c r="I19" s="69">
        <f t="shared" si="1"/>
        <v>0.31882608695652165</v>
      </c>
      <c r="J19" s="70">
        <f t="shared" si="2"/>
        <v>-1.6758508914100537E-2</v>
      </c>
    </row>
    <row r="20" spans="1:11" ht="15.75">
      <c r="A20" s="20">
        <v>17</v>
      </c>
      <c r="B20" s="22" t="s">
        <v>38</v>
      </c>
      <c r="C20" s="21" t="s">
        <v>39</v>
      </c>
      <c r="D20" s="61">
        <v>391</v>
      </c>
      <c r="E20" s="38">
        <v>490</v>
      </c>
      <c r="F20" s="38">
        <v>760</v>
      </c>
      <c r="G20" s="39">
        <v>713.33</v>
      </c>
      <c r="H20" s="40">
        <f t="shared" si="0"/>
        <v>-6.140789473684205E-2</v>
      </c>
      <c r="I20" s="40">
        <f t="shared" si="1"/>
        <v>0.45577551020408169</v>
      </c>
      <c r="J20" s="41">
        <f t="shared" si="2"/>
        <v>0.82437340153452698</v>
      </c>
    </row>
    <row r="21" spans="1:11" ht="15.75">
      <c r="A21" s="17">
        <v>18</v>
      </c>
      <c r="B21" s="18" t="s">
        <v>40</v>
      </c>
      <c r="C21" s="30" t="s">
        <v>41</v>
      </c>
      <c r="D21" s="62">
        <v>778</v>
      </c>
      <c r="E21" s="42"/>
      <c r="F21" s="42">
        <v>1100</v>
      </c>
      <c r="G21" s="43"/>
      <c r="H21" s="69"/>
      <c r="I21" s="69"/>
      <c r="J21" s="70"/>
    </row>
    <row r="22" spans="1:11" ht="15.75">
      <c r="A22" s="20">
        <v>19</v>
      </c>
      <c r="B22" s="22" t="s">
        <v>42</v>
      </c>
      <c r="C22" s="21" t="s">
        <v>43</v>
      </c>
      <c r="D22" s="61">
        <v>463</v>
      </c>
      <c r="E22" s="38">
        <v>460</v>
      </c>
      <c r="F22" s="38">
        <v>706.67</v>
      </c>
      <c r="G22" s="39">
        <v>720</v>
      </c>
      <c r="H22" s="40">
        <f t="shared" si="0"/>
        <v>1.8863118570195483E-2</v>
      </c>
      <c r="I22" s="40">
        <f t="shared" si="1"/>
        <v>0.56521739130434778</v>
      </c>
      <c r="J22" s="41">
        <f t="shared" si="2"/>
        <v>0.55507559395248385</v>
      </c>
    </row>
    <row r="23" spans="1:11" ht="15.75">
      <c r="A23" s="17">
        <v>20</v>
      </c>
      <c r="B23" s="18" t="s">
        <v>44</v>
      </c>
      <c r="C23" s="19" t="s">
        <v>45</v>
      </c>
      <c r="D23" s="63">
        <v>996</v>
      </c>
      <c r="E23" s="42"/>
      <c r="F23" s="42"/>
      <c r="G23" s="43">
        <v>910</v>
      </c>
      <c r="H23" s="69"/>
      <c r="I23" s="69"/>
      <c r="J23" s="70"/>
      <c r="K23" s="66"/>
    </row>
    <row r="24" spans="1:11" ht="15.75">
      <c r="A24" s="20">
        <v>21</v>
      </c>
      <c r="B24" s="22" t="s">
        <v>46</v>
      </c>
      <c r="C24" s="21" t="s">
        <v>47</v>
      </c>
      <c r="D24" s="61">
        <v>768</v>
      </c>
      <c r="E24" s="38"/>
      <c r="F24" s="38"/>
      <c r="G24" s="39"/>
      <c r="H24" s="40"/>
      <c r="I24" s="40"/>
      <c r="J24" s="41"/>
      <c r="K24" s="66"/>
    </row>
    <row r="25" spans="1:11" ht="15.75">
      <c r="A25" s="17">
        <v>22</v>
      </c>
      <c r="B25" s="18" t="s">
        <v>48</v>
      </c>
      <c r="C25" s="19" t="s">
        <v>49</v>
      </c>
      <c r="D25" s="62">
        <v>1070</v>
      </c>
      <c r="E25" s="42"/>
      <c r="F25" s="42">
        <v>1370</v>
      </c>
      <c r="G25" s="43">
        <v>1290</v>
      </c>
      <c r="H25" s="69">
        <f t="shared" si="0"/>
        <v>-5.8394160583941604E-2</v>
      </c>
      <c r="I25" s="69"/>
      <c r="J25" s="70">
        <f t="shared" si="2"/>
        <v>0.20560747663551401</v>
      </c>
    </row>
    <row r="26" spans="1:11" ht="15.75">
      <c r="A26" s="20">
        <v>23</v>
      </c>
      <c r="B26" s="22" t="s">
        <v>50</v>
      </c>
      <c r="C26" s="21" t="s">
        <v>51</v>
      </c>
      <c r="D26" s="61">
        <v>620</v>
      </c>
      <c r="E26" s="38">
        <v>720</v>
      </c>
      <c r="F26" s="38"/>
      <c r="G26" s="39">
        <v>1350</v>
      </c>
      <c r="H26" s="40"/>
      <c r="I26" s="40"/>
      <c r="J26" s="41"/>
    </row>
    <row r="27" spans="1:11" ht="15.75">
      <c r="A27" s="17">
        <v>24</v>
      </c>
      <c r="B27" s="18" t="s">
        <v>52</v>
      </c>
      <c r="C27" s="19" t="s">
        <v>53</v>
      </c>
      <c r="D27" s="62">
        <v>443</v>
      </c>
      <c r="E27" s="42">
        <v>380</v>
      </c>
      <c r="F27" s="42">
        <v>665</v>
      </c>
      <c r="G27" s="43">
        <v>670</v>
      </c>
      <c r="H27" s="69">
        <f t="shared" si="0"/>
        <v>7.5187969924812026E-3</v>
      </c>
      <c r="I27" s="69">
        <f t="shared" si="1"/>
        <v>0.76315789473684215</v>
      </c>
      <c r="J27" s="70">
        <f t="shared" si="2"/>
        <v>0.51241534988713322</v>
      </c>
    </row>
    <row r="28" spans="1:11" ht="15.75">
      <c r="A28" s="20">
        <v>25</v>
      </c>
      <c r="B28" s="22" t="s">
        <v>54</v>
      </c>
      <c r="C28" s="21" t="s">
        <v>55</v>
      </c>
      <c r="D28" s="61">
        <v>780</v>
      </c>
      <c r="E28" s="38"/>
      <c r="F28" s="38">
        <v>760</v>
      </c>
      <c r="G28" s="39">
        <v>780</v>
      </c>
      <c r="H28" s="40">
        <f t="shared" si="0"/>
        <v>2.6315789473684209E-2</v>
      </c>
      <c r="I28" s="40"/>
      <c r="J28" s="41"/>
    </row>
    <row r="29" spans="1:11" ht="15.75">
      <c r="A29" s="17">
        <v>26</v>
      </c>
      <c r="B29" s="18" t="s">
        <v>56</v>
      </c>
      <c r="C29" s="19" t="s">
        <v>57</v>
      </c>
      <c r="D29" s="62">
        <v>526</v>
      </c>
      <c r="E29" s="42">
        <v>580</v>
      </c>
      <c r="F29" s="42">
        <v>995</v>
      </c>
      <c r="G29" s="43">
        <v>850</v>
      </c>
      <c r="H29" s="69">
        <f t="shared" si="0"/>
        <v>-0.14572864321608039</v>
      </c>
      <c r="I29" s="69">
        <f t="shared" si="1"/>
        <v>0.46551724137931033</v>
      </c>
      <c r="J29" s="70">
        <f t="shared" si="2"/>
        <v>0.61596958174904948</v>
      </c>
    </row>
    <row r="30" spans="1:11" ht="15.75">
      <c r="A30" s="20">
        <v>27</v>
      </c>
      <c r="B30" s="22" t="s">
        <v>58</v>
      </c>
      <c r="C30" s="21" t="s">
        <v>59</v>
      </c>
      <c r="D30" s="61">
        <v>155</v>
      </c>
      <c r="E30" s="38">
        <v>150</v>
      </c>
      <c r="F30" s="38"/>
      <c r="G30" s="39"/>
      <c r="H30" s="40"/>
      <c r="I30" s="40"/>
      <c r="J30" s="41"/>
    </row>
    <row r="31" spans="1:11" ht="15.75">
      <c r="A31" s="17">
        <v>28</v>
      </c>
      <c r="B31" s="18" t="s">
        <v>60</v>
      </c>
      <c r="C31" s="19" t="s">
        <v>61</v>
      </c>
      <c r="D31" s="62">
        <v>956</v>
      </c>
      <c r="E31" s="42"/>
      <c r="F31" s="42">
        <v>1380</v>
      </c>
      <c r="G31" s="43">
        <v>1295</v>
      </c>
      <c r="H31" s="69">
        <f t="shared" si="0"/>
        <v>-6.1594202898550728E-2</v>
      </c>
      <c r="I31" s="69"/>
      <c r="J31" s="70">
        <f t="shared" si="2"/>
        <v>0.35460251046025104</v>
      </c>
    </row>
    <row r="32" spans="1:11" ht="15.75">
      <c r="A32" s="20">
        <v>29</v>
      </c>
      <c r="B32" s="22" t="s">
        <v>62</v>
      </c>
      <c r="C32" s="21" t="s">
        <v>88</v>
      </c>
      <c r="D32" s="61">
        <v>1726</v>
      </c>
      <c r="E32" s="38"/>
      <c r="F32" s="38">
        <v>2226.67</v>
      </c>
      <c r="G32" s="39">
        <v>2590</v>
      </c>
      <c r="H32" s="40">
        <f t="shared" si="0"/>
        <v>0.16317191141929424</v>
      </c>
      <c r="I32" s="40"/>
      <c r="J32" s="41">
        <f t="shared" si="2"/>
        <v>0.50057937427578214</v>
      </c>
    </row>
    <row r="33" spans="1:10" ht="16.5" thickBot="1">
      <c r="A33" s="31">
        <v>30</v>
      </c>
      <c r="B33" s="32" t="s">
        <v>63</v>
      </c>
      <c r="C33" s="33" t="s">
        <v>64</v>
      </c>
      <c r="D33" s="64">
        <v>510</v>
      </c>
      <c r="E33" s="42"/>
      <c r="F33" s="42">
        <v>700</v>
      </c>
      <c r="G33" s="43">
        <v>680</v>
      </c>
      <c r="H33" s="69">
        <f t="shared" si="0"/>
        <v>-2.8571428571428571E-2</v>
      </c>
      <c r="I33" s="69"/>
      <c r="J33" s="70"/>
    </row>
    <row r="34" spans="1:10" ht="15.75">
      <c r="A34" s="23" t="s">
        <v>91</v>
      </c>
      <c r="B34" s="23"/>
      <c r="C34" s="23"/>
      <c r="D34" s="23"/>
      <c r="E34" s="23"/>
      <c r="F34" s="23"/>
      <c r="G34" s="23"/>
      <c r="H34" s="23"/>
      <c r="I34" s="23"/>
      <c r="J34" s="68"/>
    </row>
    <row r="35" spans="1:10" ht="15.75">
      <c r="A35" s="23" t="s">
        <v>65</v>
      </c>
      <c r="B35" s="23"/>
      <c r="C35" s="23"/>
      <c r="D35" s="23"/>
      <c r="E35" s="36">
        <v>440</v>
      </c>
      <c r="F35" s="23"/>
      <c r="G35" s="23"/>
      <c r="H35" s="23"/>
      <c r="I35" s="23"/>
      <c r="J35" s="68"/>
    </row>
    <row r="36" spans="1:10" ht="15.75">
      <c r="A36" t="s">
        <v>92</v>
      </c>
      <c r="J36" s="68"/>
    </row>
    <row r="37" spans="1:10" ht="17.25">
      <c r="A37" s="60"/>
      <c r="J37" s="68"/>
    </row>
    <row r="38" spans="1:10" ht="15.75">
      <c r="J38" s="68"/>
    </row>
    <row r="39" spans="1:10" ht="15.75">
      <c r="J39" s="68"/>
    </row>
    <row r="40" spans="1:10" ht="15.75">
      <c r="J40" s="68"/>
    </row>
    <row r="41" spans="1:10" ht="15.75">
      <c r="J41" s="68"/>
    </row>
    <row r="42" spans="1:10" ht="15.75">
      <c r="J42" s="68"/>
    </row>
    <row r="43" spans="1:10" ht="15.75">
      <c r="J43" s="68"/>
    </row>
    <row r="44" spans="1:10" ht="15.75">
      <c r="J44" s="68"/>
    </row>
    <row r="45" spans="1:10" ht="15.75">
      <c r="J45" s="68"/>
    </row>
    <row r="46" spans="1:10" ht="15.75">
      <c r="J46" s="68"/>
    </row>
    <row r="47" spans="1:10" ht="15.75">
      <c r="J47" s="68"/>
    </row>
    <row r="48" spans="1:10" ht="15.75">
      <c r="J48" s="68"/>
    </row>
    <row r="49" spans="10:10" ht="15.75">
      <c r="J49" s="68"/>
    </row>
    <row r="50" spans="10:10" ht="15.75">
      <c r="J50" s="68"/>
    </row>
    <row r="51" spans="10:10" ht="15.75">
      <c r="J51" s="68"/>
    </row>
    <row r="52" spans="10:10" ht="15.75">
      <c r="J52" s="68"/>
    </row>
    <row r="53" spans="10:10" ht="15.75">
      <c r="J53" s="68"/>
    </row>
    <row r="54" spans="10:10" ht="15.75">
      <c r="J54" s="68"/>
    </row>
    <row r="55" spans="10:10" ht="15.75">
      <c r="J55" s="68"/>
    </row>
    <row r="56" spans="10:10" ht="15.75">
      <c r="J56" s="68"/>
    </row>
    <row r="57" spans="10:10" ht="15.75">
      <c r="J57" s="68"/>
    </row>
    <row r="58" spans="10:10" ht="15.75">
      <c r="J58" s="68"/>
    </row>
    <row r="59" spans="10:10" ht="15.75">
      <c r="J59" s="68"/>
    </row>
    <row r="60" spans="10:10" ht="15.75">
      <c r="J60" s="68"/>
    </row>
    <row r="61" spans="10:10" ht="15.75">
      <c r="J61" s="68"/>
    </row>
    <row r="62" spans="10:10" ht="15.75">
      <c r="J62" s="68"/>
    </row>
    <row r="63" spans="10:10" ht="15.75">
      <c r="J63" s="68"/>
    </row>
    <row r="64" spans="10:10" ht="15.75">
      <c r="J64" s="68"/>
    </row>
    <row r="65" spans="10:10" ht="15.75">
      <c r="J65" s="68"/>
    </row>
    <row r="66" spans="10:10" ht="15.75">
      <c r="J66" s="68"/>
    </row>
    <row r="67" spans="10:10" ht="15.75">
      <c r="J67" s="68"/>
    </row>
    <row r="68" spans="10:10" ht="15.75">
      <c r="J68" s="68"/>
    </row>
    <row r="69" spans="10:10" ht="15.75">
      <c r="J69" s="68"/>
    </row>
    <row r="70" spans="10:10" ht="15.75">
      <c r="J70" s="68"/>
    </row>
    <row r="71" spans="10:10" ht="15.75">
      <c r="J71" s="68"/>
    </row>
    <row r="72" spans="10:10" ht="15.75">
      <c r="J72" s="68"/>
    </row>
    <row r="73" spans="10:10" ht="15.75">
      <c r="J73" s="68"/>
    </row>
    <row r="74" spans="10:10" ht="15.75">
      <c r="J74" s="68"/>
    </row>
    <row r="75" spans="10:10" ht="15.75">
      <c r="J75" s="68"/>
    </row>
    <row r="76" spans="10:10" ht="15.75">
      <c r="J76" s="68"/>
    </row>
    <row r="77" spans="10:10" ht="15.75">
      <c r="J77" s="68"/>
    </row>
    <row r="78" spans="10:10" ht="15.75">
      <c r="J78" s="68"/>
    </row>
    <row r="79" spans="10:10" ht="15.75">
      <c r="J79" s="68"/>
    </row>
    <row r="80" spans="10:10" ht="15.75">
      <c r="J80" s="68"/>
    </row>
    <row r="81" spans="10:10" ht="15.75">
      <c r="J81" s="68"/>
    </row>
    <row r="82" spans="10:10" ht="15.75">
      <c r="J82" s="68"/>
    </row>
    <row r="83" spans="10:10" ht="15.75">
      <c r="J83" s="68"/>
    </row>
    <row r="84" spans="10:10" ht="15.75">
      <c r="J84" s="68"/>
    </row>
    <row r="85" spans="10:10" ht="15.75">
      <c r="J85" s="68"/>
    </row>
    <row r="86" spans="10:10" ht="15.75">
      <c r="J86" s="68"/>
    </row>
    <row r="87" spans="10:10" ht="15.75">
      <c r="J87" s="68"/>
    </row>
    <row r="88" spans="10:10" ht="15.75">
      <c r="J88" s="68"/>
    </row>
    <row r="89" spans="10:10" ht="15.75">
      <c r="J89" s="68"/>
    </row>
    <row r="90" spans="10:10" ht="15.75">
      <c r="J90" s="68"/>
    </row>
    <row r="91" spans="10:10" ht="15.75">
      <c r="J91" s="68"/>
    </row>
    <row r="92" spans="10:10" ht="15.75">
      <c r="J92" s="68"/>
    </row>
    <row r="93" spans="10:10" ht="15.75">
      <c r="J93" s="68"/>
    </row>
    <row r="94" spans="10:10" ht="15.75">
      <c r="J94" s="68"/>
    </row>
    <row r="95" spans="10:10" ht="15.75">
      <c r="J95" s="68"/>
    </row>
    <row r="96" spans="10:10" ht="15.75">
      <c r="J96" s="68"/>
    </row>
    <row r="97" spans="10:10" ht="15.75">
      <c r="J97" s="68"/>
    </row>
    <row r="98" spans="10:10" ht="15.75">
      <c r="J98" s="68"/>
    </row>
    <row r="99" spans="10:10" ht="15.75">
      <c r="J99" s="68"/>
    </row>
    <row r="100" spans="10:10" ht="15.75">
      <c r="J100" s="68"/>
    </row>
    <row r="101" spans="10:10" ht="15.75">
      <c r="J101" s="68"/>
    </row>
    <row r="102" spans="10:10" ht="15.75">
      <c r="J102" s="68"/>
    </row>
    <row r="103" spans="10:10" ht="15.75">
      <c r="J103" s="68"/>
    </row>
    <row r="104" spans="10:10" ht="15.75">
      <c r="J104" s="68"/>
    </row>
    <row r="105" spans="10:10" ht="15.75">
      <c r="J105" s="68"/>
    </row>
    <row r="106" spans="10:10" ht="15.75">
      <c r="J106" s="68"/>
    </row>
    <row r="107" spans="10:10" ht="15.75">
      <c r="J107" s="68"/>
    </row>
    <row r="108" spans="10:10" ht="15.75">
      <c r="J108" s="68"/>
    </row>
    <row r="109" spans="10:10" ht="15.75">
      <c r="J109" s="68"/>
    </row>
    <row r="110" spans="10:10" ht="15.75">
      <c r="J110" s="68"/>
    </row>
    <row r="111" spans="10:10" ht="15.75">
      <c r="J111" s="68"/>
    </row>
    <row r="112" spans="10:10" ht="15.75">
      <c r="J112" s="68"/>
    </row>
    <row r="113" spans="10:10" ht="15.75">
      <c r="J113" s="68"/>
    </row>
    <row r="114" spans="10:10" ht="15.75">
      <c r="J114" s="68"/>
    </row>
    <row r="115" spans="10:10" ht="15.75">
      <c r="J115" s="68"/>
    </row>
    <row r="116" spans="10:10" ht="15.75">
      <c r="J116" s="68"/>
    </row>
    <row r="117" spans="10:10" ht="15.75">
      <c r="J117" s="68"/>
    </row>
    <row r="118" spans="10:10" ht="15.75">
      <c r="J118" s="68"/>
    </row>
    <row r="119" spans="10:10" ht="15.75">
      <c r="J119" s="68"/>
    </row>
    <row r="120" spans="10:10" ht="15.75">
      <c r="J120" s="68"/>
    </row>
    <row r="121" spans="10:10" ht="15.75">
      <c r="J121" s="68"/>
    </row>
    <row r="122" spans="10:10" ht="15.75">
      <c r="J122" s="68"/>
    </row>
    <row r="123" spans="10:10" ht="15.75">
      <c r="J123" s="68"/>
    </row>
    <row r="124" spans="10:10" ht="15.75">
      <c r="J124" s="68"/>
    </row>
    <row r="125" spans="10:10" ht="15.75">
      <c r="J125" s="68"/>
    </row>
    <row r="126" spans="10:10" ht="15.75">
      <c r="J126" s="68"/>
    </row>
    <row r="127" spans="10:10" ht="15.75">
      <c r="J127" s="68"/>
    </row>
    <row r="128" spans="10:10" ht="15.75">
      <c r="J128" s="68"/>
    </row>
    <row r="129" spans="10:10" ht="15.75">
      <c r="J129" s="68"/>
    </row>
    <row r="130" spans="10:10" ht="15.75">
      <c r="J130" s="68"/>
    </row>
    <row r="131" spans="10:10" ht="15.75">
      <c r="J131" s="68"/>
    </row>
    <row r="132" spans="10:10" ht="15.75">
      <c r="J132" s="68"/>
    </row>
    <row r="133" spans="10:10" ht="15.75">
      <c r="J133" s="68"/>
    </row>
    <row r="134" spans="10:10" ht="15.75">
      <c r="J134" s="68"/>
    </row>
    <row r="135" spans="10:10" ht="15.75">
      <c r="J135" s="68"/>
    </row>
    <row r="136" spans="10:10" ht="15.75">
      <c r="J136" s="68"/>
    </row>
    <row r="137" spans="10:10" ht="15.75">
      <c r="J137" s="68"/>
    </row>
    <row r="138" spans="10:10" ht="15.75">
      <c r="J138" s="68"/>
    </row>
    <row r="139" spans="10:10" ht="15.75">
      <c r="J139" s="68"/>
    </row>
    <row r="140" spans="10:10" ht="15.75">
      <c r="J140" s="68"/>
    </row>
    <row r="141" spans="10:10" ht="15.75">
      <c r="J141" s="68"/>
    </row>
    <row r="142" spans="10:10" ht="15.75">
      <c r="J142" s="68"/>
    </row>
    <row r="143" spans="10:10" ht="15.75">
      <c r="J143" s="68"/>
    </row>
    <row r="144" spans="10:10" ht="15.75">
      <c r="J144" s="68"/>
    </row>
    <row r="145" spans="10:10" ht="15.75">
      <c r="J145" s="68"/>
    </row>
    <row r="146" spans="10:10" ht="15.75">
      <c r="J146" s="68"/>
    </row>
    <row r="147" spans="10:10" ht="15.75">
      <c r="J147" s="68"/>
    </row>
    <row r="148" spans="10:10" ht="15.75">
      <c r="J148" s="68"/>
    </row>
    <row r="149" spans="10:10" ht="15.75">
      <c r="J149" s="68"/>
    </row>
    <row r="150" spans="10:10" ht="15.75">
      <c r="J150" s="68"/>
    </row>
    <row r="151" spans="10:10" ht="15.75">
      <c r="J151" s="68"/>
    </row>
    <row r="152" spans="10:10" ht="15.75">
      <c r="J152" s="68"/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cp:lastPrinted>2021-12-14T18:33:21Z</cp:lastPrinted>
  <dcterms:created xsi:type="dcterms:W3CDTF">2021-06-15T08:30:18Z</dcterms:created>
  <dcterms:modified xsi:type="dcterms:W3CDTF">2022-03-25T17:38:35Z</dcterms:modified>
</cp:coreProperties>
</file>