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36" r:id="rId2"/>
  </sheets>
  <calcPr calcId="144525"/>
</workbook>
</file>

<file path=xl/calcChain.xml><?xml version="1.0" encoding="utf-8"?>
<calcChain xmlns="http://schemas.openxmlformats.org/spreadsheetml/2006/main">
  <c r="I6" i="36" l="1"/>
  <c r="H25" i="36"/>
  <c r="H26" i="36"/>
  <c r="H23" i="36"/>
  <c r="I16" i="36"/>
  <c r="I11" i="36"/>
  <c r="H33" i="36" l="1"/>
  <c r="J32" i="36"/>
  <c r="H32" i="36"/>
  <c r="J31" i="36"/>
  <c r="J29" i="36"/>
  <c r="J27" i="36"/>
  <c r="I27" i="36"/>
  <c r="H27" i="36"/>
  <c r="J25" i="36"/>
  <c r="J22" i="36"/>
  <c r="I22" i="36"/>
  <c r="I20" i="36"/>
  <c r="H18" i="36"/>
  <c r="I17" i="36"/>
  <c r="H17" i="36"/>
  <c r="J16" i="36"/>
  <c r="H16" i="36"/>
  <c r="J15" i="36"/>
  <c r="J13" i="36"/>
  <c r="J12" i="36"/>
  <c r="J10" i="36"/>
  <c r="I10" i="36"/>
  <c r="H10" i="36"/>
  <c r="J9" i="36"/>
  <c r="I9" i="36"/>
  <c r="H9" i="36"/>
  <c r="J8" i="36"/>
  <c r="I8" i="36"/>
  <c r="H8" i="36"/>
  <c r="J7" i="36"/>
  <c r="I7" i="36"/>
  <c r="H7" i="36"/>
  <c r="J6" i="36"/>
  <c r="J5" i="36"/>
  <c r="J4" i="36"/>
  <c r="J18" i="36" l="1"/>
  <c r="I18" i="36"/>
  <c r="H4" i="36"/>
  <c r="H5" i="36"/>
  <c r="H6" i="36"/>
  <c r="H12" i="36"/>
  <c r="H13" i="36"/>
  <c r="H15" i="36"/>
  <c r="H29" i="36"/>
  <c r="H31" i="36"/>
  <c r="I4" i="36"/>
  <c r="I5" i="36"/>
  <c r="I12" i="36"/>
  <c r="I13" i="36"/>
  <c r="I15" i="36"/>
  <c r="H20" i="36"/>
  <c r="H22" i="36"/>
  <c r="I29" i="36"/>
  <c r="H35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7" i="2"/>
  <c r="G6" i="2"/>
  <c r="G5" i="2"/>
  <c r="G4" i="2" l="1"/>
  <c r="H5" i="2"/>
  <c r="H6" i="2"/>
  <c r="H31" i="2" l="1"/>
  <c r="H21" i="2" l="1"/>
  <c r="H27" i="2" l="1"/>
  <c r="H12" i="2"/>
  <c r="H22" i="2" l="1"/>
  <c r="H20" i="2" l="1"/>
  <c r="H15" i="2" l="1"/>
  <c r="H16" i="2"/>
  <c r="H17" i="2"/>
  <c r="H9" i="2"/>
  <c r="H10" i="2"/>
  <c r="H24" i="2" l="1"/>
  <c r="H33" i="2" l="1"/>
  <c r="H28" i="2"/>
  <c r="H23" i="2"/>
  <c r="H19" i="2" l="1"/>
  <c r="H8" i="2" l="1"/>
  <c r="H11" i="2"/>
  <c r="H13" i="2"/>
  <c r="H14" i="2"/>
  <c r="H18" i="2"/>
  <c r="H25" i="2"/>
  <c r="H30" i="2"/>
  <c r="H32" i="2"/>
</calcChain>
</file>

<file path=xl/sharedStrings.xml><?xml version="1.0" encoding="utf-8"?>
<sst xmlns="http://schemas.openxmlformats.org/spreadsheetml/2006/main" count="154" uniqueCount="100">
  <si>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</si>
  <si>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</si>
  <si>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</si>
  <si>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</si>
  <si>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</si>
  <si>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</si>
  <si>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</si>
  <si>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</si>
  <si>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</si>
  <si>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</si>
  <si>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</si>
  <si>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</si>
  <si>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</si>
  <si>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</si>
  <si>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</si>
  <si>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</si>
  <si>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</si>
  <si>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</si>
  <si>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</si>
  <si>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</si>
  <si>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</si>
  <si>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</si>
  <si>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</si>
  <si>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</si>
  <si>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</si>
  <si>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</si>
  <si>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</si>
  <si>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</si>
  <si>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</si>
  <si>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</si>
  <si>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</si>
  <si>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</si>
  <si>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</si>
  <si>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</si>
  <si>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</si>
  <si>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</si>
  <si>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</si>
  <si>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</si>
  <si>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</si>
  <si>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</si>
  <si>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</si>
  <si>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</si>
  <si>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</si>
  <si>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</si>
  <si>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</si>
  <si>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</si>
  <si>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</si>
  <si>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</si>
  <si>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</si>
  <si>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</si>
  <si>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</si>
  <si>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</si>
  <si>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</si>
  <si>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</si>
  <si>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</si>
  <si>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</si>
  <si>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</si>
  <si>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</si>
  <si>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</si>
  <si>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</si>
  <si>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</si>
  <si>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</si>
  <si>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</si>
  <si>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</si>
  <si>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</si>
  <si>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</si>
  <si>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</si>
  <si>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</si>
  <si>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</si>
  <si>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</si>
  <si>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</si>
  <si>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</si>
  <si>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</si>
  <si>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</si>
  <si>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</si>
  <si>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</si>
  <si>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</si>
  <si>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</si>
  <si>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</si>
  <si>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</si>
  <si>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</si>
  <si>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</si>
  <si>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</si>
  <si>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</si>
  <si>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</si>
  <si>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</si>
  <si>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</si>
  <si>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</si>
  <si>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</si>
  <si>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</si>
  <si>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</si>
  <si>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</si>
  <si>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3rd  week of Mar.</t>
  </si>
  <si>
    <t xml:space="preserve">  </t>
  </si>
  <si>
    <t>March  3rd week average</t>
  </si>
  <si>
    <t>% Change 4th week of Mar. 2022, compared to:</t>
  </si>
  <si>
    <t>4th  week of Mar.</t>
  </si>
  <si>
    <r>
      <t>% Change 4th</t>
    </r>
    <r>
      <rPr>
        <b/>
        <sz val="10.5"/>
        <color indexed="8"/>
        <rFont val="Calisto MT"/>
        <family val="1"/>
      </rPr>
      <t xml:space="preserve"> week of March 2022, compared to:</t>
    </r>
  </si>
  <si>
    <t>March  4th week average</t>
  </si>
  <si>
    <t>**Retail Price collection done by Telephone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</si>
</sst>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0" fontId="23" fillId="0" borderId="0" xfId="0" applyFont="1"/>
    <xf numFmtId="9" fontId="0" fillId="2" borderId="3" xfId="1" applyFont="1" applyFill="1" applyBorder="1" applyAlignment="1"/>
    <xf numFmtId="2" fontId="25" fillId="2" borderId="3" xfId="0" applyNumberFormat="1" applyFont="1" applyFill="1" applyBorder="1"/>
    <xf numFmtId="2" fontId="26" fillId="2" borderId="3" xfId="0" applyNumberFormat="1" applyFont="1" applyFill="1" applyBorder="1"/>
    <xf numFmtId="9" fontId="24" fillId="2" borderId="3" xfId="1" applyFont="1" applyFill="1" applyBorder="1" applyAlignment="1"/>
    <xf numFmtId="9" fontId="25" fillId="2" borderId="3" xfId="1" applyFont="1" applyFill="1" applyBorder="1"/>
    <xf numFmtId="2" fontId="25" fillId="6" borderId="3" xfId="0" applyNumberFormat="1" applyFont="1" applyFill="1" applyBorder="1"/>
    <xf numFmtId="2" fontId="26" fillId="6" borderId="3" xfId="0" applyNumberFormat="1" applyFont="1" applyFill="1" applyBorder="1"/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0" fontId="9" fillId="8" borderId="3" xfId="0" applyFont="1" applyFill="1" applyBorder="1" applyAlignment="1"/>
    <xf numFmtId="0" fontId="27" fillId="0" borderId="0" xfId="0" applyFont="1"/>
    <xf numFmtId="2" fontId="25" fillId="0" borderId="3" xfId="0" applyNumberFormat="1" applyFont="1" applyBorder="1" applyAlignment="1">
      <alignment horizontal="right"/>
    </xf>
    <xf numFmtId="2" fontId="25" fillId="6" borderId="3" xfId="0" applyNumberFormat="1" applyFont="1" applyFill="1" applyBorder="1" applyAlignment="1">
      <alignment horizontal="right"/>
    </xf>
    <xf numFmtId="2" fontId="25" fillId="6" borderId="3" xfId="0" applyNumberFormat="1" applyFont="1" applyFill="1" applyBorder="1" applyAlignment="1">
      <alignment horizontal="right" vertical="center"/>
    </xf>
    <xf numFmtId="2" fontId="25" fillId="6" borderId="5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/>
    <xf numFmtId="9" fontId="25" fillId="2" borderId="0" xfId="1" applyFont="1" applyFill="1" applyBorder="1"/>
    <xf numFmtId="9" fontId="24" fillId="6" borderId="3" xfId="1" applyFont="1" applyFill="1" applyBorder="1" applyAlignment="1"/>
    <xf numFmtId="9" fontId="25" fillId="6" borderId="3" xfId="1" applyFont="1" applyFill="1" applyBorder="1"/>
    <xf numFmtId="43" fontId="0" fillId="0" borderId="0" xfId="3" applyFont="1" applyAlignment="1"/>
    <xf numFmtId="43" fontId="0" fillId="0" borderId="0" xfId="0" applyNumberFormat="1" applyAlignment="1"/>
    <xf numFmtId="0" fontId="0" fillId="0" borderId="3" xfId="0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  <xf numFmtId="9" fontId="28" fillId="0" borderId="3" xfId="1" applyFont="1" applyBorder="1" applyAlignment="1"/>
    <xf numFmtId="9" fontId="28" fillId="8" borderId="3" xfId="1" applyFont="1" applyFill="1" applyBorder="1" applyAlignment="1"/>
  </cellXfs>
  <cellStyles count="4">
    <cellStyle name="Comma" xfId="3" builtin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4" zoomScale="98" zoomScaleNormal="98" workbookViewId="0">
      <selection activeCell="F11" sqref="F11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7109375" style="1" customWidth="1"/>
    <col min="5" max="5" width="10.140625" style="1" customWidth="1"/>
    <col min="6" max="6" width="10" style="1" customWidth="1"/>
    <col min="7" max="8" width="10.7109375" style="1" customWidth="1"/>
    <col min="9" max="9" width="9.140625" style="1"/>
    <col min="10" max="10" width="14.28515625" style="1" bestFit="1" customWidth="1"/>
    <col min="11" max="16384" width="9.140625" style="1"/>
  </cols>
  <sheetData>
    <row r="1" spans="1:10" ht="16.5">
      <c r="A1" s="62" t="s">
        <v>66</v>
      </c>
      <c r="B1" s="63"/>
      <c r="C1" s="63"/>
      <c r="D1" s="63"/>
      <c r="E1" s="63"/>
      <c r="F1" s="63"/>
      <c r="G1" s="64"/>
      <c r="H1" s="64"/>
    </row>
    <row r="2" spans="1:10" ht="29.25" customHeight="1">
      <c r="A2" s="65" t="s">
        <v>1</v>
      </c>
      <c r="B2" s="65"/>
      <c r="C2" s="65"/>
      <c r="D2" s="54">
        <v>2021</v>
      </c>
      <c r="E2" s="68">
        <v>2022</v>
      </c>
      <c r="F2" s="69"/>
      <c r="G2" s="66" t="s">
        <v>95</v>
      </c>
      <c r="H2" s="66"/>
      <c r="I2" s="1" t="s">
        <v>67</v>
      </c>
    </row>
    <row r="3" spans="1:10" ht="39" customHeight="1">
      <c r="A3" s="67" t="s">
        <v>2</v>
      </c>
      <c r="B3" s="67"/>
      <c r="C3" s="13" t="s">
        <v>3</v>
      </c>
      <c r="D3" s="14" t="s">
        <v>92</v>
      </c>
      <c r="E3" s="14" t="s">
        <v>92</v>
      </c>
      <c r="F3" s="14" t="s">
        <v>96</v>
      </c>
      <c r="G3" s="12" t="s">
        <v>4</v>
      </c>
      <c r="H3" s="12" t="s">
        <v>5</v>
      </c>
    </row>
    <row r="4" spans="1:10" ht="15.75">
      <c r="A4" s="2">
        <v>1</v>
      </c>
      <c r="B4" s="3" t="s">
        <v>6</v>
      </c>
      <c r="C4" s="4" t="s">
        <v>68</v>
      </c>
      <c r="D4" s="61"/>
      <c r="E4" s="32">
        <v>1200</v>
      </c>
      <c r="F4" s="32">
        <v>1275</v>
      </c>
      <c r="G4" s="82">
        <f>+(F4-E4)/E4</f>
        <v>6.25E-2</v>
      </c>
      <c r="H4" s="5"/>
    </row>
    <row r="5" spans="1:10" ht="15.75">
      <c r="A5" s="42">
        <v>2</v>
      </c>
      <c r="B5" s="43" t="s">
        <v>8</v>
      </c>
      <c r="C5" s="44" t="s">
        <v>9</v>
      </c>
      <c r="D5" s="46">
        <v>440</v>
      </c>
      <c r="E5" s="45">
        <v>804.17</v>
      </c>
      <c r="F5" s="45">
        <v>759.17</v>
      </c>
      <c r="G5" s="83">
        <f>+(F5-E5)/E5</f>
        <v>-5.5958317271223752E-2</v>
      </c>
      <c r="H5" s="41">
        <f t="shared" ref="H5:H6" si="0">+((F5-D5)/D5)</f>
        <v>0.72538636363636355</v>
      </c>
      <c r="I5" s="1" t="s">
        <v>93</v>
      </c>
      <c r="J5" s="1" t="s">
        <v>67</v>
      </c>
    </row>
    <row r="6" spans="1:10" ht="15.75">
      <c r="A6" s="2">
        <v>3</v>
      </c>
      <c r="B6" s="3" t="s">
        <v>10</v>
      </c>
      <c r="C6" s="4" t="s">
        <v>69</v>
      </c>
      <c r="D6" s="22">
        <v>425</v>
      </c>
      <c r="E6" s="32">
        <v>800</v>
      </c>
      <c r="F6" s="32">
        <v>795</v>
      </c>
      <c r="G6" s="82">
        <f>+(F6-E6)/E6</f>
        <v>-6.2500000000000003E-3</v>
      </c>
      <c r="H6" s="5">
        <f t="shared" si="0"/>
        <v>0.87058823529411766</v>
      </c>
      <c r="I6" s="1" t="s">
        <v>67</v>
      </c>
    </row>
    <row r="7" spans="1:10" ht="15.75">
      <c r="A7" s="42">
        <v>4</v>
      </c>
      <c r="B7" s="43" t="s">
        <v>70</v>
      </c>
      <c r="C7" s="44" t="s">
        <v>71</v>
      </c>
      <c r="D7" s="47"/>
      <c r="E7" s="45">
        <v>600</v>
      </c>
      <c r="F7" s="45">
        <v>568.75</v>
      </c>
      <c r="G7" s="83">
        <f>+(F7-E7)/E7</f>
        <v>-5.2083333333333336E-2</v>
      </c>
      <c r="H7" s="41"/>
    </row>
    <row r="8" spans="1:10" ht="15.75">
      <c r="A8" s="2">
        <v>5</v>
      </c>
      <c r="B8" s="6" t="s">
        <v>12</v>
      </c>
      <c r="C8" s="7" t="s">
        <v>13</v>
      </c>
      <c r="D8" s="22">
        <v>653</v>
      </c>
      <c r="E8" s="32">
        <v>1200</v>
      </c>
      <c r="F8" s="32">
        <v>1250</v>
      </c>
      <c r="G8" s="82">
        <f t="shared" ref="G8:G35" si="1">+(F8-E8)/E8</f>
        <v>4.1666666666666664E-2</v>
      </c>
      <c r="H8" s="5">
        <f t="shared" ref="H8:H35" si="2">+((F8-D8)/D8)</f>
        <v>0.91424196018376724</v>
      </c>
    </row>
    <row r="9" spans="1:10" ht="15.75">
      <c r="A9" s="42">
        <v>6</v>
      </c>
      <c r="B9" s="43" t="s">
        <v>14</v>
      </c>
      <c r="C9" s="44" t="s">
        <v>15</v>
      </c>
      <c r="D9" s="46">
        <v>313.33</v>
      </c>
      <c r="E9" s="45">
        <v>516.66999999999996</v>
      </c>
      <c r="F9" s="45">
        <v>532.14</v>
      </c>
      <c r="G9" s="83">
        <f t="shared" si="1"/>
        <v>2.9941742311339982E-2</v>
      </c>
      <c r="H9" s="41">
        <f t="shared" si="2"/>
        <v>0.69833721635336554</v>
      </c>
      <c r="J9" s="59"/>
    </row>
    <row r="10" spans="1:10" ht="15.75">
      <c r="A10" s="2">
        <v>7</v>
      </c>
      <c r="B10" s="8" t="s">
        <v>16</v>
      </c>
      <c r="C10" s="4" t="s">
        <v>17</v>
      </c>
      <c r="D10" s="22">
        <v>512</v>
      </c>
      <c r="E10" s="32">
        <v>875</v>
      </c>
      <c r="F10" s="32">
        <v>1050</v>
      </c>
      <c r="G10" s="82">
        <f t="shared" si="1"/>
        <v>0.2</v>
      </c>
      <c r="H10" s="5">
        <f t="shared" si="2"/>
        <v>1.05078125</v>
      </c>
      <c r="J10" s="59"/>
    </row>
    <row r="11" spans="1:10" ht="15.75">
      <c r="A11" s="42">
        <v>8</v>
      </c>
      <c r="B11" s="43" t="s">
        <v>18</v>
      </c>
      <c r="C11" s="44" t="s">
        <v>19</v>
      </c>
      <c r="D11" s="46">
        <v>138.33000000000001</v>
      </c>
      <c r="E11" s="45">
        <v>257.5</v>
      </c>
      <c r="F11" s="45">
        <v>240</v>
      </c>
      <c r="G11" s="83">
        <f t="shared" si="1"/>
        <v>-6.7961165048543687E-2</v>
      </c>
      <c r="H11" s="41">
        <f t="shared" si="2"/>
        <v>0.73498156582086305</v>
      </c>
      <c r="J11" s="60"/>
    </row>
    <row r="12" spans="1:10" ht="15.75">
      <c r="A12" s="2">
        <v>9</v>
      </c>
      <c r="B12" s="3" t="s">
        <v>20</v>
      </c>
      <c r="C12" s="4" t="s">
        <v>72</v>
      </c>
      <c r="D12" s="22">
        <v>540</v>
      </c>
      <c r="E12" s="32">
        <v>750</v>
      </c>
      <c r="F12" s="32">
        <v>700</v>
      </c>
      <c r="G12" s="82">
        <f t="shared" si="1"/>
        <v>-6.6666666666666666E-2</v>
      </c>
      <c r="H12" s="34">
        <f t="shared" si="2"/>
        <v>0.29629629629629628</v>
      </c>
    </row>
    <row r="13" spans="1:10" ht="15.75">
      <c r="A13" s="42">
        <v>10</v>
      </c>
      <c r="B13" s="43" t="s">
        <v>22</v>
      </c>
      <c r="C13" s="44" t="s">
        <v>23</v>
      </c>
      <c r="D13" s="46">
        <v>430</v>
      </c>
      <c r="E13" s="45">
        <v>600</v>
      </c>
      <c r="F13" s="45">
        <v>437.17</v>
      </c>
      <c r="G13" s="83">
        <f t="shared" si="1"/>
        <v>-0.27138333333333331</v>
      </c>
      <c r="H13" s="41">
        <f t="shared" si="2"/>
        <v>1.6674418604651201E-2</v>
      </c>
    </row>
    <row r="14" spans="1:10" ht="15.75">
      <c r="A14" s="2">
        <v>11</v>
      </c>
      <c r="B14" s="3" t="s">
        <v>24</v>
      </c>
      <c r="C14" s="4" t="s">
        <v>73</v>
      </c>
      <c r="D14" s="22">
        <v>422.5</v>
      </c>
      <c r="E14" s="32">
        <v>560</v>
      </c>
      <c r="F14" s="32">
        <v>589.29</v>
      </c>
      <c r="G14" s="82">
        <f t="shared" si="1"/>
        <v>5.2303571428571366E-2</v>
      </c>
      <c r="H14" s="5">
        <f t="shared" si="2"/>
        <v>0.39476923076923071</v>
      </c>
    </row>
    <row r="15" spans="1:10" ht="15.75">
      <c r="A15" s="42">
        <v>12</v>
      </c>
      <c r="B15" s="43" t="s">
        <v>26</v>
      </c>
      <c r="C15" s="44" t="s">
        <v>27</v>
      </c>
      <c r="D15" s="46">
        <v>100</v>
      </c>
      <c r="E15" s="45">
        <v>250</v>
      </c>
      <c r="F15" s="45">
        <v>280</v>
      </c>
      <c r="G15" s="83">
        <f t="shared" si="1"/>
        <v>0.12</v>
      </c>
      <c r="H15" s="41">
        <f t="shared" si="2"/>
        <v>1.8</v>
      </c>
    </row>
    <row r="16" spans="1:10" ht="15.75">
      <c r="A16" s="2">
        <v>13</v>
      </c>
      <c r="B16" s="3" t="s">
        <v>28</v>
      </c>
      <c r="C16" s="4" t="s">
        <v>29</v>
      </c>
      <c r="D16" s="22">
        <v>275</v>
      </c>
      <c r="E16" s="32">
        <v>366.67</v>
      </c>
      <c r="F16" s="32">
        <v>350</v>
      </c>
      <c r="G16" s="82">
        <f t="shared" si="1"/>
        <v>-4.5463223061608569E-2</v>
      </c>
      <c r="H16" s="5">
        <f t="shared" si="2"/>
        <v>0.27272727272727271</v>
      </c>
    </row>
    <row r="17" spans="1:10" ht="15.75">
      <c r="A17" s="42">
        <v>14</v>
      </c>
      <c r="B17" s="43" t="s">
        <v>30</v>
      </c>
      <c r="C17" s="44" t="s">
        <v>74</v>
      </c>
      <c r="D17" s="46">
        <v>203.33</v>
      </c>
      <c r="E17" s="45">
        <v>250</v>
      </c>
      <c r="F17" s="45">
        <v>310</v>
      </c>
      <c r="G17" s="83">
        <f t="shared" si="1"/>
        <v>0.24</v>
      </c>
      <c r="H17" s="41">
        <f t="shared" si="2"/>
        <v>0.52461515762553479</v>
      </c>
    </row>
    <row r="18" spans="1:10" ht="15.75">
      <c r="A18" s="2">
        <v>15</v>
      </c>
      <c r="B18" s="6" t="s">
        <v>32</v>
      </c>
      <c r="C18" s="4" t="s">
        <v>75</v>
      </c>
      <c r="D18" s="22">
        <v>858.33</v>
      </c>
      <c r="E18" s="32">
        <v>1016.67</v>
      </c>
      <c r="F18" s="32">
        <v>971.43</v>
      </c>
      <c r="G18" s="82">
        <f t="shared" si="1"/>
        <v>-4.4498214759951617E-2</v>
      </c>
      <c r="H18" s="5">
        <f t="shared" si="2"/>
        <v>0.13176750200971643</v>
      </c>
    </row>
    <row r="19" spans="1:10" ht="15.75">
      <c r="A19" s="42">
        <v>16</v>
      </c>
      <c r="B19" s="43" t="s">
        <v>34</v>
      </c>
      <c r="C19" s="44" t="s">
        <v>35</v>
      </c>
      <c r="D19" s="46">
        <v>770</v>
      </c>
      <c r="E19" s="45">
        <v>1375</v>
      </c>
      <c r="F19" s="45">
        <v>1420</v>
      </c>
      <c r="G19" s="83">
        <f t="shared" si="1"/>
        <v>3.272727272727273E-2</v>
      </c>
      <c r="H19" s="41">
        <f t="shared" si="2"/>
        <v>0.8441558441558441</v>
      </c>
    </row>
    <row r="20" spans="1:10" ht="15.75">
      <c r="A20" s="2">
        <v>17</v>
      </c>
      <c r="B20" s="6" t="s">
        <v>36</v>
      </c>
      <c r="C20" s="4" t="s">
        <v>76</v>
      </c>
      <c r="D20" s="22">
        <v>370</v>
      </c>
      <c r="E20" s="32">
        <v>350</v>
      </c>
      <c r="F20" s="32">
        <v>385</v>
      </c>
      <c r="G20" s="82">
        <f t="shared" si="1"/>
        <v>0.1</v>
      </c>
      <c r="H20" s="5">
        <f t="shared" si="2"/>
        <v>4.0540540540540543E-2</v>
      </c>
    </row>
    <row r="21" spans="1:10" ht="15.75">
      <c r="A21" s="42">
        <v>18</v>
      </c>
      <c r="B21" s="43" t="s">
        <v>38</v>
      </c>
      <c r="C21" s="44" t="s">
        <v>77</v>
      </c>
      <c r="D21" s="46">
        <v>410</v>
      </c>
      <c r="E21" s="45">
        <v>556.25</v>
      </c>
      <c r="F21" s="45">
        <v>479.17</v>
      </c>
      <c r="G21" s="83">
        <f t="shared" si="1"/>
        <v>-0.13857078651685389</v>
      </c>
      <c r="H21" s="41">
        <f t="shared" si="2"/>
        <v>0.16870731707317077</v>
      </c>
    </row>
    <row r="22" spans="1:10" ht="15.75">
      <c r="A22" s="2">
        <v>19</v>
      </c>
      <c r="B22" s="6" t="s">
        <v>40</v>
      </c>
      <c r="C22" s="4" t="s">
        <v>78</v>
      </c>
      <c r="D22" s="22">
        <v>512.5</v>
      </c>
      <c r="E22" s="32">
        <v>816.67</v>
      </c>
      <c r="F22" s="32">
        <v>760.71</v>
      </c>
      <c r="G22" s="82">
        <f t="shared" si="1"/>
        <v>-6.8522169297268079E-2</v>
      </c>
      <c r="H22" s="5">
        <f t="shared" si="2"/>
        <v>0.48431219512195128</v>
      </c>
    </row>
    <row r="23" spans="1:10" ht="15.75">
      <c r="A23" s="42">
        <v>20</v>
      </c>
      <c r="B23" s="43" t="s">
        <v>42</v>
      </c>
      <c r="C23" s="48" t="s">
        <v>43</v>
      </c>
      <c r="D23" s="46">
        <v>381.67</v>
      </c>
      <c r="E23" s="45">
        <v>533.33000000000004</v>
      </c>
      <c r="F23" s="45">
        <v>500.83</v>
      </c>
      <c r="G23" s="83">
        <f t="shared" si="1"/>
        <v>-6.0937880861755486E-2</v>
      </c>
      <c r="H23" s="41">
        <f t="shared" si="2"/>
        <v>0.31220688028925503</v>
      </c>
    </row>
    <row r="24" spans="1:10" ht="15.75">
      <c r="A24" s="2">
        <v>21</v>
      </c>
      <c r="B24" s="6" t="s">
        <v>44</v>
      </c>
      <c r="C24" s="4" t="s">
        <v>79</v>
      </c>
      <c r="D24" s="22">
        <v>528.33000000000004</v>
      </c>
      <c r="E24" s="32">
        <v>650</v>
      </c>
      <c r="F24" s="32">
        <v>706.25</v>
      </c>
      <c r="G24" s="82">
        <f t="shared" si="1"/>
        <v>8.6538461538461536E-2</v>
      </c>
      <c r="H24" s="5">
        <f t="shared" si="2"/>
        <v>0.33675922245566209</v>
      </c>
    </row>
    <row r="25" spans="1:10" ht="15.75">
      <c r="A25" s="42">
        <v>22</v>
      </c>
      <c r="B25" s="43" t="s">
        <v>46</v>
      </c>
      <c r="C25" s="44" t="s">
        <v>47</v>
      </c>
      <c r="D25" s="46">
        <v>445</v>
      </c>
      <c r="E25" s="45">
        <v>675</v>
      </c>
      <c r="F25" s="45">
        <v>656.25</v>
      </c>
      <c r="G25" s="83">
        <f t="shared" si="1"/>
        <v>-2.7777777777777776E-2</v>
      </c>
      <c r="H25" s="41">
        <f t="shared" si="2"/>
        <v>0.4747191011235955</v>
      </c>
    </row>
    <row r="26" spans="1:10" ht="15.75">
      <c r="A26" s="2">
        <v>23</v>
      </c>
      <c r="B26" s="6" t="s">
        <v>48</v>
      </c>
      <c r="C26" s="4" t="s">
        <v>80</v>
      </c>
      <c r="D26" s="22"/>
      <c r="E26" s="32">
        <v>975</v>
      </c>
      <c r="F26" s="32">
        <v>916.67</v>
      </c>
      <c r="G26" s="82">
        <f t="shared" si="1"/>
        <v>-5.9825641025641065E-2</v>
      </c>
      <c r="H26" s="5"/>
    </row>
    <row r="27" spans="1:10" ht="15.75">
      <c r="A27" s="42">
        <v>24</v>
      </c>
      <c r="B27" s="43" t="s">
        <v>50</v>
      </c>
      <c r="C27" s="44" t="s">
        <v>81</v>
      </c>
      <c r="D27" s="46">
        <v>550</v>
      </c>
      <c r="E27" s="45">
        <v>625</v>
      </c>
      <c r="F27" s="45">
        <v>550</v>
      </c>
      <c r="G27" s="83">
        <f t="shared" si="1"/>
        <v>-0.12</v>
      </c>
      <c r="H27" s="41">
        <f t="shared" si="2"/>
        <v>0</v>
      </c>
    </row>
    <row r="28" spans="1:10" ht="15.75">
      <c r="A28" s="2">
        <v>25</v>
      </c>
      <c r="B28" s="6" t="s">
        <v>52</v>
      </c>
      <c r="C28" s="4" t="s">
        <v>82</v>
      </c>
      <c r="D28" s="22">
        <v>272</v>
      </c>
      <c r="E28" s="32">
        <v>531.66999999999996</v>
      </c>
      <c r="F28" s="32">
        <v>446.67</v>
      </c>
      <c r="G28" s="82">
        <f t="shared" si="1"/>
        <v>-0.15987360580811397</v>
      </c>
      <c r="H28" s="5">
        <f t="shared" si="2"/>
        <v>0.64216911764705886</v>
      </c>
    </row>
    <row r="29" spans="1:10" ht="15.75">
      <c r="A29" s="42">
        <v>26</v>
      </c>
      <c r="B29" s="43" t="s">
        <v>52</v>
      </c>
      <c r="C29" s="44" t="s">
        <v>83</v>
      </c>
      <c r="D29" s="47"/>
      <c r="E29" s="45">
        <v>375</v>
      </c>
      <c r="F29" s="45">
        <v>351.25</v>
      </c>
      <c r="G29" s="83">
        <f t="shared" si="1"/>
        <v>-6.3333333333333339E-2</v>
      </c>
      <c r="H29" s="41"/>
      <c r="J29" s="1" t="s">
        <v>67</v>
      </c>
    </row>
    <row r="30" spans="1:10" ht="15.75">
      <c r="A30" s="2">
        <v>27</v>
      </c>
      <c r="B30" s="6" t="s">
        <v>54</v>
      </c>
      <c r="C30" s="4" t="s">
        <v>84</v>
      </c>
      <c r="D30" s="22">
        <v>350</v>
      </c>
      <c r="E30" s="32">
        <v>546.66999999999996</v>
      </c>
      <c r="F30" s="32">
        <v>415</v>
      </c>
      <c r="G30" s="82">
        <f t="shared" si="1"/>
        <v>-0.24085828744946672</v>
      </c>
      <c r="H30" s="5">
        <f t="shared" si="2"/>
        <v>0.18571428571428572</v>
      </c>
    </row>
    <row r="31" spans="1:10" ht="15.75">
      <c r="A31" s="42">
        <v>28</v>
      </c>
      <c r="B31" s="43" t="s">
        <v>56</v>
      </c>
      <c r="C31" s="44" t="s">
        <v>85</v>
      </c>
      <c r="D31" s="46">
        <v>440</v>
      </c>
      <c r="E31" s="45">
        <v>626</v>
      </c>
      <c r="F31" s="45">
        <v>650</v>
      </c>
      <c r="G31" s="83">
        <f t="shared" si="1"/>
        <v>3.8338658146964855E-2</v>
      </c>
      <c r="H31" s="41">
        <f t="shared" si="2"/>
        <v>0.47727272727272729</v>
      </c>
    </row>
    <row r="32" spans="1:10" ht="15.75">
      <c r="A32" s="2">
        <v>29</v>
      </c>
      <c r="B32" s="6" t="s">
        <v>58</v>
      </c>
      <c r="C32" s="4" t="s">
        <v>59</v>
      </c>
      <c r="D32" s="22">
        <v>91.67</v>
      </c>
      <c r="E32" s="32">
        <v>172.5</v>
      </c>
      <c r="F32" s="32">
        <v>142.5</v>
      </c>
      <c r="G32" s="82">
        <f t="shared" si="1"/>
        <v>-0.17391304347826086</v>
      </c>
      <c r="H32" s="5">
        <f t="shared" si="2"/>
        <v>0.55448892767535718</v>
      </c>
    </row>
    <row r="33" spans="1:8" ht="15.75">
      <c r="A33" s="42">
        <v>30</v>
      </c>
      <c r="B33" s="43" t="s">
        <v>60</v>
      </c>
      <c r="C33" s="44" t="s">
        <v>86</v>
      </c>
      <c r="D33" s="46">
        <v>675</v>
      </c>
      <c r="E33" s="45">
        <v>1000</v>
      </c>
      <c r="F33" s="45">
        <v>1058.3</v>
      </c>
      <c r="G33" s="83">
        <f t="shared" si="1"/>
        <v>5.8299999999999956E-2</v>
      </c>
      <c r="H33" s="41">
        <f t="shared" si="2"/>
        <v>0.56785185185185183</v>
      </c>
    </row>
    <row r="34" spans="1:8" ht="15.75">
      <c r="A34" s="2">
        <v>31</v>
      </c>
      <c r="B34" s="6" t="s">
        <v>87</v>
      </c>
      <c r="C34" s="4" t="s">
        <v>88</v>
      </c>
      <c r="D34" s="22"/>
      <c r="E34" s="32">
        <v>2183.33</v>
      </c>
      <c r="F34" s="32">
        <v>1700</v>
      </c>
      <c r="G34" s="82">
        <f t="shared" si="1"/>
        <v>-0.221372857057797</v>
      </c>
      <c r="H34" s="5"/>
    </row>
    <row r="35" spans="1:8" ht="15.75">
      <c r="A35" s="42">
        <v>32</v>
      </c>
      <c r="B35" s="43" t="s">
        <v>63</v>
      </c>
      <c r="C35" s="44" t="s">
        <v>89</v>
      </c>
      <c r="D35" s="46">
        <v>375</v>
      </c>
      <c r="E35" s="45">
        <v>433.33</v>
      </c>
      <c r="F35" s="45">
        <v>416.67</v>
      </c>
      <c r="G35" s="83">
        <f t="shared" si="1"/>
        <v>-3.8446449588073681E-2</v>
      </c>
      <c r="H35" s="41">
        <f t="shared" si="2"/>
        <v>0.11112000000000004</v>
      </c>
    </row>
    <row r="36" spans="1:8" ht="15.75">
      <c r="A36" s="9" t="s">
        <v>90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opLeftCell="A2" workbookViewId="0">
      <selection activeCell="S18" sqref="S18"/>
    </sheetView>
  </sheetViews>
  <sheetFormatPr defaultRowHeight="15"/>
  <cols>
    <col min="1" max="1" width="4.42578125" customWidth="1"/>
    <col min="2" max="2" width="15.140625" customWidth="1"/>
    <col min="3" max="3" width="17.85546875" bestFit="1" customWidth="1"/>
    <col min="4" max="4" width="10.28515625" customWidth="1"/>
    <col min="5" max="5" width="10.42578125" customWidth="1"/>
    <col min="6" max="6" width="10.140625" customWidth="1"/>
  </cols>
  <sheetData>
    <row r="1" spans="1:10" ht="17.25" thickBot="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32.25" customHeight="1">
      <c r="A2" s="72" t="s">
        <v>1</v>
      </c>
      <c r="B2" s="73"/>
      <c r="C2" s="74"/>
      <c r="D2" s="23">
        <v>2020</v>
      </c>
      <c r="E2" s="23">
        <v>2021</v>
      </c>
      <c r="F2" s="75">
        <v>2022</v>
      </c>
      <c r="G2" s="76"/>
      <c r="H2" s="77" t="s">
        <v>97</v>
      </c>
      <c r="I2" s="78"/>
      <c r="J2" s="79"/>
    </row>
    <row r="3" spans="1:10" ht="57">
      <c r="A3" s="80" t="s">
        <v>2</v>
      </c>
      <c r="B3" s="81"/>
      <c r="C3" s="24" t="s">
        <v>3</v>
      </c>
      <c r="D3" s="25" t="s">
        <v>98</v>
      </c>
      <c r="E3" s="25" t="s">
        <v>98</v>
      </c>
      <c r="F3" s="25" t="s">
        <v>94</v>
      </c>
      <c r="G3" s="25" t="s">
        <v>98</v>
      </c>
      <c r="H3" s="25" t="s">
        <v>4</v>
      </c>
      <c r="I3" s="25" t="s">
        <v>5</v>
      </c>
      <c r="J3" s="26">
        <v>2020</v>
      </c>
    </row>
    <row r="4" spans="1:10" ht="15.75">
      <c r="A4" s="18">
        <v>1</v>
      </c>
      <c r="B4" s="20" t="s">
        <v>6</v>
      </c>
      <c r="C4" s="19" t="s">
        <v>7</v>
      </c>
      <c r="D4" s="50">
        <v>1501</v>
      </c>
      <c r="E4" s="35">
        <v>1406.66</v>
      </c>
      <c r="F4" s="35">
        <v>2248</v>
      </c>
      <c r="G4" s="36">
        <v>2310</v>
      </c>
      <c r="H4" s="37">
        <f>+(G4-F4)/F4</f>
        <v>2.7580071174377226E-2</v>
      </c>
      <c r="I4" s="37">
        <f>+(G4-E4)/E4</f>
        <v>0.64218787766766661</v>
      </c>
      <c r="J4" s="38">
        <f>+(G4-D4)/D4</f>
        <v>0.53897401732178551</v>
      </c>
    </row>
    <row r="5" spans="1:10" ht="15.75">
      <c r="A5" s="15">
        <v>2</v>
      </c>
      <c r="B5" s="16" t="s">
        <v>8</v>
      </c>
      <c r="C5" s="17" t="s">
        <v>9</v>
      </c>
      <c r="D5" s="51">
        <v>862</v>
      </c>
      <c r="E5" s="39">
        <v>1084</v>
      </c>
      <c r="F5" s="39">
        <v>1675</v>
      </c>
      <c r="G5" s="40">
        <v>1625</v>
      </c>
      <c r="H5" s="57">
        <f t="shared" ref="H5:H33" si="0">+(G5-F5)/F5</f>
        <v>-2.9850746268656716E-2</v>
      </c>
      <c r="I5" s="57">
        <f t="shared" ref="I5:I29" si="1">+(G5-E5)/E5</f>
        <v>0.49907749077490776</v>
      </c>
      <c r="J5" s="58">
        <f t="shared" ref="J5:J32" si="2">+(G5-D5)/D5</f>
        <v>0.88515081206496515</v>
      </c>
    </row>
    <row r="6" spans="1:10" ht="15.75">
      <c r="A6" s="18">
        <v>3</v>
      </c>
      <c r="B6" s="20" t="s">
        <v>10</v>
      </c>
      <c r="C6" s="19" t="s">
        <v>11</v>
      </c>
      <c r="D6" s="50">
        <v>888</v>
      </c>
      <c r="E6" s="35">
        <v>986.67</v>
      </c>
      <c r="F6" s="35">
        <v>1370</v>
      </c>
      <c r="G6" s="36">
        <v>1370</v>
      </c>
      <c r="H6" s="37">
        <f t="shared" si="0"/>
        <v>0</v>
      </c>
      <c r="I6" s="37">
        <f t="shared" si="1"/>
        <v>0.3885088226053291</v>
      </c>
      <c r="J6" s="38">
        <f t="shared" si="2"/>
        <v>0.5427927927927928</v>
      </c>
    </row>
    <row r="7" spans="1:10" ht="15.75">
      <c r="A7" s="15">
        <v>4</v>
      </c>
      <c r="B7" s="16" t="s">
        <v>12</v>
      </c>
      <c r="C7" s="17" t="s">
        <v>13</v>
      </c>
      <c r="D7" s="51">
        <v>1054</v>
      </c>
      <c r="E7" s="39">
        <v>1272</v>
      </c>
      <c r="F7" s="39">
        <v>1920</v>
      </c>
      <c r="G7" s="40">
        <v>1924</v>
      </c>
      <c r="H7" s="57">
        <f t="shared" si="0"/>
        <v>2.0833333333333333E-3</v>
      </c>
      <c r="I7" s="57">
        <f t="shared" si="1"/>
        <v>0.51257861635220126</v>
      </c>
      <c r="J7" s="58">
        <f t="shared" si="2"/>
        <v>0.82542694497153701</v>
      </c>
    </row>
    <row r="8" spans="1:10" ht="15.75">
      <c r="A8" s="18">
        <v>5</v>
      </c>
      <c r="B8" s="20" t="s">
        <v>14</v>
      </c>
      <c r="C8" s="19" t="s">
        <v>15</v>
      </c>
      <c r="D8" s="50">
        <v>518</v>
      </c>
      <c r="E8" s="35">
        <v>633.33000000000004</v>
      </c>
      <c r="F8" s="35">
        <v>973.33</v>
      </c>
      <c r="G8" s="36">
        <v>1010</v>
      </c>
      <c r="H8" s="37">
        <f t="shared" si="0"/>
        <v>3.7674786557488169E-2</v>
      </c>
      <c r="I8" s="37">
        <f t="shared" si="1"/>
        <v>0.59474523550123937</v>
      </c>
      <c r="J8" s="38">
        <f t="shared" si="2"/>
        <v>0.9498069498069498</v>
      </c>
    </row>
    <row r="9" spans="1:10" ht="15.75">
      <c r="A9" s="15">
        <v>6</v>
      </c>
      <c r="B9" s="16" t="s">
        <v>16</v>
      </c>
      <c r="C9" s="17" t="s">
        <v>17</v>
      </c>
      <c r="D9" s="51">
        <v>834</v>
      </c>
      <c r="E9" s="39">
        <v>1059.17</v>
      </c>
      <c r="F9" s="39">
        <v>1592</v>
      </c>
      <c r="G9" s="40">
        <v>1610</v>
      </c>
      <c r="H9" s="57">
        <f t="shared" si="0"/>
        <v>1.1306532663316583E-2</v>
      </c>
      <c r="I9" s="57">
        <f t="shared" si="1"/>
        <v>0.52005815874694328</v>
      </c>
      <c r="J9" s="58">
        <f t="shared" si="2"/>
        <v>0.9304556354916067</v>
      </c>
    </row>
    <row r="10" spans="1:10" ht="15.75">
      <c r="A10" s="18">
        <v>7</v>
      </c>
      <c r="B10" s="20" t="s">
        <v>18</v>
      </c>
      <c r="C10" s="19" t="s">
        <v>19</v>
      </c>
      <c r="D10" s="50">
        <v>181</v>
      </c>
      <c r="E10" s="35">
        <v>205</v>
      </c>
      <c r="F10" s="35">
        <v>376</v>
      </c>
      <c r="G10" s="36">
        <v>380</v>
      </c>
      <c r="H10" s="37">
        <f t="shared" si="0"/>
        <v>1.0638297872340425E-2</v>
      </c>
      <c r="I10" s="37">
        <f t="shared" si="1"/>
        <v>0.85365853658536583</v>
      </c>
      <c r="J10" s="38">
        <f t="shared" si="2"/>
        <v>1.0994475138121547</v>
      </c>
    </row>
    <row r="11" spans="1:10" ht="15.75">
      <c r="A11" s="15">
        <v>8</v>
      </c>
      <c r="B11" s="16" t="s">
        <v>20</v>
      </c>
      <c r="C11" s="17" t="s">
        <v>21</v>
      </c>
      <c r="D11" s="52">
        <v>823</v>
      </c>
      <c r="E11" s="39">
        <v>875</v>
      </c>
      <c r="F11" s="39"/>
      <c r="G11" s="40">
        <v>1260</v>
      </c>
      <c r="H11" s="57"/>
      <c r="I11" s="57">
        <f t="shared" si="1"/>
        <v>0.44</v>
      </c>
      <c r="J11" s="58"/>
    </row>
    <row r="12" spans="1:10" ht="15.75">
      <c r="A12" s="18">
        <v>9</v>
      </c>
      <c r="B12" s="20" t="s">
        <v>22</v>
      </c>
      <c r="C12" s="19" t="s">
        <v>23</v>
      </c>
      <c r="D12" s="50">
        <v>566</v>
      </c>
      <c r="E12" s="35">
        <v>590</v>
      </c>
      <c r="F12" s="35">
        <v>760</v>
      </c>
      <c r="G12" s="36">
        <v>726.67</v>
      </c>
      <c r="H12" s="37">
        <f t="shared" si="0"/>
        <v>-4.3855263157894793E-2</v>
      </c>
      <c r="I12" s="37">
        <f t="shared" si="1"/>
        <v>0.23164406779661009</v>
      </c>
      <c r="J12" s="38">
        <f t="shared" si="2"/>
        <v>0.28386925795052997</v>
      </c>
    </row>
    <row r="13" spans="1:10" ht="15.75">
      <c r="A13" s="15">
        <v>10</v>
      </c>
      <c r="B13" s="16" t="s">
        <v>24</v>
      </c>
      <c r="C13" s="17" t="s">
        <v>25</v>
      </c>
      <c r="D13" s="51">
        <v>614</v>
      </c>
      <c r="E13" s="39">
        <v>547.66999999999996</v>
      </c>
      <c r="F13" s="39">
        <v>812</v>
      </c>
      <c r="G13" s="40">
        <v>760</v>
      </c>
      <c r="H13" s="57">
        <f t="shared" si="0"/>
        <v>-6.4039408866995079E-2</v>
      </c>
      <c r="I13" s="57">
        <f t="shared" si="1"/>
        <v>0.38769697080358623</v>
      </c>
      <c r="J13" s="58">
        <f t="shared" si="2"/>
        <v>0.23778501628664495</v>
      </c>
    </row>
    <row r="14" spans="1:10" ht="15.75">
      <c r="A14" s="18">
        <v>11</v>
      </c>
      <c r="B14" s="20" t="s">
        <v>26</v>
      </c>
      <c r="C14" s="19" t="s">
        <v>27</v>
      </c>
      <c r="D14" s="50">
        <v>349</v>
      </c>
      <c r="E14" s="35">
        <v>183.33</v>
      </c>
      <c r="F14" s="35"/>
      <c r="G14" s="36"/>
      <c r="H14" s="37"/>
      <c r="I14" s="37"/>
      <c r="J14" s="38"/>
    </row>
    <row r="15" spans="1:10" ht="15.75">
      <c r="A15" s="15">
        <v>12</v>
      </c>
      <c r="B15" s="16" t="s">
        <v>28</v>
      </c>
      <c r="C15" s="17" t="s">
        <v>29</v>
      </c>
      <c r="D15" s="51">
        <v>328</v>
      </c>
      <c r="E15" s="39">
        <v>353.33</v>
      </c>
      <c r="F15" s="39">
        <v>540</v>
      </c>
      <c r="G15" s="40">
        <v>580</v>
      </c>
      <c r="H15" s="57">
        <f t="shared" si="0"/>
        <v>7.407407407407407E-2</v>
      </c>
      <c r="I15" s="57">
        <f t="shared" si="1"/>
        <v>0.64152492004641559</v>
      </c>
      <c r="J15" s="58">
        <f t="shared" si="2"/>
        <v>0.76829268292682928</v>
      </c>
    </row>
    <row r="16" spans="1:10" ht="15.75">
      <c r="A16" s="18">
        <v>13</v>
      </c>
      <c r="B16" s="20" t="s">
        <v>30</v>
      </c>
      <c r="C16" s="19" t="s">
        <v>31</v>
      </c>
      <c r="D16" s="50">
        <v>540</v>
      </c>
      <c r="E16" s="35">
        <v>345</v>
      </c>
      <c r="F16" s="35">
        <v>560</v>
      </c>
      <c r="G16" s="36">
        <v>600</v>
      </c>
      <c r="H16" s="57">
        <f t="shared" si="0"/>
        <v>7.1428571428571425E-2</v>
      </c>
      <c r="I16" s="37">
        <f t="shared" si="1"/>
        <v>0.73913043478260865</v>
      </c>
      <c r="J16" s="38">
        <f t="shared" si="2"/>
        <v>0.1111111111111111</v>
      </c>
    </row>
    <row r="17" spans="1:11" ht="15.75">
      <c r="A17" s="15">
        <v>14</v>
      </c>
      <c r="B17" s="27" t="s">
        <v>32</v>
      </c>
      <c r="C17" s="17" t="s">
        <v>33</v>
      </c>
      <c r="D17" s="51"/>
      <c r="E17" s="39">
        <v>1195</v>
      </c>
      <c r="F17" s="39">
        <v>1384</v>
      </c>
      <c r="G17" s="40">
        <v>1358</v>
      </c>
      <c r="H17" s="57">
        <f t="shared" si="0"/>
        <v>-1.8786127167630059E-2</v>
      </c>
      <c r="I17" s="57">
        <f t="shared" si="1"/>
        <v>0.13640167364016736</v>
      </c>
      <c r="J17" s="58"/>
    </row>
    <row r="18" spans="1:11" ht="15.75">
      <c r="A18" s="18">
        <v>15</v>
      </c>
      <c r="B18" s="20" t="s">
        <v>34</v>
      </c>
      <c r="C18" s="19" t="s">
        <v>35</v>
      </c>
      <c r="D18" s="50">
        <v>901</v>
      </c>
      <c r="E18" s="35">
        <v>1153.33</v>
      </c>
      <c r="F18" s="35">
        <v>2266.66</v>
      </c>
      <c r="G18" s="36">
        <v>2280</v>
      </c>
      <c r="H18" s="37">
        <f t="shared" si="0"/>
        <v>5.8853114273866155E-3</v>
      </c>
      <c r="I18" s="37">
        <f t="shared" si="1"/>
        <v>0.97688432625527832</v>
      </c>
      <c r="J18" s="38">
        <f t="shared" si="2"/>
        <v>1.5305216426193118</v>
      </c>
    </row>
    <row r="19" spans="1:11" ht="15.75">
      <c r="A19" s="15">
        <v>16</v>
      </c>
      <c r="B19" s="16" t="s">
        <v>36</v>
      </c>
      <c r="C19" s="17" t="s">
        <v>37</v>
      </c>
      <c r="D19" s="51"/>
      <c r="E19" s="39">
        <v>425</v>
      </c>
      <c r="F19" s="39">
        <v>606.66</v>
      </c>
      <c r="G19" s="40"/>
      <c r="H19" s="57"/>
      <c r="I19" s="57"/>
      <c r="J19" s="58"/>
    </row>
    <row r="20" spans="1:11" ht="15.75">
      <c r="A20" s="18">
        <v>17</v>
      </c>
      <c r="B20" s="20" t="s">
        <v>38</v>
      </c>
      <c r="C20" s="19" t="s">
        <v>39</v>
      </c>
      <c r="D20" s="50"/>
      <c r="E20" s="35">
        <v>507.5</v>
      </c>
      <c r="F20" s="35">
        <v>713.33</v>
      </c>
      <c r="G20" s="36">
        <v>733.33</v>
      </c>
      <c r="H20" s="37">
        <f t="shared" si="0"/>
        <v>2.8037514193991558E-2</v>
      </c>
      <c r="I20" s="37">
        <f t="shared" si="1"/>
        <v>0.44498522167487692</v>
      </c>
      <c r="J20" s="38"/>
    </row>
    <row r="21" spans="1:11" ht="15.75">
      <c r="A21" s="15">
        <v>18</v>
      </c>
      <c r="B21" s="16" t="s">
        <v>40</v>
      </c>
      <c r="C21" s="28" t="s">
        <v>41</v>
      </c>
      <c r="D21" s="51">
        <v>778</v>
      </c>
      <c r="E21" s="39">
        <v>703.33</v>
      </c>
      <c r="F21" s="39"/>
      <c r="G21" s="40"/>
      <c r="H21" s="57"/>
      <c r="I21" s="57"/>
      <c r="J21" s="58"/>
    </row>
    <row r="22" spans="1:11" ht="15.75">
      <c r="A22" s="18">
        <v>19</v>
      </c>
      <c r="B22" s="20" t="s">
        <v>42</v>
      </c>
      <c r="C22" s="19" t="s">
        <v>43</v>
      </c>
      <c r="D22" s="50">
        <v>464</v>
      </c>
      <c r="E22" s="35">
        <v>447.92</v>
      </c>
      <c r="F22" s="35">
        <v>720</v>
      </c>
      <c r="G22" s="36">
        <v>720</v>
      </c>
      <c r="H22" s="37">
        <f t="shared" si="0"/>
        <v>0</v>
      </c>
      <c r="I22" s="37">
        <f t="shared" si="1"/>
        <v>0.60742989819610638</v>
      </c>
      <c r="J22" s="38">
        <f t="shared" si="2"/>
        <v>0.55172413793103448</v>
      </c>
    </row>
    <row r="23" spans="1:11" ht="15.75">
      <c r="A23" s="15">
        <v>20</v>
      </c>
      <c r="B23" s="16" t="s">
        <v>44</v>
      </c>
      <c r="C23" s="17" t="s">
        <v>45</v>
      </c>
      <c r="D23" s="52"/>
      <c r="E23" s="39">
        <v>600</v>
      </c>
      <c r="F23" s="39">
        <v>910</v>
      </c>
      <c r="G23" s="40">
        <v>970</v>
      </c>
      <c r="H23" s="57">
        <f t="shared" si="0"/>
        <v>6.5934065934065936E-2</v>
      </c>
      <c r="I23" s="57"/>
      <c r="J23" s="58"/>
      <c r="K23" s="55"/>
    </row>
    <row r="24" spans="1:11" ht="15.75">
      <c r="A24" s="18">
        <v>21</v>
      </c>
      <c r="B24" s="20" t="s">
        <v>46</v>
      </c>
      <c r="C24" s="19" t="s">
        <v>47</v>
      </c>
      <c r="D24" s="50">
        <v>769</v>
      </c>
      <c r="E24" s="35">
        <v>580</v>
      </c>
      <c r="F24" s="35"/>
      <c r="G24" s="36">
        <v>840</v>
      </c>
      <c r="H24" s="37"/>
      <c r="I24" s="37"/>
      <c r="J24" s="38"/>
      <c r="K24" s="55"/>
    </row>
    <row r="25" spans="1:11" ht="15.75">
      <c r="A25" s="15">
        <v>22</v>
      </c>
      <c r="B25" s="16" t="s">
        <v>48</v>
      </c>
      <c r="C25" s="17" t="s">
        <v>49</v>
      </c>
      <c r="D25" s="51">
        <v>1070</v>
      </c>
      <c r="E25" s="39">
        <v>1280</v>
      </c>
      <c r="F25" s="39">
        <v>1290</v>
      </c>
      <c r="G25" s="40">
        <v>1330</v>
      </c>
      <c r="H25" s="57">
        <f t="shared" si="0"/>
        <v>3.1007751937984496E-2</v>
      </c>
      <c r="I25" s="57"/>
      <c r="J25" s="58">
        <f t="shared" si="2"/>
        <v>0.24299065420560748</v>
      </c>
    </row>
    <row r="26" spans="1:11" ht="15.75">
      <c r="A26" s="18">
        <v>23</v>
      </c>
      <c r="B26" s="20" t="s">
        <v>50</v>
      </c>
      <c r="C26" s="19" t="s">
        <v>51</v>
      </c>
      <c r="D26" s="50">
        <v>621</v>
      </c>
      <c r="E26" s="35">
        <v>750</v>
      </c>
      <c r="F26" s="35">
        <v>1350</v>
      </c>
      <c r="G26" s="36">
        <v>1330</v>
      </c>
      <c r="H26" s="57">
        <f t="shared" si="0"/>
        <v>-1.4814814814814815E-2</v>
      </c>
      <c r="I26" s="37"/>
      <c r="J26" s="38"/>
    </row>
    <row r="27" spans="1:11" ht="15.75">
      <c r="A27" s="15">
        <v>24</v>
      </c>
      <c r="B27" s="16" t="s">
        <v>52</v>
      </c>
      <c r="C27" s="17" t="s">
        <v>53</v>
      </c>
      <c r="D27" s="51">
        <v>444</v>
      </c>
      <c r="E27" s="39">
        <v>395</v>
      </c>
      <c r="F27" s="39">
        <v>670</v>
      </c>
      <c r="G27" s="40">
        <v>652</v>
      </c>
      <c r="H27" s="57">
        <f t="shared" si="0"/>
        <v>-2.6865671641791045E-2</v>
      </c>
      <c r="I27" s="57">
        <f t="shared" si="1"/>
        <v>0.65063291139240509</v>
      </c>
      <c r="J27" s="58">
        <f t="shared" si="2"/>
        <v>0.46846846846846846</v>
      </c>
    </row>
    <row r="28" spans="1:11" ht="15.75">
      <c r="A28" s="18">
        <v>25</v>
      </c>
      <c r="B28" s="20" t="s">
        <v>54</v>
      </c>
      <c r="C28" s="19" t="s">
        <v>55</v>
      </c>
      <c r="D28" s="50">
        <v>780</v>
      </c>
      <c r="E28" s="35">
        <v>525</v>
      </c>
      <c r="F28" s="35">
        <v>780</v>
      </c>
      <c r="G28" s="36"/>
      <c r="H28" s="37"/>
      <c r="I28" s="37"/>
      <c r="J28" s="38"/>
    </row>
    <row r="29" spans="1:11" ht="15.75">
      <c r="A29" s="15">
        <v>26</v>
      </c>
      <c r="B29" s="16" t="s">
        <v>56</v>
      </c>
      <c r="C29" s="17" t="s">
        <v>57</v>
      </c>
      <c r="D29" s="51">
        <v>526</v>
      </c>
      <c r="E29" s="39">
        <v>607</v>
      </c>
      <c r="F29" s="39">
        <v>850</v>
      </c>
      <c r="G29" s="40">
        <v>860</v>
      </c>
      <c r="H29" s="57">
        <f t="shared" si="0"/>
        <v>1.1764705882352941E-2</v>
      </c>
      <c r="I29" s="57">
        <f t="shared" si="1"/>
        <v>0.41680395387149916</v>
      </c>
      <c r="J29" s="58">
        <f t="shared" si="2"/>
        <v>0.63498098859315588</v>
      </c>
    </row>
    <row r="30" spans="1:11" ht="15.75">
      <c r="A30" s="18">
        <v>27</v>
      </c>
      <c r="B30" s="20" t="s">
        <v>58</v>
      </c>
      <c r="C30" s="19" t="s">
        <v>59</v>
      </c>
      <c r="D30" s="50">
        <v>155</v>
      </c>
      <c r="E30" s="35">
        <v>150</v>
      </c>
      <c r="F30" s="35"/>
      <c r="G30" s="36"/>
      <c r="H30" s="37"/>
      <c r="I30" s="37"/>
      <c r="J30" s="38"/>
    </row>
    <row r="31" spans="1:11" ht="15.75">
      <c r="A31" s="15">
        <v>28</v>
      </c>
      <c r="B31" s="16" t="s">
        <v>60</v>
      </c>
      <c r="C31" s="17" t="s">
        <v>61</v>
      </c>
      <c r="D31" s="51">
        <v>956</v>
      </c>
      <c r="E31" s="39">
        <v>915</v>
      </c>
      <c r="F31" s="39">
        <v>1295</v>
      </c>
      <c r="G31" s="40">
        <v>1213.33</v>
      </c>
      <c r="H31" s="57">
        <f t="shared" si="0"/>
        <v>-6.3065637065637128E-2</v>
      </c>
      <c r="I31" s="57"/>
      <c r="J31" s="58">
        <f t="shared" si="2"/>
        <v>0.26917364016736395</v>
      </c>
    </row>
    <row r="32" spans="1:11" ht="15.75">
      <c r="A32" s="18">
        <v>29</v>
      </c>
      <c r="B32" s="20" t="s">
        <v>62</v>
      </c>
      <c r="C32" s="19" t="s">
        <v>88</v>
      </c>
      <c r="D32" s="50">
        <v>1726</v>
      </c>
      <c r="E32" s="35">
        <v>1200</v>
      </c>
      <c r="F32" s="35">
        <v>2590</v>
      </c>
      <c r="G32" s="36">
        <v>2540</v>
      </c>
      <c r="H32" s="37">
        <f t="shared" si="0"/>
        <v>-1.9305019305019305E-2</v>
      </c>
      <c r="I32" s="37"/>
      <c r="J32" s="38">
        <f t="shared" si="2"/>
        <v>0.47161066048667438</v>
      </c>
    </row>
    <row r="33" spans="1:10" ht="16.5" thickBot="1">
      <c r="A33" s="29">
        <v>30</v>
      </c>
      <c r="B33" s="30" t="s">
        <v>63</v>
      </c>
      <c r="C33" s="31" t="s">
        <v>64</v>
      </c>
      <c r="D33" s="53">
        <v>510</v>
      </c>
      <c r="E33" s="39">
        <v>450</v>
      </c>
      <c r="F33" s="39">
        <v>680</v>
      </c>
      <c r="G33" s="40">
        <v>660</v>
      </c>
      <c r="H33" s="57">
        <f t="shared" si="0"/>
        <v>-2.9411764705882353E-2</v>
      </c>
      <c r="I33" s="57"/>
      <c r="J33" s="58"/>
    </row>
    <row r="34" spans="1:10" ht="15.75">
      <c r="A34" s="21" t="s">
        <v>91</v>
      </c>
      <c r="B34" s="21"/>
      <c r="C34" s="21"/>
      <c r="D34" s="21"/>
      <c r="E34" s="21"/>
      <c r="F34" s="21"/>
      <c r="G34" s="21"/>
      <c r="H34" s="21"/>
      <c r="I34" s="21"/>
      <c r="J34" s="56"/>
    </row>
    <row r="35" spans="1:10" ht="15.75">
      <c r="A35" s="21" t="s">
        <v>65</v>
      </c>
      <c r="B35" s="21"/>
      <c r="C35" s="21"/>
      <c r="D35" s="21"/>
      <c r="E35" s="33">
        <v>440</v>
      </c>
      <c r="F35" s="21"/>
      <c r="G35" s="21"/>
      <c r="H35" s="21"/>
      <c r="I35" s="21"/>
      <c r="J35" s="56"/>
    </row>
    <row r="36" spans="1:10" ht="15.75">
      <c r="A36" t="s">
        <v>99</v>
      </c>
      <c r="J36" s="56"/>
    </row>
    <row r="37" spans="1:10" ht="17.25">
      <c r="A37" s="49"/>
      <c r="J37" s="56"/>
    </row>
    <row r="38" spans="1:10" ht="15.75">
      <c r="J38" s="56"/>
    </row>
    <row r="39" spans="1:10" ht="15.75">
      <c r="J39" s="56"/>
    </row>
    <row r="40" spans="1:10" ht="15.75">
      <c r="J40" s="56"/>
    </row>
    <row r="41" spans="1:10" ht="15.75">
      <c r="J41" s="56"/>
    </row>
    <row r="42" spans="1:10" ht="15.75">
      <c r="J42" s="56"/>
    </row>
    <row r="43" spans="1:10" ht="15.75">
      <c r="J43" s="56"/>
    </row>
    <row r="44" spans="1:10" ht="15.75">
      <c r="J44" s="56"/>
    </row>
    <row r="45" spans="1:10" ht="15.75">
      <c r="J45" s="56"/>
    </row>
    <row r="46" spans="1:10" ht="15.75">
      <c r="J46" s="56"/>
    </row>
    <row r="47" spans="1:10" ht="15.75">
      <c r="J47" s="56"/>
    </row>
    <row r="48" spans="1:10" ht="15.75">
      <c r="J48" s="56"/>
    </row>
    <row r="49" spans="10:10" ht="15.75">
      <c r="J49" s="56"/>
    </row>
    <row r="50" spans="10:10" ht="15.75">
      <c r="J50" s="56"/>
    </row>
    <row r="51" spans="10:10" ht="15.75">
      <c r="J51" s="56"/>
    </row>
    <row r="52" spans="10:10" ht="15.75">
      <c r="J52" s="56"/>
    </row>
    <row r="53" spans="10:10" ht="15.75">
      <c r="J53" s="56"/>
    </row>
    <row r="54" spans="10:10" ht="15.75">
      <c r="J54" s="56"/>
    </row>
    <row r="55" spans="10:10" ht="15.75">
      <c r="J55" s="56"/>
    </row>
    <row r="56" spans="10:10" ht="15.75">
      <c r="J56" s="56"/>
    </row>
    <row r="57" spans="10:10" ht="15.75">
      <c r="J57" s="56"/>
    </row>
    <row r="58" spans="10:10" ht="15.75">
      <c r="J58" s="56"/>
    </row>
    <row r="59" spans="10:10" ht="15.75">
      <c r="J59" s="56"/>
    </row>
    <row r="60" spans="10:10" ht="15.75">
      <c r="J60" s="56"/>
    </row>
    <row r="61" spans="10:10" ht="15.75">
      <c r="J61" s="56"/>
    </row>
    <row r="62" spans="10:10" ht="15.75">
      <c r="J62" s="56"/>
    </row>
    <row r="63" spans="10:10" ht="15.75">
      <c r="J63" s="56"/>
    </row>
    <row r="64" spans="10:10" ht="15.75">
      <c r="J64" s="56"/>
    </row>
    <row r="65" spans="10:10" ht="15.75">
      <c r="J65" s="56"/>
    </row>
    <row r="66" spans="10:10" ht="15.75">
      <c r="J66" s="56"/>
    </row>
    <row r="67" spans="10:10" ht="15.75">
      <c r="J67" s="56"/>
    </row>
    <row r="68" spans="10:10" ht="15.75">
      <c r="J68" s="56"/>
    </row>
    <row r="69" spans="10:10" ht="15.75">
      <c r="J69" s="56"/>
    </row>
    <row r="70" spans="10:10" ht="15.75">
      <c r="J70" s="56"/>
    </row>
    <row r="71" spans="10:10" ht="15.75">
      <c r="J71" s="56"/>
    </row>
    <row r="72" spans="10:10" ht="15.75">
      <c r="J72" s="56"/>
    </row>
    <row r="73" spans="10:10" ht="15.75">
      <c r="J73" s="56"/>
    </row>
    <row r="74" spans="10:10" ht="15.75">
      <c r="J74" s="56"/>
    </row>
    <row r="75" spans="10:10" ht="15.75">
      <c r="J75" s="56"/>
    </row>
    <row r="76" spans="10:10" ht="15.75">
      <c r="J76" s="56"/>
    </row>
    <row r="77" spans="10:10" ht="15.75">
      <c r="J77" s="56"/>
    </row>
    <row r="78" spans="10:10" ht="15.75">
      <c r="J78" s="56"/>
    </row>
    <row r="79" spans="10:10" ht="15.75">
      <c r="J79" s="56"/>
    </row>
    <row r="80" spans="10:10" ht="15.75">
      <c r="J80" s="56"/>
    </row>
    <row r="81" spans="10:10" ht="15.75">
      <c r="J81" s="56"/>
    </row>
    <row r="82" spans="10:10" ht="15.75">
      <c r="J82" s="56"/>
    </row>
    <row r="83" spans="10:10" ht="15.75">
      <c r="J83" s="56"/>
    </row>
    <row r="84" spans="10:10" ht="15.75">
      <c r="J84" s="56"/>
    </row>
    <row r="85" spans="10:10" ht="15.75">
      <c r="J85" s="56"/>
    </row>
    <row r="86" spans="10:10" ht="15.75">
      <c r="J86" s="56"/>
    </row>
    <row r="87" spans="10:10" ht="15.75">
      <c r="J87" s="56"/>
    </row>
    <row r="88" spans="10:10" ht="15.75">
      <c r="J88" s="56"/>
    </row>
    <row r="89" spans="10:10" ht="15.75">
      <c r="J89" s="56"/>
    </row>
    <row r="90" spans="10:10" ht="15.75">
      <c r="J90" s="56"/>
    </row>
    <row r="91" spans="10:10" ht="15.75">
      <c r="J91" s="56"/>
    </row>
    <row r="92" spans="10:10" ht="15.75">
      <c r="J92" s="56"/>
    </row>
    <row r="93" spans="10:10" ht="15.75">
      <c r="J93" s="56"/>
    </row>
    <row r="94" spans="10:10" ht="15.75">
      <c r="J94" s="56"/>
    </row>
    <row r="95" spans="10:10" ht="15.75">
      <c r="J95" s="56"/>
    </row>
    <row r="96" spans="10:10" ht="15.75">
      <c r="J96" s="56"/>
    </row>
    <row r="97" spans="10:10" ht="15.75">
      <c r="J97" s="56"/>
    </row>
    <row r="98" spans="10:10" ht="15.75">
      <c r="J98" s="56"/>
    </row>
    <row r="99" spans="10:10" ht="15.75">
      <c r="J99" s="56"/>
    </row>
    <row r="100" spans="10:10" ht="15.75">
      <c r="J100" s="56"/>
    </row>
    <row r="101" spans="10:10" ht="15.75">
      <c r="J101" s="56"/>
    </row>
    <row r="102" spans="10:10" ht="15.75">
      <c r="J102" s="56"/>
    </row>
    <row r="103" spans="10:10" ht="15.75">
      <c r="J103" s="56"/>
    </row>
    <row r="104" spans="10:10" ht="15.75">
      <c r="J104" s="56"/>
    </row>
    <row r="105" spans="10:10" ht="15.75">
      <c r="J105" s="56"/>
    </row>
    <row r="106" spans="10:10" ht="15.75">
      <c r="J106" s="56"/>
    </row>
    <row r="107" spans="10:10" ht="15.75">
      <c r="J107" s="56"/>
    </row>
    <row r="108" spans="10:10" ht="15.75">
      <c r="J108" s="56"/>
    </row>
    <row r="109" spans="10:10" ht="15.75">
      <c r="J109" s="56"/>
    </row>
    <row r="110" spans="10:10" ht="15.75">
      <c r="J110" s="56"/>
    </row>
    <row r="111" spans="10:10" ht="15.75">
      <c r="J111" s="56"/>
    </row>
    <row r="112" spans="10:10" ht="15.75">
      <c r="J112" s="56"/>
    </row>
    <row r="113" spans="10:10" ht="15.75">
      <c r="J113" s="56"/>
    </row>
    <row r="114" spans="10:10" ht="15.75">
      <c r="J114" s="56"/>
    </row>
    <row r="115" spans="10:10" ht="15.75">
      <c r="J115" s="56"/>
    </row>
    <row r="116" spans="10:10" ht="15.75">
      <c r="J116" s="56"/>
    </row>
    <row r="117" spans="10:10" ht="15.75">
      <c r="J117" s="56"/>
    </row>
    <row r="118" spans="10:10" ht="15.75">
      <c r="J118" s="56"/>
    </row>
    <row r="119" spans="10:10" ht="15.75">
      <c r="J119" s="56"/>
    </row>
    <row r="120" spans="10:10" ht="15.75">
      <c r="J120" s="56"/>
    </row>
    <row r="121" spans="10:10" ht="15.75">
      <c r="J121" s="56"/>
    </row>
    <row r="122" spans="10:10" ht="15.75">
      <c r="J122" s="56"/>
    </row>
    <row r="123" spans="10:10" ht="15.75">
      <c r="J123" s="56"/>
    </row>
    <row r="124" spans="10:10" ht="15.75">
      <c r="J124" s="56"/>
    </row>
    <row r="125" spans="10:10" ht="15.75">
      <c r="J125" s="56"/>
    </row>
    <row r="126" spans="10:10" ht="15.75">
      <c r="J126" s="56"/>
    </row>
    <row r="127" spans="10:10" ht="15.75">
      <c r="J127" s="56"/>
    </row>
    <row r="128" spans="10:10" ht="15.75">
      <c r="J128" s="56"/>
    </row>
    <row r="129" spans="10:10" ht="15.75">
      <c r="J129" s="56"/>
    </row>
    <row r="130" spans="10:10" ht="15.75">
      <c r="J130" s="56"/>
    </row>
    <row r="131" spans="10:10" ht="15.75">
      <c r="J131" s="56"/>
    </row>
    <row r="132" spans="10:10" ht="15.75">
      <c r="J132" s="56"/>
    </row>
    <row r="133" spans="10:10" ht="15.75">
      <c r="J133" s="56"/>
    </row>
    <row r="134" spans="10:10" ht="15.75">
      <c r="J134" s="56"/>
    </row>
    <row r="135" spans="10:10" ht="15.75">
      <c r="J135" s="56"/>
    </row>
    <row r="136" spans="10:10" ht="15.75">
      <c r="J136" s="56"/>
    </row>
    <row r="137" spans="10:10" ht="15.75">
      <c r="J137" s="56"/>
    </row>
    <row r="138" spans="10:10" ht="15.75">
      <c r="J138" s="56"/>
    </row>
    <row r="139" spans="10:10" ht="15.75">
      <c r="J139" s="56"/>
    </row>
    <row r="140" spans="10:10" ht="15.75">
      <c r="J140" s="56"/>
    </row>
    <row r="141" spans="10:10" ht="15.75">
      <c r="J141" s="56"/>
    </row>
    <row r="142" spans="10:10" ht="15.75">
      <c r="J142" s="56"/>
    </row>
    <row r="143" spans="10:10" ht="15.75">
      <c r="J143" s="56"/>
    </row>
    <row r="144" spans="10:10" ht="15.75">
      <c r="J144" s="56"/>
    </row>
    <row r="145" spans="10:10" ht="15.75">
      <c r="J145" s="56"/>
    </row>
    <row r="146" spans="10:10" ht="15.75">
      <c r="J146" s="56"/>
    </row>
    <row r="147" spans="10:10" ht="15.75">
      <c r="J147" s="56"/>
    </row>
    <row r="148" spans="10:10" ht="15.75">
      <c r="J148" s="56"/>
    </row>
    <row r="149" spans="10:10" ht="15.75">
      <c r="J149" s="56"/>
    </row>
    <row r="150" spans="10:10" ht="15.75">
      <c r="J150" s="56"/>
    </row>
    <row r="151" spans="10:10" ht="15.75">
      <c r="J151" s="56"/>
    </row>
    <row r="152" spans="10:10" ht="15.75">
      <c r="J152" s="56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2022-03-30T19:46:48Z</dcterms:modified>
</cp:coreProperties>
</file>