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39" r:id="rId2"/>
  </sheets>
  <calcPr calcId="144525"/>
</workbook>
</file>

<file path=xl/calcChain.xml><?xml version="1.0" encoding="utf-8"?>
<calcChain xmlns="http://schemas.openxmlformats.org/spreadsheetml/2006/main">
  <c r="J33" i="39" l="1"/>
  <c r="I32" i="39"/>
  <c r="H32" i="39"/>
  <c r="J32" i="39"/>
  <c r="J31" i="39"/>
  <c r="I31" i="39"/>
  <c r="H31" i="39"/>
  <c r="J30" i="39"/>
  <c r="H30" i="39"/>
  <c r="J29" i="39"/>
  <c r="J28" i="39"/>
  <c r="I28" i="39"/>
  <c r="J27" i="39"/>
  <c r="I27" i="39"/>
  <c r="I26" i="39"/>
  <c r="J25" i="39"/>
  <c r="I25" i="39"/>
  <c r="J23" i="39"/>
  <c r="I23" i="39"/>
  <c r="J22" i="39"/>
  <c r="I22" i="39"/>
  <c r="H22" i="39"/>
  <c r="I20" i="39"/>
  <c r="H20" i="39"/>
  <c r="J20" i="39"/>
  <c r="J19" i="39"/>
  <c r="I19" i="39"/>
  <c r="J16" i="39"/>
  <c r="I16" i="39"/>
  <c r="J14" i="39"/>
  <c r="J13" i="39"/>
  <c r="I13" i="39"/>
  <c r="H13" i="39"/>
  <c r="J12" i="39"/>
  <c r="I12" i="39"/>
  <c r="H12" i="39"/>
  <c r="J11" i="39"/>
  <c r="H11" i="39"/>
  <c r="J10" i="39"/>
  <c r="J9" i="39"/>
  <c r="J8" i="39"/>
  <c r="J7" i="39"/>
  <c r="J6" i="39"/>
  <c r="J5" i="39"/>
  <c r="J4" i="39"/>
  <c r="H5" i="39" l="1"/>
  <c r="H6" i="39"/>
  <c r="H8" i="39"/>
  <c r="H9" i="39"/>
  <c r="H10" i="39"/>
  <c r="H17" i="39"/>
  <c r="I5" i="39"/>
  <c r="I6" i="39"/>
  <c r="I7" i="39"/>
  <c r="I8" i="39"/>
  <c r="I9" i="39"/>
  <c r="I10" i="39"/>
  <c r="I17" i="39"/>
  <c r="I18" i="39"/>
  <c r="H25" i="39"/>
  <c r="H26" i="39"/>
  <c r="H27" i="39"/>
  <c r="I29" i="39"/>
  <c r="H4" i="39"/>
  <c r="H7" i="39"/>
  <c r="H18" i="39"/>
  <c r="I4" i="39"/>
  <c r="H35" i="2" l="1"/>
  <c r="H4" i="2" l="1"/>
  <c r="H34" i="2" l="1"/>
  <c r="H26" i="2"/>
  <c r="G8" i="2" l="1"/>
  <c r="G9" i="2"/>
  <c r="G10" i="2"/>
  <c r="G11" i="2"/>
  <c r="G13" i="2"/>
  <c r="G14" i="2"/>
  <c r="G15" i="2"/>
  <c r="G16" i="2"/>
  <c r="G17" i="2"/>
  <c r="G18" i="2"/>
  <c r="G20" i="2"/>
  <c r="G22" i="2"/>
  <c r="G24" i="2"/>
  <c r="G25" i="2"/>
  <c r="G26" i="2"/>
  <c r="G27" i="2"/>
  <c r="G28" i="2"/>
  <c r="G29" i="2"/>
  <c r="G30" i="2"/>
  <c r="G31" i="2"/>
  <c r="G32" i="2"/>
  <c r="G33" i="2"/>
  <c r="G34" i="2"/>
  <c r="G6" i="2"/>
  <c r="G5" i="2"/>
  <c r="G4" i="2" l="1"/>
  <c r="H5" i="2"/>
  <c r="H6" i="2"/>
  <c r="H31" i="2" l="1"/>
  <c r="H27" i="2" l="1"/>
  <c r="H22" i="2" l="1"/>
  <c r="H20" i="2" l="1"/>
  <c r="H15" i="2" l="1"/>
  <c r="H16" i="2"/>
  <c r="H17" i="2"/>
  <c r="H9" i="2"/>
  <c r="H10" i="2"/>
  <c r="H24" i="2" l="1"/>
  <c r="H33" i="2" l="1"/>
  <c r="H28" i="2"/>
  <c r="H8" i="2" l="1"/>
  <c r="H11" i="2"/>
  <c r="H13" i="2"/>
  <c r="H14" i="2"/>
  <c r="H18" i="2"/>
  <c r="H25" i="2"/>
  <c r="H30" i="2"/>
  <c r="H32" i="2"/>
</calcChain>
</file>

<file path=xl/sharedStrings.xml><?xml version="1.0" encoding="utf-8"?>
<sst xmlns="http://schemas.openxmlformats.org/spreadsheetml/2006/main" count="156" uniqueCount="101">
  <si>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</si>
  <si>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</si>
  <si>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</si>
  <si>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</si>
  <si>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</si>
  <si>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</si>
  <si>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</si>
  <si>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</si>
  <si>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</si>
  <si>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</si>
  <si>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</si>
  <si>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</si>
  <si>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</si>
  <si>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</si>
  <si>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</si>
  <si>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</si>
  <si>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</si>
  <si>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</si>
  <si>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</si>
  <si>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</si>
  <si>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</si>
  <si>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</si>
  <si>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</si>
  <si>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</si>
  <si>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</si>
  <si>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</si>
  <si>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</si>
  <si>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</si>
  <si>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</si>
  <si>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</si>
  <si>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</si>
  <si>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</si>
  <si>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</si>
  <si>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</si>
  <si>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</si>
  <si>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</si>
  <si>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</si>
  <si>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</si>
  <si>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</si>
  <si>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</si>
  <si>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</si>
  <si>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</si>
  <si>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</si>
  <si>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</si>
  <si>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</si>
  <si>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</si>
  <si>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</si>
  <si>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</si>
  <si>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</si>
  <si>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</si>
  <si>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</si>
  <si>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</si>
  <si>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</si>
  <si>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</si>
  <si>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</si>
  <si>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</si>
  <si>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</si>
  <si>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</si>
  <si>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</si>
  <si>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</si>
  <si>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</si>
  <si>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</si>
  <si>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</si>
  <si>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</si>
  <si>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</si>
  <si>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</si>
  <si>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</si>
  <si>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</si>
  <si>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</si>
  <si>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</si>
  <si>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</si>
  <si>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</si>
  <si>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</si>
  <si>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</si>
  <si>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</si>
  <si>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</si>
  <si>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</si>
  <si>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</si>
  <si>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</si>
  <si>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</si>
  <si>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</si>
  <si>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</si>
  <si>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</si>
  <si>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</si>
  <si>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</si>
  <si>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</si>
  <si>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</si>
  <si>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</si>
  <si>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</si>
  <si>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</si>
  <si>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</si>
  <si>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2nd</t>
  </si>
  <si>
    <t>3rd week of Apr.</t>
  </si>
  <si>
    <t>4th week of Apr.</t>
  </si>
  <si>
    <t>% Change 4th week of Apr. 2022, compared to:</t>
  </si>
  <si>
    <r>
      <t>% Change 4th</t>
    </r>
    <r>
      <rPr>
        <b/>
        <sz val="10.5"/>
        <color indexed="8"/>
        <rFont val="Calisto MT"/>
        <family val="1"/>
      </rPr>
      <t xml:space="preserve"> week of April 2022, compared to:</t>
    </r>
  </si>
  <si>
    <t>April  4th week average</t>
  </si>
  <si>
    <t>April  3rd week average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</si>
  <si>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</si>
  <si>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</si>
  <si>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**Rrtail Price collection done by Telephone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</si>
</sst>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9" fontId="0" fillId="2" borderId="3" xfId="1" applyFont="1" applyFill="1" applyBorder="1" applyAlignment="1"/>
    <xf numFmtId="2" fontId="24" fillId="2" borderId="3" xfId="0" applyNumberFormat="1" applyFont="1" applyFill="1" applyBorder="1"/>
    <xf numFmtId="2" fontId="25" fillId="2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2" fontId="25" fillId="6" borderId="3" xfId="0" applyNumberFormat="1" applyFont="1" applyFill="1" applyBorder="1"/>
    <xf numFmtId="9" fontId="0" fillId="8" borderId="3" xfId="1" applyFont="1" applyFill="1" applyBorder="1" applyAlignment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ill="1" applyBorder="1" applyAlignment="1"/>
    <xf numFmtId="2" fontId="0" fillId="8" borderId="3" xfId="0" applyNumberFormat="1" applyFont="1" applyFill="1" applyBorder="1"/>
    <xf numFmtId="2" fontId="0" fillId="8" borderId="3" xfId="0" applyNumberFormat="1" applyFont="1" applyFill="1" applyBorder="1" applyAlignment="1"/>
    <xf numFmtId="0" fontId="9" fillId="8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3" fillId="6" borderId="3" xfId="1" applyFont="1" applyFill="1" applyBorder="1" applyAlignment="1"/>
    <xf numFmtId="43" fontId="0" fillId="0" borderId="0" xfId="3" applyFont="1" applyAlignment="1"/>
    <xf numFmtId="43" fontId="0" fillId="0" borderId="0" xfId="0" applyNumberFormat="1" applyAlignment="1"/>
    <xf numFmtId="9" fontId="26" fillId="0" borderId="3" xfId="1" applyFont="1" applyBorder="1" applyAlignment="1"/>
    <xf numFmtId="9" fontId="26" fillId="8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2" fontId="24" fillId="0" borderId="3" xfId="0" applyNumberFormat="1" applyFont="1" applyBorder="1" applyAlignment="1">
      <alignment horizontal="right"/>
    </xf>
    <xf numFmtId="9" fontId="24" fillId="2" borderId="3" xfId="1" applyFont="1" applyFill="1" applyBorder="1"/>
    <xf numFmtId="2" fontId="24" fillId="6" borderId="3" xfId="0" applyNumberFormat="1" applyFont="1" applyFill="1" applyBorder="1" applyAlignment="1">
      <alignment horizontal="right"/>
    </xf>
    <xf numFmtId="9" fontId="24" fillId="6" borderId="3" xfId="1" applyFont="1" applyFill="1" applyBorder="1"/>
    <xf numFmtId="2" fontId="24" fillId="6" borderId="3" xfId="0" applyNumberFormat="1" applyFont="1" applyFill="1" applyBorder="1" applyAlignment="1">
      <alignment horizontal="right" vertical="center"/>
    </xf>
    <xf numFmtId="2" fontId="24" fillId="6" borderId="5" xfId="0" applyNumberFormat="1" applyFont="1" applyFill="1" applyBorder="1" applyAlignment="1">
      <alignment horizontal="right"/>
    </xf>
    <xf numFmtId="9" fontId="24" fillId="2" borderId="0" xfId="1" applyFont="1" applyFill="1" applyBorder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  <xf numFmtId="0" fontId="0" fillId="2" borderId="0" xfId="0" applyFill="1"/>
    <xf numFmtId="0" fontId="19" fillId="0" borderId="0" xfId="0" applyFont="1"/>
    <xf numFmtId="0" fontId="27" fillId="0" borderId="0" xfId="0" applyFont="1"/>
    <xf numFmtId="0" fontId="28" fillId="0" borderId="0" xfId="0" applyFont="1"/>
  </cellXfs>
  <cellStyles count="4">
    <cellStyle name="Comma" xfId="3" builtinId="3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3" zoomScale="98" zoomScaleNormal="98" workbookViewId="0">
      <selection activeCell="H29" sqref="H29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1.7109375" style="1" customWidth="1"/>
    <col min="5" max="5" width="10.140625" style="1" customWidth="1"/>
    <col min="6" max="6" width="10" style="1" customWidth="1"/>
    <col min="7" max="8" width="10.7109375" style="1" customWidth="1"/>
    <col min="9" max="9" width="9.140625" style="1"/>
    <col min="10" max="10" width="14.28515625" style="1" bestFit="1" customWidth="1"/>
    <col min="11" max="16384" width="9.140625" style="1"/>
  </cols>
  <sheetData>
    <row r="1" spans="1:10" ht="16.5">
      <c r="A1" s="59" t="s">
        <v>65</v>
      </c>
      <c r="B1" s="60"/>
      <c r="C1" s="60"/>
      <c r="D1" s="60"/>
      <c r="E1" s="60"/>
      <c r="F1" s="60"/>
      <c r="G1" s="61"/>
      <c r="H1" s="61"/>
    </row>
    <row r="2" spans="1:10" ht="29.25" customHeight="1">
      <c r="A2" s="62" t="s">
        <v>1</v>
      </c>
      <c r="B2" s="62"/>
      <c r="C2" s="62"/>
      <c r="D2" s="44">
        <v>2021</v>
      </c>
      <c r="E2" s="65">
        <v>2022</v>
      </c>
      <c r="F2" s="66"/>
      <c r="G2" s="63" t="s">
        <v>94</v>
      </c>
      <c r="H2" s="63"/>
      <c r="I2" s="1" t="s">
        <v>66</v>
      </c>
    </row>
    <row r="3" spans="1:10" ht="39" customHeight="1">
      <c r="A3" s="64" t="s">
        <v>2</v>
      </c>
      <c r="B3" s="64"/>
      <c r="C3" s="50" t="s">
        <v>91</v>
      </c>
      <c r="D3" s="13" t="s">
        <v>93</v>
      </c>
      <c r="E3" s="13" t="s">
        <v>92</v>
      </c>
      <c r="F3" s="13" t="s">
        <v>93</v>
      </c>
      <c r="G3" s="12" t="s">
        <v>4</v>
      </c>
      <c r="H3" s="12" t="s">
        <v>5</v>
      </c>
    </row>
    <row r="4" spans="1:10" ht="15.75">
      <c r="A4" s="2">
        <v>1</v>
      </c>
      <c r="B4" s="3" t="s">
        <v>6</v>
      </c>
      <c r="C4" s="4" t="s">
        <v>67</v>
      </c>
      <c r="D4" s="29">
        <v>900</v>
      </c>
      <c r="E4" s="29">
        <v>1450</v>
      </c>
      <c r="F4" s="29">
        <v>1320.6</v>
      </c>
      <c r="G4" s="48">
        <f>+(F4-E4)/E4</f>
        <v>-8.9241379310344884E-2</v>
      </c>
      <c r="H4" s="5">
        <f t="shared" ref="H4:H6" si="0">+((F4-D4)/D4)</f>
        <v>0.46733333333333321</v>
      </c>
    </row>
    <row r="5" spans="1:10" ht="15.75">
      <c r="A5" s="37">
        <v>2</v>
      </c>
      <c r="B5" s="38" t="s">
        <v>8</v>
      </c>
      <c r="C5" s="39" t="s">
        <v>9</v>
      </c>
      <c r="D5" s="40">
        <v>691.67</v>
      </c>
      <c r="E5" s="40">
        <v>1033.33</v>
      </c>
      <c r="F5" s="40">
        <v>942.86</v>
      </c>
      <c r="G5" s="49">
        <f>+(F5-E5)/E5</f>
        <v>-8.7551895328694535E-2</v>
      </c>
      <c r="H5" s="36">
        <f t="shared" si="0"/>
        <v>0.36316451486980794</v>
      </c>
      <c r="I5" s="1" t="s">
        <v>90</v>
      </c>
      <c r="J5" s="1" t="s">
        <v>66</v>
      </c>
    </row>
    <row r="6" spans="1:10" ht="15.75">
      <c r="A6" s="2">
        <v>3</v>
      </c>
      <c r="B6" s="3" t="s">
        <v>10</v>
      </c>
      <c r="C6" s="4" t="s">
        <v>68</v>
      </c>
      <c r="D6" s="29">
        <v>716.67</v>
      </c>
      <c r="E6" s="29">
        <v>900</v>
      </c>
      <c r="F6" s="29">
        <v>950</v>
      </c>
      <c r="G6" s="48">
        <f>+(F6-E6)/E6</f>
        <v>5.5555555555555552E-2</v>
      </c>
      <c r="H6" s="5">
        <f t="shared" si="0"/>
        <v>0.32557522988265181</v>
      </c>
      <c r="I6" s="1" t="s">
        <v>66</v>
      </c>
      <c r="J6" s="1" t="s">
        <v>66</v>
      </c>
    </row>
    <row r="7" spans="1:10" ht="15.75">
      <c r="A7" s="37">
        <v>4</v>
      </c>
      <c r="B7" s="38" t="s">
        <v>69</v>
      </c>
      <c r="C7" s="39" t="s">
        <v>70</v>
      </c>
      <c r="D7" s="42"/>
      <c r="E7" s="40"/>
      <c r="F7" s="40">
        <v>793.75</v>
      </c>
      <c r="G7" s="49"/>
      <c r="H7" s="36"/>
    </row>
    <row r="8" spans="1:10" ht="15.75">
      <c r="A8" s="2">
        <v>5</v>
      </c>
      <c r="B8" s="6" t="s">
        <v>12</v>
      </c>
      <c r="C8" s="7" t="s">
        <v>13</v>
      </c>
      <c r="D8" s="29">
        <v>950</v>
      </c>
      <c r="E8" s="29">
        <v>1310</v>
      </c>
      <c r="F8" s="29">
        <v>1266.67</v>
      </c>
      <c r="G8" s="48">
        <f t="shared" ref="G8:G34" si="1">+(F8-E8)/E8</f>
        <v>-3.3076335877862538E-2</v>
      </c>
      <c r="H8" s="5">
        <f t="shared" ref="H8:H35" si="2">+((F8-D8)/D8)</f>
        <v>0.33333684210526321</v>
      </c>
    </row>
    <row r="9" spans="1:10" ht="15.75">
      <c r="A9" s="37">
        <v>6</v>
      </c>
      <c r="B9" s="38" t="s">
        <v>14</v>
      </c>
      <c r="C9" s="39" t="s">
        <v>15</v>
      </c>
      <c r="D9" s="40">
        <v>557.5</v>
      </c>
      <c r="E9" s="40">
        <v>665</v>
      </c>
      <c r="F9" s="40">
        <v>650.71</v>
      </c>
      <c r="G9" s="49">
        <f t="shared" si="1"/>
        <v>-2.1488721804511224E-2</v>
      </c>
      <c r="H9" s="36">
        <f t="shared" si="2"/>
        <v>0.1671928251121077</v>
      </c>
      <c r="J9" s="46"/>
    </row>
    <row r="10" spans="1:10" ht="15.75">
      <c r="A10" s="2">
        <v>7</v>
      </c>
      <c r="B10" s="8" t="s">
        <v>16</v>
      </c>
      <c r="C10" s="4" t="s">
        <v>17</v>
      </c>
      <c r="D10" s="29">
        <v>933.33</v>
      </c>
      <c r="E10" s="29">
        <v>1050</v>
      </c>
      <c r="F10" s="29">
        <v>1112.5</v>
      </c>
      <c r="G10" s="48">
        <f t="shared" si="1"/>
        <v>5.9523809523809521E-2</v>
      </c>
      <c r="H10" s="5">
        <f t="shared" si="2"/>
        <v>0.19196854274479547</v>
      </c>
      <c r="J10" s="46" t="s">
        <v>66</v>
      </c>
    </row>
    <row r="11" spans="1:10" ht="15.75">
      <c r="A11" s="37">
        <v>8</v>
      </c>
      <c r="B11" s="38" t="s">
        <v>18</v>
      </c>
      <c r="C11" s="39" t="s">
        <v>19</v>
      </c>
      <c r="D11" s="40">
        <v>210</v>
      </c>
      <c r="E11" s="40">
        <v>283.33</v>
      </c>
      <c r="F11" s="40">
        <v>267.5</v>
      </c>
      <c r="G11" s="49">
        <f t="shared" si="1"/>
        <v>-5.5871245544065168E-2</v>
      </c>
      <c r="H11" s="36">
        <f t="shared" si="2"/>
        <v>0.27380952380952384</v>
      </c>
      <c r="J11" s="47"/>
    </row>
    <row r="12" spans="1:10" ht="15.75">
      <c r="A12" s="2">
        <v>9</v>
      </c>
      <c r="B12" s="3" t="s">
        <v>20</v>
      </c>
      <c r="C12" s="4" t="s">
        <v>71</v>
      </c>
      <c r="D12" s="29"/>
      <c r="E12" s="29"/>
      <c r="F12" s="29">
        <v>825</v>
      </c>
      <c r="G12" s="48"/>
      <c r="H12" s="30"/>
    </row>
    <row r="13" spans="1:10" ht="15.75">
      <c r="A13" s="37">
        <v>10</v>
      </c>
      <c r="B13" s="38" t="s">
        <v>22</v>
      </c>
      <c r="C13" s="39" t="s">
        <v>23</v>
      </c>
      <c r="D13" s="40">
        <v>585</v>
      </c>
      <c r="E13" s="40">
        <v>625</v>
      </c>
      <c r="F13" s="40">
        <v>600</v>
      </c>
      <c r="G13" s="49">
        <f t="shared" si="1"/>
        <v>-0.04</v>
      </c>
      <c r="H13" s="36">
        <f t="shared" si="2"/>
        <v>2.564102564102564E-2</v>
      </c>
    </row>
    <row r="14" spans="1:10" ht="15.75">
      <c r="A14" s="2">
        <v>11</v>
      </c>
      <c r="B14" s="3" t="s">
        <v>24</v>
      </c>
      <c r="C14" s="4" t="s">
        <v>72</v>
      </c>
      <c r="D14" s="29">
        <v>620.83000000000004</v>
      </c>
      <c r="E14" s="29">
        <v>718.75</v>
      </c>
      <c r="F14" s="29">
        <v>753.57</v>
      </c>
      <c r="G14" s="48">
        <f t="shared" si="1"/>
        <v>4.8445217391304418E-2</v>
      </c>
      <c r="H14" s="5">
        <f t="shared" si="2"/>
        <v>0.21381054394922927</v>
      </c>
    </row>
    <row r="15" spans="1:10" ht="15.75">
      <c r="A15" s="37">
        <v>12</v>
      </c>
      <c r="B15" s="38" t="s">
        <v>26</v>
      </c>
      <c r="C15" s="39" t="s">
        <v>27</v>
      </c>
      <c r="D15" s="40">
        <v>256.25</v>
      </c>
      <c r="E15" s="40">
        <v>260</v>
      </c>
      <c r="F15" s="40">
        <v>233.33</v>
      </c>
      <c r="G15" s="49">
        <f t="shared" si="1"/>
        <v>-0.10257692307692302</v>
      </c>
      <c r="H15" s="36">
        <f t="shared" si="2"/>
        <v>-8.9443902439024336E-2</v>
      </c>
    </row>
    <row r="16" spans="1:10" ht="15.75">
      <c r="A16" s="2">
        <v>13</v>
      </c>
      <c r="B16" s="3" t="s">
        <v>28</v>
      </c>
      <c r="C16" s="4" t="s">
        <v>29</v>
      </c>
      <c r="D16" s="29">
        <v>325</v>
      </c>
      <c r="E16" s="29">
        <v>350</v>
      </c>
      <c r="F16" s="29">
        <v>433.33</v>
      </c>
      <c r="G16" s="48">
        <f t="shared" si="1"/>
        <v>0.23808571428571423</v>
      </c>
      <c r="H16" s="5">
        <f t="shared" si="2"/>
        <v>0.33332307692307689</v>
      </c>
    </row>
    <row r="17" spans="1:10" ht="15.75">
      <c r="A17" s="37">
        <v>14</v>
      </c>
      <c r="B17" s="38" t="s">
        <v>30</v>
      </c>
      <c r="C17" s="39" t="s">
        <v>73</v>
      </c>
      <c r="D17" s="40">
        <v>366.25</v>
      </c>
      <c r="E17" s="40">
        <v>450</v>
      </c>
      <c r="F17" s="40">
        <v>380</v>
      </c>
      <c r="G17" s="49">
        <f t="shared" si="1"/>
        <v>-0.15555555555555556</v>
      </c>
      <c r="H17" s="36">
        <f t="shared" si="2"/>
        <v>3.7542662116040959E-2</v>
      </c>
    </row>
    <row r="18" spans="1:10" ht="15.75">
      <c r="A18" s="2">
        <v>15</v>
      </c>
      <c r="B18" s="6" t="s">
        <v>32</v>
      </c>
      <c r="C18" s="4" t="s">
        <v>74</v>
      </c>
      <c r="D18" s="29">
        <v>1020.83</v>
      </c>
      <c r="E18" s="29">
        <v>1150</v>
      </c>
      <c r="F18" s="29">
        <v>1046.43</v>
      </c>
      <c r="G18" s="48">
        <f t="shared" si="1"/>
        <v>-9.0060869565217333E-2</v>
      </c>
      <c r="H18" s="5">
        <f t="shared" si="2"/>
        <v>2.507763290655645E-2</v>
      </c>
    </row>
    <row r="19" spans="1:10" ht="15.75">
      <c r="A19" s="37">
        <v>16</v>
      </c>
      <c r="B19" s="38" t="s">
        <v>34</v>
      </c>
      <c r="C19" s="39" t="s">
        <v>35</v>
      </c>
      <c r="D19" s="40">
        <v>981.25</v>
      </c>
      <c r="E19" s="40"/>
      <c r="F19" s="40">
        <v>1415</v>
      </c>
      <c r="G19" s="49"/>
      <c r="H19" s="36"/>
    </row>
    <row r="20" spans="1:10" ht="15.75">
      <c r="A20" s="2">
        <v>17</v>
      </c>
      <c r="B20" s="6" t="s">
        <v>36</v>
      </c>
      <c r="C20" s="4" t="s">
        <v>75</v>
      </c>
      <c r="D20" s="29">
        <v>541.25</v>
      </c>
      <c r="E20" s="29">
        <v>430</v>
      </c>
      <c r="F20" s="29">
        <v>649</v>
      </c>
      <c r="G20" s="48">
        <f t="shared" si="1"/>
        <v>0.50930232558139532</v>
      </c>
      <c r="H20" s="5">
        <f t="shared" si="2"/>
        <v>0.19907621247113164</v>
      </c>
    </row>
    <row r="21" spans="1:10" ht="15.75">
      <c r="A21" s="37">
        <v>18</v>
      </c>
      <c r="B21" s="38" t="s">
        <v>38</v>
      </c>
      <c r="C21" s="39" t="s">
        <v>76</v>
      </c>
      <c r="D21" s="40">
        <v>516.66999999999996</v>
      </c>
      <c r="E21" s="40"/>
      <c r="F21" s="40">
        <v>691</v>
      </c>
      <c r="G21" s="49"/>
      <c r="H21" s="36"/>
    </row>
    <row r="22" spans="1:10" ht="15.75">
      <c r="A22" s="2">
        <v>19</v>
      </c>
      <c r="B22" s="6" t="s">
        <v>40</v>
      </c>
      <c r="C22" s="4" t="s">
        <v>77</v>
      </c>
      <c r="D22" s="29">
        <v>720</v>
      </c>
      <c r="E22" s="29">
        <v>800</v>
      </c>
      <c r="F22" s="29">
        <v>960</v>
      </c>
      <c r="G22" s="48">
        <f t="shared" si="1"/>
        <v>0.2</v>
      </c>
      <c r="H22" s="5">
        <f t="shared" si="2"/>
        <v>0.33333333333333331</v>
      </c>
    </row>
    <row r="23" spans="1:10" ht="15.75">
      <c r="A23" s="37">
        <v>20</v>
      </c>
      <c r="B23" s="38" t="s">
        <v>42</v>
      </c>
      <c r="C23" s="43" t="s">
        <v>43</v>
      </c>
      <c r="D23" s="40">
        <v>585</v>
      </c>
      <c r="E23" s="40"/>
      <c r="F23" s="40">
        <v>737.5</v>
      </c>
      <c r="G23" s="49"/>
      <c r="H23" s="36"/>
    </row>
    <row r="24" spans="1:10" ht="17.25" customHeight="1">
      <c r="A24" s="2">
        <v>21</v>
      </c>
      <c r="B24" s="6" t="s">
        <v>44</v>
      </c>
      <c r="C24" s="4" t="s">
        <v>78</v>
      </c>
      <c r="D24" s="29">
        <v>758.33</v>
      </c>
      <c r="E24" s="29">
        <v>650</v>
      </c>
      <c r="F24" s="29">
        <v>920.83</v>
      </c>
      <c r="G24" s="48">
        <f t="shared" si="1"/>
        <v>0.41666153846153853</v>
      </c>
      <c r="H24" s="5">
        <f t="shared" si="2"/>
        <v>0.21428665620508222</v>
      </c>
    </row>
    <row r="25" spans="1:10" ht="15.75">
      <c r="A25" s="37">
        <v>22</v>
      </c>
      <c r="B25" s="38" t="s">
        <v>46</v>
      </c>
      <c r="C25" s="39" t="s">
        <v>47</v>
      </c>
      <c r="D25" s="40">
        <v>633.33000000000004</v>
      </c>
      <c r="E25" s="40">
        <v>875</v>
      </c>
      <c r="F25" s="40">
        <v>690</v>
      </c>
      <c r="G25" s="49">
        <f t="shared" si="1"/>
        <v>-0.21142857142857144</v>
      </c>
      <c r="H25" s="36">
        <f t="shared" si="2"/>
        <v>8.947941831272789E-2</v>
      </c>
    </row>
    <row r="26" spans="1:10" ht="15.75">
      <c r="A26" s="2">
        <v>23</v>
      </c>
      <c r="B26" s="6" t="s">
        <v>48</v>
      </c>
      <c r="C26" s="4" t="s">
        <v>79</v>
      </c>
      <c r="D26" s="29">
        <v>1125</v>
      </c>
      <c r="E26" s="29">
        <v>1066.67</v>
      </c>
      <c r="F26" s="29">
        <v>1033.33</v>
      </c>
      <c r="G26" s="48">
        <f t="shared" si="1"/>
        <v>-3.1256152324524118E-2</v>
      </c>
      <c r="H26" s="5">
        <f t="shared" si="2"/>
        <v>-8.1484444444444512E-2</v>
      </c>
    </row>
    <row r="27" spans="1:10" ht="15.75">
      <c r="A27" s="37">
        <v>24</v>
      </c>
      <c r="B27" s="38" t="s">
        <v>50</v>
      </c>
      <c r="C27" s="39" t="s">
        <v>80</v>
      </c>
      <c r="D27" s="40">
        <v>681.25</v>
      </c>
      <c r="E27" s="40">
        <v>825</v>
      </c>
      <c r="F27" s="40">
        <v>920</v>
      </c>
      <c r="G27" s="49">
        <f t="shared" si="1"/>
        <v>0.11515151515151516</v>
      </c>
      <c r="H27" s="36">
        <f t="shared" si="2"/>
        <v>0.35045871559633029</v>
      </c>
    </row>
    <row r="28" spans="1:10" ht="15.75">
      <c r="A28" s="2">
        <v>25</v>
      </c>
      <c r="B28" s="6" t="s">
        <v>52</v>
      </c>
      <c r="C28" s="4" t="s">
        <v>81</v>
      </c>
      <c r="D28" s="29">
        <v>517</v>
      </c>
      <c r="E28" s="29">
        <v>571</v>
      </c>
      <c r="F28" s="29">
        <v>644.16999999999996</v>
      </c>
      <c r="G28" s="48">
        <f t="shared" si="1"/>
        <v>0.12814360770577926</v>
      </c>
      <c r="H28" s="5">
        <f t="shared" si="2"/>
        <v>0.24597678916827845</v>
      </c>
    </row>
    <row r="29" spans="1:10" ht="15.75">
      <c r="A29" s="37">
        <v>26</v>
      </c>
      <c r="B29" s="38" t="s">
        <v>52</v>
      </c>
      <c r="C29" s="39" t="s">
        <v>82</v>
      </c>
      <c r="D29" s="42"/>
      <c r="E29" s="40">
        <v>375</v>
      </c>
      <c r="F29" s="40">
        <v>540</v>
      </c>
      <c r="G29" s="49">
        <f t="shared" si="1"/>
        <v>0.44</v>
      </c>
      <c r="H29" s="36"/>
      <c r="J29" s="1" t="s">
        <v>66</v>
      </c>
    </row>
    <row r="30" spans="1:10" ht="15.75">
      <c r="A30" s="2">
        <v>27</v>
      </c>
      <c r="B30" s="6" t="s">
        <v>54</v>
      </c>
      <c r="C30" s="4" t="s">
        <v>83</v>
      </c>
      <c r="D30" s="20">
        <v>600</v>
      </c>
      <c r="E30" s="29">
        <v>633.33000000000004</v>
      </c>
      <c r="F30" s="29">
        <v>612.5</v>
      </c>
      <c r="G30" s="48">
        <f t="shared" si="1"/>
        <v>-3.2889646787614732E-2</v>
      </c>
      <c r="H30" s="5">
        <f t="shared" si="2"/>
        <v>2.0833333333333332E-2</v>
      </c>
    </row>
    <row r="31" spans="1:10" ht="15.75">
      <c r="A31" s="37">
        <v>28</v>
      </c>
      <c r="B31" s="38" t="s">
        <v>56</v>
      </c>
      <c r="C31" s="39" t="s">
        <v>84</v>
      </c>
      <c r="D31" s="41">
        <v>675</v>
      </c>
      <c r="E31" s="40">
        <v>750</v>
      </c>
      <c r="F31" s="40">
        <v>770</v>
      </c>
      <c r="G31" s="49">
        <f t="shared" si="1"/>
        <v>2.6666666666666668E-2</v>
      </c>
      <c r="H31" s="36">
        <f t="shared" si="2"/>
        <v>0.14074074074074075</v>
      </c>
    </row>
    <row r="32" spans="1:10" ht="15.75">
      <c r="A32" s="2">
        <v>29</v>
      </c>
      <c r="B32" s="6" t="s">
        <v>58</v>
      </c>
      <c r="C32" s="4" t="s">
        <v>59</v>
      </c>
      <c r="D32" s="20">
        <v>126.67</v>
      </c>
      <c r="E32" s="29">
        <v>183.33</v>
      </c>
      <c r="F32" s="29">
        <v>164.29</v>
      </c>
      <c r="G32" s="48">
        <f t="shared" si="1"/>
        <v>-0.10385643375334107</v>
      </c>
      <c r="H32" s="5">
        <f t="shared" si="2"/>
        <v>0.29699218441619951</v>
      </c>
    </row>
    <row r="33" spans="1:8" ht="15.75">
      <c r="A33" s="37">
        <v>30</v>
      </c>
      <c r="B33" s="38" t="s">
        <v>60</v>
      </c>
      <c r="C33" s="39" t="s">
        <v>85</v>
      </c>
      <c r="D33" s="41">
        <v>893.75</v>
      </c>
      <c r="E33" s="40">
        <v>1095.83</v>
      </c>
      <c r="F33" s="40">
        <v>1114.27</v>
      </c>
      <c r="G33" s="49">
        <f t="shared" si="1"/>
        <v>1.6827427611947159E-2</v>
      </c>
      <c r="H33" s="36">
        <f t="shared" si="2"/>
        <v>0.24673566433566432</v>
      </c>
    </row>
    <row r="34" spans="1:8" ht="15.75">
      <c r="A34" s="2">
        <v>31</v>
      </c>
      <c r="B34" s="6" t="s">
        <v>86</v>
      </c>
      <c r="C34" s="4" t="s">
        <v>87</v>
      </c>
      <c r="D34" s="20">
        <v>866.67</v>
      </c>
      <c r="E34" s="29">
        <v>1075</v>
      </c>
      <c r="F34" s="29">
        <v>1850</v>
      </c>
      <c r="G34" s="48">
        <f t="shared" si="1"/>
        <v>0.72093023255813948</v>
      </c>
      <c r="H34" s="5">
        <f t="shared" si="2"/>
        <v>1.1346071745877901</v>
      </c>
    </row>
    <row r="35" spans="1:8" ht="15.75">
      <c r="A35" s="37">
        <v>32</v>
      </c>
      <c r="B35" s="38" t="s">
        <v>63</v>
      </c>
      <c r="C35" s="39" t="s">
        <v>88</v>
      </c>
      <c r="D35" s="41">
        <v>320</v>
      </c>
      <c r="E35" s="40"/>
      <c r="F35" s="40">
        <v>566.66999999999996</v>
      </c>
      <c r="G35" s="49"/>
      <c r="H35" s="36">
        <f t="shared" si="2"/>
        <v>0.77084374999999983</v>
      </c>
    </row>
    <row r="36" spans="1:8" ht="15.75">
      <c r="A36" s="9" t="s">
        <v>89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abSelected="1" workbookViewId="0">
      <selection activeCell="O12" sqref="O12"/>
    </sheetView>
  </sheetViews>
  <sheetFormatPr defaultRowHeight="15"/>
  <cols>
    <col min="1" max="1" width="4.42578125" customWidth="1"/>
    <col min="2" max="3" width="17.85546875" bestFit="1" customWidth="1"/>
    <col min="4" max="4" width="10.28515625" customWidth="1"/>
    <col min="5" max="5" width="10.42578125" customWidth="1"/>
    <col min="6" max="6" width="10.140625" customWidth="1"/>
    <col min="7" max="7" width="10.7109375" bestFit="1" customWidth="1"/>
  </cols>
  <sheetData>
    <row r="1" spans="1:10" ht="17.25" thickBot="1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ht="32.25" customHeight="1">
      <c r="A2" s="69" t="s">
        <v>1</v>
      </c>
      <c r="B2" s="70"/>
      <c r="C2" s="71"/>
      <c r="D2" s="21">
        <v>2020</v>
      </c>
      <c r="E2" s="21">
        <v>2021</v>
      </c>
      <c r="F2" s="72">
        <v>2022</v>
      </c>
      <c r="G2" s="73"/>
      <c r="H2" s="74" t="s">
        <v>95</v>
      </c>
      <c r="I2" s="75"/>
      <c r="J2" s="76"/>
    </row>
    <row r="3" spans="1:10" ht="42.75">
      <c r="A3" s="77" t="s">
        <v>2</v>
      </c>
      <c r="B3" s="78"/>
      <c r="C3" s="22" t="s">
        <v>3</v>
      </c>
      <c r="D3" s="23" t="s">
        <v>96</v>
      </c>
      <c r="E3" s="23" t="s">
        <v>96</v>
      </c>
      <c r="F3" s="23" t="s">
        <v>97</v>
      </c>
      <c r="G3" s="23" t="s">
        <v>96</v>
      </c>
      <c r="H3" s="23" t="s">
        <v>4</v>
      </c>
      <c r="I3" s="23" t="s">
        <v>5</v>
      </c>
      <c r="J3" s="51">
        <v>2020</v>
      </c>
    </row>
    <row r="4" spans="1:10" ht="15.75">
      <c r="A4" s="17">
        <v>1</v>
      </c>
      <c r="B4" s="19" t="s">
        <v>6</v>
      </c>
      <c r="C4" s="18" t="s">
        <v>7</v>
      </c>
      <c r="D4" s="52">
        <v>1055</v>
      </c>
      <c r="E4" s="31">
        <v>1740</v>
      </c>
      <c r="F4" s="31">
        <v>2550</v>
      </c>
      <c r="G4" s="32">
        <v>2560</v>
      </c>
      <c r="H4" s="33">
        <f>+(G4-F4)/F4</f>
        <v>3.9215686274509803E-3</v>
      </c>
      <c r="I4" s="33">
        <f>+(G4-E4)/E4</f>
        <v>0.47126436781609193</v>
      </c>
      <c r="J4" s="53">
        <f>+(G4-D4)/D4</f>
        <v>1.4265402843601895</v>
      </c>
    </row>
    <row r="5" spans="1:10" ht="15.75">
      <c r="A5" s="14">
        <v>2</v>
      </c>
      <c r="B5" s="15" t="s">
        <v>8</v>
      </c>
      <c r="C5" s="16" t="s">
        <v>9</v>
      </c>
      <c r="D5" s="54">
        <v>1029.8</v>
      </c>
      <c r="E5" s="34">
        <v>1345</v>
      </c>
      <c r="F5" s="34">
        <v>1832</v>
      </c>
      <c r="G5" s="35">
        <v>1860</v>
      </c>
      <c r="H5" s="45">
        <f t="shared" ref="H5:H32" si="0">+(G5-F5)/F5</f>
        <v>1.5283842794759825E-2</v>
      </c>
      <c r="I5" s="45">
        <f t="shared" ref="I5:I32" si="1">+(G5-E5)/E5</f>
        <v>0.38289962825278812</v>
      </c>
      <c r="J5" s="55">
        <f t="shared" ref="J5:J33" si="2">+(G5-D5)/D5</f>
        <v>0.80617595649640716</v>
      </c>
    </row>
    <row r="6" spans="1:10" ht="15.75">
      <c r="A6" s="17">
        <v>3</v>
      </c>
      <c r="B6" s="19" t="s">
        <v>10</v>
      </c>
      <c r="C6" s="18" t="s">
        <v>11</v>
      </c>
      <c r="D6" s="52">
        <v>1115.95</v>
      </c>
      <c r="E6" s="31">
        <v>1180</v>
      </c>
      <c r="F6" s="31">
        <v>1505</v>
      </c>
      <c r="G6" s="32">
        <v>1552.5</v>
      </c>
      <c r="H6" s="33">
        <f t="shared" si="0"/>
        <v>3.1561461794019932E-2</v>
      </c>
      <c r="I6" s="33">
        <f t="shared" si="1"/>
        <v>0.31567796610169491</v>
      </c>
      <c r="J6" s="53">
        <f t="shared" si="2"/>
        <v>0.39119136162014423</v>
      </c>
    </row>
    <row r="7" spans="1:10" ht="15.75">
      <c r="A7" s="14">
        <v>4</v>
      </c>
      <c r="B7" s="15" t="s">
        <v>12</v>
      </c>
      <c r="C7" s="16" t="s">
        <v>13</v>
      </c>
      <c r="D7" s="54">
        <v>1147.1400000000001</v>
      </c>
      <c r="E7" s="34">
        <v>1456</v>
      </c>
      <c r="F7" s="34">
        <v>1940</v>
      </c>
      <c r="G7" s="35">
        <v>1948</v>
      </c>
      <c r="H7" s="45">
        <f t="shared" si="0"/>
        <v>4.1237113402061857E-3</v>
      </c>
      <c r="I7" s="45">
        <f t="shared" si="1"/>
        <v>0.33791208791208793</v>
      </c>
      <c r="J7" s="55">
        <f t="shared" si="2"/>
        <v>0.69813623446135586</v>
      </c>
    </row>
    <row r="8" spans="1:10" ht="15.75">
      <c r="A8" s="17">
        <v>5</v>
      </c>
      <c r="B8" s="19" t="s">
        <v>14</v>
      </c>
      <c r="C8" s="18" t="s">
        <v>15</v>
      </c>
      <c r="D8" s="52">
        <v>662.95</v>
      </c>
      <c r="E8" s="31">
        <v>960</v>
      </c>
      <c r="F8" s="31">
        <v>1320</v>
      </c>
      <c r="G8" s="32">
        <v>1136</v>
      </c>
      <c r="H8" s="33">
        <f t="shared" si="0"/>
        <v>-0.1393939393939394</v>
      </c>
      <c r="I8" s="33">
        <f t="shared" si="1"/>
        <v>0.18333333333333332</v>
      </c>
      <c r="J8" s="53">
        <f t="shared" si="2"/>
        <v>0.71355305830002247</v>
      </c>
    </row>
    <row r="9" spans="1:10" ht="15.75">
      <c r="A9" s="14">
        <v>6</v>
      </c>
      <c r="B9" s="15" t="s">
        <v>16</v>
      </c>
      <c r="C9" s="16" t="s">
        <v>17</v>
      </c>
      <c r="D9" s="54">
        <v>905.79</v>
      </c>
      <c r="E9" s="34">
        <v>1444</v>
      </c>
      <c r="F9" s="34">
        <v>1730</v>
      </c>
      <c r="G9" s="35">
        <v>1858.33</v>
      </c>
      <c r="H9" s="45">
        <f t="shared" si="0"/>
        <v>7.4179190751445051E-2</v>
      </c>
      <c r="I9" s="45">
        <f t="shared" si="1"/>
        <v>0.2869321329639889</v>
      </c>
      <c r="J9" s="55">
        <f t="shared" si="2"/>
        <v>1.0516124046412525</v>
      </c>
    </row>
    <row r="10" spans="1:10" ht="15.75">
      <c r="A10" s="17">
        <v>7</v>
      </c>
      <c r="B10" s="19" t="s">
        <v>18</v>
      </c>
      <c r="C10" s="18" t="s">
        <v>19</v>
      </c>
      <c r="D10" s="52">
        <v>236.02</v>
      </c>
      <c r="E10" s="31">
        <v>332</v>
      </c>
      <c r="F10" s="31">
        <v>405</v>
      </c>
      <c r="G10" s="32">
        <v>390</v>
      </c>
      <c r="H10" s="33">
        <f t="shared" si="0"/>
        <v>-3.7037037037037035E-2</v>
      </c>
      <c r="I10" s="33">
        <f t="shared" si="1"/>
        <v>0.1746987951807229</v>
      </c>
      <c r="J10" s="53">
        <f t="shared" si="2"/>
        <v>0.65240233878484866</v>
      </c>
    </row>
    <row r="11" spans="1:10" ht="15.75">
      <c r="A11" s="14">
        <v>8</v>
      </c>
      <c r="B11" s="15" t="s">
        <v>20</v>
      </c>
      <c r="C11" s="16" t="s">
        <v>21</v>
      </c>
      <c r="D11" s="56">
        <v>821.03</v>
      </c>
      <c r="E11" s="34"/>
      <c r="F11" s="34">
        <v>1390</v>
      </c>
      <c r="G11" s="35">
        <v>1410</v>
      </c>
      <c r="H11" s="45">
        <f t="shared" si="0"/>
        <v>1.4388489208633094E-2</v>
      </c>
      <c r="I11" s="45"/>
      <c r="J11" s="55">
        <f t="shared" si="2"/>
        <v>0.71735502965786879</v>
      </c>
    </row>
    <row r="12" spans="1:10" ht="15.75">
      <c r="A12" s="17">
        <v>9</v>
      </c>
      <c r="B12" s="19" t="s">
        <v>22</v>
      </c>
      <c r="C12" s="18" t="s">
        <v>23</v>
      </c>
      <c r="D12" s="52">
        <v>487.01</v>
      </c>
      <c r="E12" s="31">
        <v>710</v>
      </c>
      <c r="F12" s="31">
        <v>836.66</v>
      </c>
      <c r="G12" s="32">
        <v>804</v>
      </c>
      <c r="H12" s="33">
        <f t="shared" si="0"/>
        <v>-3.9036167618865455E-2</v>
      </c>
      <c r="I12" s="33">
        <f t="shared" si="1"/>
        <v>0.13239436619718309</v>
      </c>
      <c r="J12" s="53">
        <f t="shared" si="2"/>
        <v>0.65089012545943614</v>
      </c>
    </row>
    <row r="13" spans="1:10" ht="15.75">
      <c r="A13" s="14">
        <v>10</v>
      </c>
      <c r="B13" s="15" t="s">
        <v>24</v>
      </c>
      <c r="C13" s="16" t="s">
        <v>25</v>
      </c>
      <c r="D13" s="54">
        <v>702.04</v>
      </c>
      <c r="E13" s="34">
        <v>806.67</v>
      </c>
      <c r="F13" s="34">
        <v>926.67</v>
      </c>
      <c r="G13" s="35">
        <v>966.67</v>
      </c>
      <c r="H13" s="45">
        <f t="shared" si="0"/>
        <v>4.3165312354991534E-2</v>
      </c>
      <c r="I13" s="45">
        <f t="shared" si="1"/>
        <v>0.19834628782525693</v>
      </c>
      <c r="J13" s="55">
        <f t="shared" si="2"/>
        <v>0.37694433365620195</v>
      </c>
    </row>
    <row r="14" spans="1:10" ht="15.75">
      <c r="A14" s="17">
        <v>11</v>
      </c>
      <c r="B14" s="19" t="s">
        <v>26</v>
      </c>
      <c r="C14" s="18" t="s">
        <v>27</v>
      </c>
      <c r="D14" s="52">
        <v>219.92</v>
      </c>
      <c r="E14" s="31"/>
      <c r="F14" s="31"/>
      <c r="G14" s="32">
        <v>400</v>
      </c>
      <c r="H14" s="33"/>
      <c r="I14" s="33"/>
      <c r="J14" s="53">
        <f t="shared" si="2"/>
        <v>0.81884321571480545</v>
      </c>
    </row>
    <row r="15" spans="1:10" ht="15.75">
      <c r="A15" s="14">
        <v>12</v>
      </c>
      <c r="B15" s="15" t="s">
        <v>28</v>
      </c>
      <c r="C15" s="16" t="s">
        <v>29</v>
      </c>
      <c r="D15" s="54"/>
      <c r="E15" s="34"/>
      <c r="F15" s="34"/>
      <c r="G15" s="35">
        <v>530</v>
      </c>
      <c r="H15" s="45"/>
      <c r="I15" s="45"/>
      <c r="J15" s="55"/>
    </row>
    <row r="16" spans="1:10" ht="15.75">
      <c r="A16" s="17">
        <v>13</v>
      </c>
      <c r="B16" s="19" t="s">
        <v>30</v>
      </c>
      <c r="C16" s="18" t="s">
        <v>31</v>
      </c>
      <c r="D16" s="52">
        <v>445.09</v>
      </c>
      <c r="E16" s="31">
        <v>520</v>
      </c>
      <c r="F16" s="31"/>
      <c r="G16" s="32">
        <v>620</v>
      </c>
      <c r="H16" s="33"/>
      <c r="I16" s="33">
        <f t="shared" si="1"/>
        <v>0.19230769230769232</v>
      </c>
      <c r="J16" s="53">
        <f t="shared" si="2"/>
        <v>0.39297670134130186</v>
      </c>
    </row>
    <row r="17" spans="1:11" ht="15.75">
      <c r="A17" s="14">
        <v>14</v>
      </c>
      <c r="B17" s="24" t="s">
        <v>32</v>
      </c>
      <c r="C17" s="16" t="s">
        <v>33</v>
      </c>
      <c r="D17" s="54"/>
      <c r="E17" s="34">
        <v>1230</v>
      </c>
      <c r="F17" s="34">
        <v>1405</v>
      </c>
      <c r="G17" s="35">
        <v>1401.66</v>
      </c>
      <c r="H17" s="45">
        <f t="shared" si="0"/>
        <v>-2.3772241992881978E-3</v>
      </c>
      <c r="I17" s="45">
        <f t="shared" si="1"/>
        <v>0.13956097560975617</v>
      </c>
      <c r="J17" s="55"/>
    </row>
    <row r="18" spans="1:11" ht="15.75">
      <c r="A18" s="17">
        <v>15</v>
      </c>
      <c r="B18" s="19" t="s">
        <v>34</v>
      </c>
      <c r="C18" s="18" t="s">
        <v>35</v>
      </c>
      <c r="D18" s="52"/>
      <c r="E18" s="31">
        <v>1580</v>
      </c>
      <c r="F18" s="31">
        <v>2180</v>
      </c>
      <c r="G18" s="32">
        <v>2256.66</v>
      </c>
      <c r="H18" s="33">
        <f t="shared" si="0"/>
        <v>3.5165137614678835E-2</v>
      </c>
      <c r="I18" s="33">
        <f t="shared" si="1"/>
        <v>0.42826582278481001</v>
      </c>
      <c r="J18" s="53"/>
    </row>
    <row r="19" spans="1:11" ht="15.75">
      <c r="A19" s="14">
        <v>16</v>
      </c>
      <c r="B19" s="15" t="s">
        <v>36</v>
      </c>
      <c r="C19" s="16" t="s">
        <v>37</v>
      </c>
      <c r="D19" s="54">
        <v>493.24</v>
      </c>
      <c r="E19" s="34">
        <v>600</v>
      </c>
      <c r="F19" s="34"/>
      <c r="G19" s="35">
        <v>790</v>
      </c>
      <c r="H19" s="45"/>
      <c r="I19" s="45">
        <f t="shared" si="1"/>
        <v>0.31666666666666665</v>
      </c>
      <c r="J19" s="55">
        <f t="shared" si="2"/>
        <v>0.60165436704241337</v>
      </c>
    </row>
    <row r="20" spans="1:11" ht="15.75">
      <c r="A20" s="17">
        <v>17</v>
      </c>
      <c r="B20" s="19" t="s">
        <v>38</v>
      </c>
      <c r="C20" s="18" t="s">
        <v>39</v>
      </c>
      <c r="D20" s="52">
        <v>476.87</v>
      </c>
      <c r="E20" s="31">
        <v>733.33</v>
      </c>
      <c r="F20" s="31">
        <v>892</v>
      </c>
      <c r="G20" s="32">
        <v>826.64</v>
      </c>
      <c r="H20" s="33">
        <f t="shared" si="0"/>
        <v>-7.3273542600896871E-2</v>
      </c>
      <c r="I20" s="33">
        <f t="shared" si="1"/>
        <v>0.12724148746130656</v>
      </c>
      <c r="J20" s="53">
        <f t="shared" si="2"/>
        <v>0.73347033782791948</v>
      </c>
    </row>
    <row r="21" spans="1:11" ht="15.75">
      <c r="A21" s="14">
        <v>18</v>
      </c>
      <c r="B21" s="15" t="s">
        <v>40</v>
      </c>
      <c r="C21" s="25" t="s">
        <v>41</v>
      </c>
      <c r="D21" s="54">
        <v>626.46</v>
      </c>
      <c r="E21" s="34">
        <v>1100</v>
      </c>
      <c r="F21" s="34"/>
      <c r="G21" s="35"/>
      <c r="H21" s="45"/>
      <c r="I21" s="45"/>
      <c r="J21" s="55"/>
    </row>
    <row r="22" spans="1:11" ht="15.75">
      <c r="A22" s="17">
        <v>19</v>
      </c>
      <c r="B22" s="19" t="s">
        <v>42</v>
      </c>
      <c r="C22" s="18" t="s">
        <v>43</v>
      </c>
      <c r="D22" s="52">
        <v>561.29999999999995</v>
      </c>
      <c r="E22" s="31">
        <v>653.33000000000004</v>
      </c>
      <c r="F22" s="31">
        <v>880</v>
      </c>
      <c r="G22" s="32">
        <v>892.5</v>
      </c>
      <c r="H22" s="33">
        <f t="shared" si="0"/>
        <v>1.4204545454545454E-2</v>
      </c>
      <c r="I22" s="33">
        <f t="shared" si="1"/>
        <v>0.36607839835917522</v>
      </c>
      <c r="J22" s="53">
        <f t="shared" si="2"/>
        <v>0.59005879208979173</v>
      </c>
    </row>
    <row r="23" spans="1:11" ht="15.75">
      <c r="A23" s="14">
        <v>20</v>
      </c>
      <c r="B23" s="15" t="s">
        <v>44</v>
      </c>
      <c r="C23" s="16" t="s">
        <v>45</v>
      </c>
      <c r="D23" s="56">
        <v>1101.05</v>
      </c>
      <c r="E23" s="34">
        <v>880</v>
      </c>
      <c r="F23" s="34"/>
      <c r="G23" s="35">
        <v>1100</v>
      </c>
      <c r="H23" s="45"/>
      <c r="I23" s="45">
        <f t="shared" si="1"/>
        <v>0.25</v>
      </c>
      <c r="J23" s="55">
        <f t="shared" si="2"/>
        <v>-9.5363516643200087E-4</v>
      </c>
      <c r="K23" s="79"/>
    </row>
    <row r="24" spans="1:11" ht="15.75">
      <c r="A24" s="17">
        <v>21</v>
      </c>
      <c r="B24" s="19" t="s">
        <v>46</v>
      </c>
      <c r="C24" s="18" t="s">
        <v>47</v>
      </c>
      <c r="D24" s="52">
        <v>555.4</v>
      </c>
      <c r="E24" s="31"/>
      <c r="F24" s="31"/>
      <c r="G24" s="32"/>
      <c r="H24" s="33"/>
      <c r="I24" s="33"/>
      <c r="J24" s="53"/>
      <c r="K24" s="79"/>
    </row>
    <row r="25" spans="1:11" ht="15.75">
      <c r="A25" s="14">
        <v>22</v>
      </c>
      <c r="B25" s="15" t="s">
        <v>48</v>
      </c>
      <c r="C25" s="16" t="s">
        <v>49</v>
      </c>
      <c r="D25" s="54">
        <v>974.78</v>
      </c>
      <c r="E25" s="34">
        <v>1280</v>
      </c>
      <c r="F25" s="34">
        <v>1133.33</v>
      </c>
      <c r="G25" s="35">
        <v>1291.6600000000001</v>
      </c>
      <c r="H25" s="45">
        <f t="shared" si="0"/>
        <v>0.1397033520686827</v>
      </c>
      <c r="I25" s="45">
        <f t="shared" si="1"/>
        <v>9.1093750000000636E-3</v>
      </c>
      <c r="J25" s="55">
        <f t="shared" si="2"/>
        <v>0.32507847924659933</v>
      </c>
    </row>
    <row r="26" spans="1:11" ht="15.75">
      <c r="A26" s="17">
        <v>23</v>
      </c>
      <c r="B26" s="19" t="s">
        <v>50</v>
      </c>
      <c r="C26" s="18" t="s">
        <v>51</v>
      </c>
      <c r="D26" s="52"/>
      <c r="E26" s="31">
        <v>1170</v>
      </c>
      <c r="F26" s="31">
        <v>1200</v>
      </c>
      <c r="G26" s="32">
        <v>1286.6600000000001</v>
      </c>
      <c r="H26" s="33">
        <f t="shared" si="0"/>
        <v>7.2216666666666735E-2</v>
      </c>
      <c r="I26" s="33">
        <f t="shared" si="1"/>
        <v>9.9709401709401776E-2</v>
      </c>
      <c r="J26" s="53"/>
    </row>
    <row r="27" spans="1:11" ht="15.75">
      <c r="A27" s="14">
        <v>24</v>
      </c>
      <c r="B27" s="15" t="s">
        <v>52</v>
      </c>
      <c r="C27" s="16" t="s">
        <v>53</v>
      </c>
      <c r="D27" s="54">
        <v>418.75</v>
      </c>
      <c r="E27" s="34">
        <v>606.66999999999996</v>
      </c>
      <c r="F27" s="34">
        <v>790</v>
      </c>
      <c r="G27" s="35">
        <v>812</v>
      </c>
      <c r="H27" s="45">
        <f t="shared" si="0"/>
        <v>2.7848101265822784E-2</v>
      </c>
      <c r="I27" s="45">
        <f t="shared" si="1"/>
        <v>0.33845418431766866</v>
      </c>
      <c r="J27" s="55">
        <f t="shared" si="2"/>
        <v>0.93910447761194027</v>
      </c>
    </row>
    <row r="28" spans="1:11" ht="15.75">
      <c r="A28" s="17">
        <v>25</v>
      </c>
      <c r="B28" s="19" t="s">
        <v>54</v>
      </c>
      <c r="C28" s="18" t="s">
        <v>55</v>
      </c>
      <c r="D28" s="52">
        <v>729.13</v>
      </c>
      <c r="E28" s="31">
        <v>740</v>
      </c>
      <c r="F28" s="31"/>
      <c r="G28" s="32">
        <v>900</v>
      </c>
      <c r="H28" s="33"/>
      <c r="I28" s="33">
        <f t="shared" si="1"/>
        <v>0.21621621621621623</v>
      </c>
      <c r="J28" s="53">
        <f t="shared" si="2"/>
        <v>0.23434778434572712</v>
      </c>
    </row>
    <row r="29" spans="1:11" ht="15.75">
      <c r="A29" s="14">
        <v>26</v>
      </c>
      <c r="B29" s="15" t="s">
        <v>56</v>
      </c>
      <c r="C29" s="16" t="s">
        <v>57</v>
      </c>
      <c r="D29" s="54">
        <v>766.17</v>
      </c>
      <c r="E29" s="34">
        <v>750</v>
      </c>
      <c r="F29" s="34"/>
      <c r="G29" s="35">
        <v>933.33</v>
      </c>
      <c r="H29" s="45"/>
      <c r="I29" s="45">
        <f t="shared" si="1"/>
        <v>0.24444000000000005</v>
      </c>
      <c r="J29" s="55">
        <f t="shared" si="2"/>
        <v>0.21817612279259185</v>
      </c>
    </row>
    <row r="30" spans="1:11" ht="15.75">
      <c r="A30" s="17">
        <v>27</v>
      </c>
      <c r="B30" s="19" t="s">
        <v>58</v>
      </c>
      <c r="C30" s="18" t="s">
        <v>59</v>
      </c>
      <c r="D30" s="52">
        <v>248.16</v>
      </c>
      <c r="E30" s="31"/>
      <c r="F30" s="31">
        <v>280</v>
      </c>
      <c r="G30" s="32">
        <v>270</v>
      </c>
      <c r="H30" s="33">
        <f t="shared" si="0"/>
        <v>-3.5714285714285712E-2</v>
      </c>
      <c r="I30" s="33"/>
      <c r="J30" s="53">
        <f t="shared" si="2"/>
        <v>8.8007736943907178E-2</v>
      </c>
    </row>
    <row r="31" spans="1:11" ht="15.75">
      <c r="A31" s="14">
        <v>28</v>
      </c>
      <c r="B31" s="15" t="s">
        <v>60</v>
      </c>
      <c r="C31" s="16" t="s">
        <v>61</v>
      </c>
      <c r="D31" s="54">
        <v>765.48</v>
      </c>
      <c r="E31" s="34">
        <v>1100</v>
      </c>
      <c r="F31" s="34">
        <v>1286.67</v>
      </c>
      <c r="G31" s="35">
        <v>1350</v>
      </c>
      <c r="H31" s="45">
        <f t="shared" si="0"/>
        <v>4.9220079740726001E-2</v>
      </c>
      <c r="I31" s="45">
        <f t="shared" si="1"/>
        <v>0.22727272727272727</v>
      </c>
      <c r="J31" s="55">
        <f t="shared" si="2"/>
        <v>0.76359931023671412</v>
      </c>
    </row>
    <row r="32" spans="1:11" ht="15.75">
      <c r="A32" s="17">
        <v>29</v>
      </c>
      <c r="B32" s="19" t="s">
        <v>62</v>
      </c>
      <c r="C32" s="18" t="s">
        <v>87</v>
      </c>
      <c r="D32" s="52">
        <v>777.58</v>
      </c>
      <c r="E32" s="31">
        <v>1430</v>
      </c>
      <c r="F32" s="31">
        <v>2490</v>
      </c>
      <c r="G32" s="32">
        <v>2520</v>
      </c>
      <c r="H32" s="33">
        <f t="shared" si="0"/>
        <v>1.2048192771084338E-2</v>
      </c>
      <c r="I32" s="33">
        <f t="shared" si="1"/>
        <v>0.76223776223776218</v>
      </c>
      <c r="J32" s="53">
        <f t="shared" si="2"/>
        <v>2.2408240952699399</v>
      </c>
    </row>
    <row r="33" spans="1:10" ht="16.5" thickBot="1">
      <c r="A33" s="26">
        <v>30</v>
      </c>
      <c r="B33" s="27" t="s">
        <v>63</v>
      </c>
      <c r="C33" s="28" t="s">
        <v>64</v>
      </c>
      <c r="D33" s="57">
        <v>446.59</v>
      </c>
      <c r="E33" s="34"/>
      <c r="F33" s="34"/>
      <c r="G33" s="35">
        <v>760</v>
      </c>
      <c r="H33" s="45"/>
      <c r="I33" s="45"/>
      <c r="J33" s="55">
        <f t="shared" si="2"/>
        <v>0.70178463467610119</v>
      </c>
    </row>
    <row r="34" spans="1:10" ht="15.75">
      <c r="A34" s="80" t="s">
        <v>98</v>
      </c>
      <c r="B34" s="80"/>
      <c r="C34" s="80"/>
      <c r="D34" s="80"/>
      <c r="E34" s="80"/>
      <c r="F34" s="80"/>
      <c r="G34" s="80"/>
      <c r="H34" s="80"/>
      <c r="I34" s="80"/>
      <c r="J34" s="58"/>
    </row>
    <row r="35" spans="1:10" ht="15.75">
      <c r="A35" s="80" t="s">
        <v>99</v>
      </c>
      <c r="B35" s="80"/>
      <c r="C35" s="80"/>
      <c r="D35" s="80"/>
      <c r="E35" s="81">
        <v>440</v>
      </c>
      <c r="F35" s="80"/>
      <c r="G35" s="80"/>
      <c r="H35" s="80"/>
      <c r="I35" s="80"/>
      <c r="J35" s="58"/>
    </row>
    <row r="36" spans="1:10" ht="15.75">
      <c r="A36" t="s">
        <v>100</v>
      </c>
      <c r="J36" s="58"/>
    </row>
    <row r="37" spans="1:10" ht="17.25">
      <c r="A37" s="82"/>
      <c r="J37" s="58"/>
    </row>
    <row r="38" spans="1:10" ht="15.75">
      <c r="J38" s="58"/>
    </row>
    <row r="39" spans="1:10" ht="15.75">
      <c r="J39" s="58"/>
    </row>
    <row r="40" spans="1:10" ht="15.75">
      <c r="J40" s="58"/>
    </row>
    <row r="41" spans="1:10" ht="15.75">
      <c r="J41" s="58"/>
    </row>
    <row r="42" spans="1:10" ht="15.75">
      <c r="J42" s="58"/>
    </row>
    <row r="43" spans="1:10" ht="15.75">
      <c r="J43" s="58"/>
    </row>
    <row r="44" spans="1:10" ht="15.75">
      <c r="J44" s="58"/>
    </row>
    <row r="45" spans="1:10" ht="15.75">
      <c r="J45" s="58"/>
    </row>
    <row r="46" spans="1:10" ht="15.75">
      <c r="J46" s="58"/>
    </row>
    <row r="47" spans="1:10" ht="15.75">
      <c r="J47" s="58"/>
    </row>
    <row r="48" spans="1:10" ht="15.75">
      <c r="J48" s="58"/>
    </row>
    <row r="49" spans="10:10" ht="15.75">
      <c r="J49" s="58"/>
    </row>
    <row r="50" spans="10:10" ht="15.75">
      <c r="J50" s="58"/>
    </row>
    <row r="51" spans="10:10" ht="15.75">
      <c r="J51" s="58"/>
    </row>
    <row r="52" spans="10:10" ht="15.75">
      <c r="J52" s="58"/>
    </row>
    <row r="53" spans="10:10" ht="15.75">
      <c r="J53" s="58"/>
    </row>
    <row r="54" spans="10:10" ht="15.75">
      <c r="J54" s="58"/>
    </row>
    <row r="55" spans="10:10" ht="15.75">
      <c r="J55" s="58"/>
    </row>
    <row r="56" spans="10:10" ht="15.75">
      <c r="J56" s="58"/>
    </row>
    <row r="57" spans="10:10" ht="15.75">
      <c r="J57" s="58"/>
    </row>
    <row r="58" spans="10:10" ht="15.75">
      <c r="J58" s="58"/>
    </row>
    <row r="59" spans="10:10" ht="15.75">
      <c r="J59" s="58"/>
    </row>
    <row r="60" spans="10:10" ht="15.75">
      <c r="J60" s="58"/>
    </row>
    <row r="61" spans="10:10" ht="15.75">
      <c r="J61" s="58"/>
    </row>
    <row r="62" spans="10:10" ht="15.75">
      <c r="J62" s="58"/>
    </row>
    <row r="63" spans="10:10" ht="15.75">
      <c r="J63" s="58"/>
    </row>
    <row r="64" spans="10:10" ht="15.75">
      <c r="J64" s="58"/>
    </row>
    <row r="65" spans="10:10" ht="15.75">
      <c r="J65" s="58"/>
    </row>
    <row r="66" spans="10:10" ht="15.75">
      <c r="J66" s="58"/>
    </row>
    <row r="67" spans="10:10" ht="15.75">
      <c r="J67" s="58"/>
    </row>
    <row r="68" spans="10:10" ht="15.75">
      <c r="J68" s="58"/>
    </row>
    <row r="69" spans="10:10" ht="15.75">
      <c r="J69" s="58"/>
    </row>
    <row r="70" spans="10:10" ht="15.75">
      <c r="J70" s="58"/>
    </row>
    <row r="71" spans="10:10" ht="15.75">
      <c r="J71" s="58"/>
    </row>
    <row r="72" spans="10:10" ht="15.75">
      <c r="J72" s="58"/>
    </row>
    <row r="73" spans="10:10" ht="15.75">
      <c r="J73" s="58"/>
    </row>
    <row r="74" spans="10:10" ht="15.75">
      <c r="J74" s="58"/>
    </row>
    <row r="75" spans="10:10" ht="15.75">
      <c r="J75" s="58"/>
    </row>
    <row r="76" spans="10:10" ht="15.75">
      <c r="J76" s="58"/>
    </row>
    <row r="77" spans="10:10" ht="15.75">
      <c r="J77" s="58"/>
    </row>
    <row r="78" spans="10:10" ht="15.75">
      <c r="J78" s="58"/>
    </row>
    <row r="79" spans="10:10" ht="15.75">
      <c r="J79" s="58"/>
    </row>
    <row r="80" spans="10:10" ht="15.75">
      <c r="J80" s="58"/>
    </row>
    <row r="81" spans="10:10" ht="15.75">
      <c r="J81" s="58"/>
    </row>
    <row r="82" spans="10:10" ht="15.75">
      <c r="J82" s="58"/>
    </row>
    <row r="83" spans="10:10" ht="15.75">
      <c r="J83" s="58"/>
    </row>
    <row r="84" spans="10:10" ht="15.75">
      <c r="J84" s="58"/>
    </row>
    <row r="85" spans="10:10" ht="15.75">
      <c r="J85" s="58"/>
    </row>
    <row r="86" spans="10:10" ht="15.75">
      <c r="J86" s="58"/>
    </row>
    <row r="87" spans="10:10" ht="15.75">
      <c r="J87" s="58"/>
    </row>
    <row r="88" spans="10:10" ht="15.75">
      <c r="J88" s="58"/>
    </row>
    <row r="89" spans="10:10" ht="15.75">
      <c r="J89" s="58"/>
    </row>
    <row r="90" spans="10:10" ht="15.75">
      <c r="J90" s="58"/>
    </row>
    <row r="91" spans="10:10" ht="15.75">
      <c r="J91" s="58"/>
    </row>
    <row r="92" spans="10:10" ht="15.75">
      <c r="J92" s="58"/>
    </row>
    <row r="93" spans="10:10" ht="15.75">
      <c r="J93" s="58"/>
    </row>
    <row r="94" spans="10:10" ht="15.75">
      <c r="J94" s="58"/>
    </row>
    <row r="95" spans="10:10" ht="15.75">
      <c r="J95" s="58"/>
    </row>
    <row r="96" spans="10:10" ht="15.75">
      <c r="J96" s="58"/>
    </row>
    <row r="97" spans="10:10" ht="15.75">
      <c r="J97" s="58"/>
    </row>
    <row r="98" spans="10:10" ht="15.75">
      <c r="J98" s="58"/>
    </row>
    <row r="99" spans="10:10" ht="15.75">
      <c r="J99" s="58"/>
    </row>
    <row r="100" spans="10:10" ht="15.75">
      <c r="J100" s="58"/>
    </row>
    <row r="101" spans="10:10" ht="15.75">
      <c r="J101" s="58"/>
    </row>
    <row r="102" spans="10:10" ht="15.75">
      <c r="J102" s="58"/>
    </row>
    <row r="103" spans="10:10" ht="15.75">
      <c r="J103" s="58"/>
    </row>
    <row r="104" spans="10:10" ht="15.75">
      <c r="J104" s="58"/>
    </row>
    <row r="105" spans="10:10" ht="15.75">
      <c r="J105" s="58"/>
    </row>
    <row r="106" spans="10:10" ht="15.75">
      <c r="J106" s="58"/>
    </row>
    <row r="107" spans="10:10" ht="15.75">
      <c r="J107" s="58"/>
    </row>
    <row r="108" spans="10:10" ht="15.75">
      <c r="J108" s="58"/>
    </row>
    <row r="109" spans="10:10" ht="15.75">
      <c r="J109" s="58"/>
    </row>
    <row r="110" spans="10:10" ht="15.75">
      <c r="J110" s="58"/>
    </row>
    <row r="111" spans="10:10" ht="15.75">
      <c r="J111" s="58"/>
    </row>
    <row r="112" spans="10:10" ht="15.75">
      <c r="J112" s="58"/>
    </row>
    <row r="113" spans="10:10" ht="15.75">
      <c r="J113" s="58"/>
    </row>
    <row r="114" spans="10:10" ht="15.75">
      <c r="J114" s="58"/>
    </row>
    <row r="115" spans="10:10" ht="15.75">
      <c r="J115" s="58"/>
    </row>
    <row r="116" spans="10:10" ht="15.75">
      <c r="J116" s="58"/>
    </row>
    <row r="117" spans="10:10" ht="15.75">
      <c r="J117" s="58"/>
    </row>
    <row r="118" spans="10:10" ht="15.75">
      <c r="J118" s="58"/>
    </row>
    <row r="119" spans="10:10" ht="15.75">
      <c r="J119" s="58"/>
    </row>
    <row r="120" spans="10:10" ht="15.75">
      <c r="J120" s="58"/>
    </row>
    <row r="121" spans="10:10" ht="15.75">
      <c r="J121" s="58"/>
    </row>
    <row r="122" spans="10:10" ht="15.75">
      <c r="J122" s="58"/>
    </row>
    <row r="123" spans="10:10" ht="15.75">
      <c r="J123" s="58"/>
    </row>
    <row r="124" spans="10:10" ht="15.75">
      <c r="J124" s="58"/>
    </row>
    <row r="125" spans="10:10" ht="15.75">
      <c r="J125" s="58"/>
    </row>
    <row r="126" spans="10:10" ht="15.75">
      <c r="J126" s="58"/>
    </row>
    <row r="127" spans="10:10" ht="15.75">
      <c r="J127" s="58"/>
    </row>
    <row r="128" spans="10:10" ht="15.75">
      <c r="J128" s="58"/>
    </row>
    <row r="129" spans="10:10" ht="15.75">
      <c r="J129" s="58"/>
    </row>
    <row r="130" spans="10:10" ht="15.75">
      <c r="J130" s="58"/>
    </row>
    <row r="131" spans="10:10" ht="15.75">
      <c r="J131" s="58"/>
    </row>
    <row r="132" spans="10:10" ht="15.75">
      <c r="J132" s="58"/>
    </row>
    <row r="133" spans="10:10" ht="15.75">
      <c r="J133" s="58"/>
    </row>
    <row r="134" spans="10:10" ht="15.75">
      <c r="J134" s="58"/>
    </row>
    <row r="135" spans="10:10" ht="15.75">
      <c r="J135" s="58"/>
    </row>
    <row r="136" spans="10:10" ht="15.75">
      <c r="J136" s="58"/>
    </row>
    <row r="137" spans="10:10" ht="15.75">
      <c r="J137" s="58"/>
    </row>
    <row r="138" spans="10:10" ht="15.75">
      <c r="J138" s="58"/>
    </row>
    <row r="139" spans="10:10" ht="15.75">
      <c r="J139" s="58"/>
    </row>
    <row r="140" spans="10:10" ht="15.75">
      <c r="J140" s="58"/>
    </row>
    <row r="141" spans="10:10" ht="15.75">
      <c r="J141" s="58"/>
    </row>
    <row r="142" spans="10:10" ht="15.75">
      <c r="J142" s="58"/>
    </row>
    <row r="143" spans="10:10" ht="15.75">
      <c r="J143" s="58"/>
    </row>
    <row r="144" spans="10:10" ht="15.75">
      <c r="J144" s="58"/>
    </row>
    <row r="145" spans="10:10" ht="15.75">
      <c r="J145" s="58"/>
    </row>
    <row r="146" spans="10:10" ht="15.75">
      <c r="J146" s="58"/>
    </row>
    <row r="147" spans="10:10" ht="15.75">
      <c r="J147" s="58"/>
    </row>
    <row r="148" spans="10:10" ht="15.75">
      <c r="J148" s="58"/>
    </row>
    <row r="149" spans="10:10" ht="15.75">
      <c r="J149" s="58"/>
    </row>
    <row r="150" spans="10:10" ht="15.75">
      <c r="J150" s="58"/>
    </row>
    <row r="151" spans="10:10" ht="15.75">
      <c r="J151" s="58"/>
    </row>
    <row r="152" spans="10:10" ht="15.75">
      <c r="J152" s="58"/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cp:lastPrinted>2021-12-14T18:33:21Z</cp:lastPrinted>
  <dcterms:created xsi:type="dcterms:W3CDTF">2021-06-15T08:30:18Z</dcterms:created>
  <dcterms:modified xsi:type="dcterms:W3CDTF">2022-04-30T18:43:35Z</dcterms:modified>
</cp:coreProperties>
</file>