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41" r:id="rId2"/>
  </sheets>
  <calcPr calcId="144525"/>
</workbook>
</file>

<file path=xl/calcChain.xml><?xml version="1.0" encoding="utf-8"?>
<calcChain xmlns="http://schemas.openxmlformats.org/spreadsheetml/2006/main">
  <c r="G33" i="41" l="1"/>
  <c r="H32" i="41"/>
  <c r="G32" i="41"/>
  <c r="H31" i="41"/>
  <c r="G31" i="41"/>
  <c r="H29" i="41"/>
  <c r="H28" i="41"/>
  <c r="G28" i="41"/>
  <c r="H27" i="41"/>
  <c r="G27" i="41"/>
  <c r="H25" i="41"/>
  <c r="G25" i="41"/>
  <c r="H22" i="41"/>
  <c r="G22" i="41"/>
  <c r="H20" i="41"/>
  <c r="G20" i="41"/>
  <c r="G19" i="41"/>
  <c r="H17" i="41"/>
  <c r="G16" i="41"/>
  <c r="H13" i="41"/>
  <c r="G13" i="41"/>
  <c r="H12" i="41"/>
  <c r="G12" i="41"/>
  <c r="G11" i="41"/>
  <c r="H10" i="41"/>
  <c r="G10" i="41"/>
  <c r="H9" i="41"/>
  <c r="H8" i="41"/>
  <c r="G8" i="41"/>
  <c r="H7" i="41"/>
  <c r="G7" i="41"/>
  <c r="H5" i="41"/>
  <c r="G5" i="41"/>
  <c r="H4" i="41"/>
  <c r="G4" i="41"/>
  <c r="G9" i="41" l="1"/>
  <c r="G29" i="41"/>
  <c r="G17" i="41"/>
  <c r="H35" i="2"/>
  <c r="H32" i="2"/>
  <c r="H25" i="2"/>
  <c r="H12" i="2"/>
  <c r="H10" i="2"/>
  <c r="H23" i="2" l="1"/>
  <c r="H21" i="2"/>
  <c r="H19" i="2"/>
  <c r="G23" i="2" l="1"/>
  <c r="G21" i="2"/>
  <c r="G19" i="2"/>
  <c r="H4" i="2" l="1"/>
  <c r="H34" i="2" l="1"/>
  <c r="H26" i="2"/>
  <c r="G8" i="2" l="1"/>
  <c r="G9" i="2"/>
  <c r="G11" i="2"/>
  <c r="G13" i="2"/>
  <c r="G14" i="2"/>
  <c r="G15" i="2"/>
  <c r="G16" i="2"/>
  <c r="G17" i="2"/>
  <c r="G18" i="2"/>
  <c r="G20" i="2"/>
  <c r="G22" i="2"/>
  <c r="G24" i="2"/>
  <c r="G26" i="2"/>
  <c r="G27" i="2"/>
  <c r="G28" i="2"/>
  <c r="G30" i="2"/>
  <c r="G31" i="2"/>
  <c r="G33" i="2"/>
  <c r="G34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<sst xmlns="http://schemas.openxmlformats.org/spreadsheetml/2006/main" count="154" uniqueCount="100">
  <si>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</si>
  <si>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</si>
  <si>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</si>
  <si>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</si>
  <si>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</si>
  <si>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</si>
  <si>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</si>
  <si>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</si>
  <si>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</si>
  <si>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</si>
  <si>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</si>
  <si>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</si>
  <si>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</si>
  <si>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</si>
  <si>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</si>
  <si>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</si>
  <si>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</si>
  <si>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</si>
  <si>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</si>
  <si>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</si>
  <si>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</si>
  <si>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</si>
  <si>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</si>
  <si>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</si>
  <si>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</si>
  <si>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</si>
  <si>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</si>
  <si>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</si>
  <si>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</si>
  <si>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</si>
  <si>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</si>
  <si>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</si>
  <si>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</si>
  <si>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</si>
  <si>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</si>
  <si>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</si>
  <si>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</si>
  <si>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</si>
  <si>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</si>
  <si>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</si>
  <si>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</si>
  <si>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</si>
  <si>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</si>
  <si>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</si>
  <si>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</si>
  <si>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</si>
  <si>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</si>
  <si>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</si>
  <si>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</si>
  <si>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</si>
  <si>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</si>
  <si>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</si>
  <si>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</si>
  <si>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</si>
  <si>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</si>
  <si>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</si>
  <si>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</si>
  <si>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</si>
  <si>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</si>
  <si>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</si>
  <si>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</si>
  <si>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</si>
  <si>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</si>
  <si>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</si>
  <si>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</si>
  <si>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</si>
  <si>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</si>
  <si>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</si>
  <si>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</si>
  <si>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</si>
  <si>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</si>
  <si>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</si>
  <si>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</si>
  <si>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</si>
  <si>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</si>
  <si>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</si>
  <si>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</si>
  <si>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</si>
  <si>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</si>
  <si>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</si>
  <si>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</si>
  <si>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</si>
  <si>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</si>
  <si>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</si>
  <si>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</si>
  <si>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</si>
  <si>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</si>
  <si>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</si>
  <si>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</si>
  <si>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</si>
  <si>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</si>
  <si>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</si>
  <si>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</si>
  <si>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3rd week of May</t>
  </si>
  <si>
    <t>May 3rd week average</t>
  </si>
  <si>
    <t>**Retail Price collection done by Telephone</t>
  </si>
  <si>
    <t>4th week of May</t>
  </si>
  <si>
    <t>% Change 4th week of May. 2022, compared to:</t>
  </si>
  <si>
    <r>
      <t xml:space="preserve">% Change 4th </t>
    </r>
    <r>
      <rPr>
        <b/>
        <sz val="10.5"/>
        <color indexed="8"/>
        <rFont val="Calisto MT"/>
        <family val="1"/>
      </rPr>
      <t>week of May 2022, compared to:</t>
    </r>
  </si>
  <si>
    <r>
      <t xml:space="preserve">May </t>
    </r>
    <r>
      <rPr>
        <sz val="11"/>
        <color theme="1"/>
        <rFont val="Calisto MT"/>
        <family val="1"/>
      </rPr>
      <t xml:space="preserve">4th </t>
    </r>
    <r>
      <rPr>
        <b/>
        <sz val="11"/>
        <color theme="1"/>
        <rFont val="Calisto MT"/>
        <family val="1"/>
      </rPr>
      <t>week average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</si>
</sst>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4" zoomScale="98" zoomScaleNormal="98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2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2" ht="29.25" customHeight="1">
      <c r="A2" s="55" t="s">
        <v>1</v>
      </c>
      <c r="B2" s="55"/>
      <c r="C2" s="55"/>
      <c r="D2" s="44">
        <v>2021</v>
      </c>
      <c r="E2" s="58">
        <v>2022</v>
      </c>
      <c r="F2" s="59"/>
      <c r="G2" s="56" t="s">
        <v>97</v>
      </c>
      <c r="H2" s="56"/>
      <c r="I2" s="1" t="s">
        <v>66</v>
      </c>
    </row>
    <row r="3" spans="1:12" ht="39" customHeight="1">
      <c r="A3" s="57" t="s">
        <v>2</v>
      </c>
      <c r="B3" s="57"/>
      <c r="C3" s="48" t="s">
        <v>3</v>
      </c>
      <c r="D3" s="13" t="s">
        <v>96</v>
      </c>
      <c r="E3" s="13" t="s">
        <v>93</v>
      </c>
      <c r="F3" s="13" t="s">
        <v>96</v>
      </c>
      <c r="G3" s="12" t="s">
        <v>4</v>
      </c>
      <c r="H3" s="12" t="s">
        <v>5</v>
      </c>
    </row>
    <row r="4" spans="1:12" ht="15.75">
      <c r="A4" s="2">
        <v>1</v>
      </c>
      <c r="B4" s="3" t="s">
        <v>6</v>
      </c>
      <c r="C4" s="4" t="s">
        <v>67</v>
      </c>
      <c r="D4" s="29">
        <v>1166.67</v>
      </c>
      <c r="E4" s="29">
        <v>1800</v>
      </c>
      <c r="F4" s="29">
        <v>1891.67</v>
      </c>
      <c r="G4" s="46">
        <f>+(F4-E4)/E4</f>
        <v>5.0927777777777815E-2</v>
      </c>
      <c r="H4" s="5">
        <f t="shared" ref="H4:H6" si="0">+((F4-D4)/D4)</f>
        <v>0.62142679592344019</v>
      </c>
    </row>
    <row r="5" spans="1:12" ht="15.75">
      <c r="A5" s="37">
        <v>2</v>
      </c>
      <c r="B5" s="38" t="s">
        <v>8</v>
      </c>
      <c r="C5" s="39" t="s">
        <v>9</v>
      </c>
      <c r="D5" s="40">
        <v>800</v>
      </c>
      <c r="E5" s="40">
        <v>1466.67</v>
      </c>
      <c r="F5" s="40">
        <v>1228.57</v>
      </c>
      <c r="G5" s="47">
        <f>+(F5-E5)/E5</f>
        <v>-0.16234054013513613</v>
      </c>
      <c r="H5" s="36">
        <f t="shared" si="0"/>
        <v>0.53571249999999992</v>
      </c>
      <c r="I5" s="1" t="s">
        <v>90</v>
      </c>
    </row>
    <row r="6" spans="1:12" ht="15.75">
      <c r="A6" s="2">
        <v>3</v>
      </c>
      <c r="B6" s="3" t="s">
        <v>10</v>
      </c>
      <c r="C6" s="4" t="s">
        <v>68</v>
      </c>
      <c r="D6" s="29">
        <v>560</v>
      </c>
      <c r="E6" s="29"/>
      <c r="F6" s="29">
        <v>1320</v>
      </c>
      <c r="G6" s="46"/>
      <c r="H6" s="5">
        <f t="shared" si="0"/>
        <v>1.3571428571428572</v>
      </c>
      <c r="I6" s="1" t="s">
        <v>66</v>
      </c>
    </row>
    <row r="7" spans="1:12" ht="15.75">
      <c r="A7" s="37">
        <v>4</v>
      </c>
      <c r="B7" s="38" t="s">
        <v>69</v>
      </c>
      <c r="C7" s="39" t="s">
        <v>70</v>
      </c>
      <c r="D7" s="42"/>
      <c r="E7" s="40"/>
      <c r="F7" s="40">
        <v>1133.33</v>
      </c>
      <c r="G7" s="47"/>
      <c r="H7" s="36"/>
    </row>
    <row r="8" spans="1:12" ht="15.75">
      <c r="A8" s="2">
        <v>5</v>
      </c>
      <c r="B8" s="6" t="s">
        <v>12</v>
      </c>
      <c r="C8" s="7" t="s">
        <v>13</v>
      </c>
      <c r="D8" s="29">
        <v>925</v>
      </c>
      <c r="E8" s="29">
        <v>1475</v>
      </c>
      <c r="F8" s="29">
        <v>1716.67</v>
      </c>
      <c r="G8" s="46">
        <f t="shared" ref="G8:G34" si="1">+(F8-E8)/E8</f>
        <v>0.16384406779661023</v>
      </c>
      <c r="H8" s="5">
        <f t="shared" ref="H8:H35" si="2">+((F8-D8)/D8)</f>
        <v>0.85585945945945952</v>
      </c>
    </row>
    <row r="9" spans="1:12" ht="15.75">
      <c r="A9" s="37">
        <v>6</v>
      </c>
      <c r="B9" s="38" t="s">
        <v>14</v>
      </c>
      <c r="C9" s="39" t="s">
        <v>15</v>
      </c>
      <c r="D9" s="40">
        <v>455</v>
      </c>
      <c r="E9" s="40">
        <v>1175</v>
      </c>
      <c r="F9" s="40">
        <v>1150</v>
      </c>
      <c r="G9" s="47">
        <f t="shared" si="1"/>
        <v>-2.1276595744680851E-2</v>
      </c>
      <c r="H9" s="36">
        <f t="shared" si="2"/>
        <v>1.5274725274725274</v>
      </c>
      <c r="J9" s="1" t="s">
        <v>66</v>
      </c>
      <c r="L9" s="1" t="s">
        <v>66</v>
      </c>
    </row>
    <row r="10" spans="1:12" ht="15.75">
      <c r="A10" s="2">
        <v>7</v>
      </c>
      <c r="B10" s="8" t="s">
        <v>16</v>
      </c>
      <c r="C10" s="4" t="s">
        <v>17</v>
      </c>
      <c r="D10" s="29">
        <v>850</v>
      </c>
      <c r="E10" s="29"/>
      <c r="F10" s="29">
        <v>1521.43</v>
      </c>
      <c r="G10" s="46"/>
      <c r="H10" s="5">
        <f t="shared" si="2"/>
        <v>0.78991764705882361</v>
      </c>
    </row>
    <row r="11" spans="1:12" ht="15.75">
      <c r="A11" s="37">
        <v>8</v>
      </c>
      <c r="B11" s="38" t="s">
        <v>18</v>
      </c>
      <c r="C11" s="39" t="s">
        <v>19</v>
      </c>
      <c r="D11" s="40">
        <v>182.5</v>
      </c>
      <c r="E11" s="40">
        <v>476.25</v>
      </c>
      <c r="F11" s="40">
        <v>457.14</v>
      </c>
      <c r="G11" s="47">
        <f t="shared" si="1"/>
        <v>-4.0125984251968533E-2</v>
      </c>
      <c r="H11" s="36">
        <f t="shared" si="2"/>
        <v>1.504876712328767</v>
      </c>
    </row>
    <row r="12" spans="1:12" ht="15.75">
      <c r="A12" s="2">
        <v>9</v>
      </c>
      <c r="B12" s="3" t="s">
        <v>20</v>
      </c>
      <c r="C12" s="4" t="s">
        <v>71</v>
      </c>
      <c r="D12" s="29">
        <v>700</v>
      </c>
      <c r="E12" s="29"/>
      <c r="F12" s="29">
        <v>1380</v>
      </c>
      <c r="G12" s="46"/>
      <c r="H12" s="30">
        <f t="shared" si="2"/>
        <v>0.97142857142857142</v>
      </c>
    </row>
    <row r="13" spans="1:12" ht="15.75">
      <c r="A13" s="37">
        <v>10</v>
      </c>
      <c r="B13" s="38" t="s">
        <v>22</v>
      </c>
      <c r="C13" s="39" t="s">
        <v>23</v>
      </c>
      <c r="D13" s="40">
        <v>526.66999999999996</v>
      </c>
      <c r="E13" s="40">
        <v>875</v>
      </c>
      <c r="F13" s="40">
        <v>928.57</v>
      </c>
      <c r="G13" s="47">
        <f t="shared" si="1"/>
        <v>6.1222857142857197E-2</v>
      </c>
      <c r="H13" s="36">
        <f t="shared" si="2"/>
        <v>0.76309643609850597</v>
      </c>
    </row>
    <row r="14" spans="1:12" ht="15.75">
      <c r="A14" s="2">
        <v>11</v>
      </c>
      <c r="B14" s="3" t="s">
        <v>24</v>
      </c>
      <c r="C14" s="4" t="s">
        <v>72</v>
      </c>
      <c r="D14" s="29">
        <v>550</v>
      </c>
      <c r="E14" s="29">
        <v>1083.33</v>
      </c>
      <c r="F14" s="29">
        <v>1142.8599999999999</v>
      </c>
      <c r="G14" s="46">
        <f t="shared" si="1"/>
        <v>5.4950938310579393E-2</v>
      </c>
      <c r="H14" s="5">
        <f t="shared" si="2"/>
        <v>1.0779272727272726</v>
      </c>
    </row>
    <row r="15" spans="1:12" ht="15.75">
      <c r="A15" s="37">
        <v>12</v>
      </c>
      <c r="B15" s="38" t="s">
        <v>26</v>
      </c>
      <c r="C15" s="39" t="s">
        <v>27</v>
      </c>
      <c r="D15" s="40">
        <v>375</v>
      </c>
      <c r="E15" s="40">
        <v>350</v>
      </c>
      <c r="F15" s="40">
        <v>390</v>
      </c>
      <c r="G15" s="47">
        <f t="shared" si="1"/>
        <v>0.11428571428571428</v>
      </c>
      <c r="H15" s="36">
        <f t="shared" si="2"/>
        <v>0.04</v>
      </c>
    </row>
    <row r="16" spans="1:12" ht="15.75">
      <c r="A16" s="2">
        <v>13</v>
      </c>
      <c r="B16" s="3" t="s">
        <v>28</v>
      </c>
      <c r="C16" s="4" t="s">
        <v>29</v>
      </c>
      <c r="D16" s="29">
        <v>300</v>
      </c>
      <c r="E16" s="29">
        <v>600</v>
      </c>
      <c r="F16" s="29">
        <v>490</v>
      </c>
      <c r="G16" s="46">
        <f t="shared" si="1"/>
        <v>-0.18333333333333332</v>
      </c>
      <c r="H16" s="5">
        <f t="shared" si="2"/>
        <v>0.6333333333333333</v>
      </c>
    </row>
    <row r="17" spans="1:11" ht="15.75">
      <c r="A17" s="37">
        <v>14</v>
      </c>
      <c r="B17" s="38" t="s">
        <v>30</v>
      </c>
      <c r="C17" s="39" t="s">
        <v>73</v>
      </c>
      <c r="D17" s="40">
        <v>325</v>
      </c>
      <c r="E17" s="40">
        <v>600</v>
      </c>
      <c r="F17" s="40">
        <v>607.14</v>
      </c>
      <c r="G17" s="47">
        <f t="shared" si="1"/>
        <v>1.1899999999999977E-2</v>
      </c>
      <c r="H17" s="36">
        <f t="shared" si="2"/>
        <v>0.86812307692307689</v>
      </c>
    </row>
    <row r="18" spans="1:11" ht="15.75">
      <c r="A18" s="2">
        <v>15</v>
      </c>
      <c r="B18" s="6" t="s">
        <v>32</v>
      </c>
      <c r="C18" s="4" t="s">
        <v>74</v>
      </c>
      <c r="D18" s="29">
        <v>883.33</v>
      </c>
      <c r="E18" s="29">
        <v>1068.75</v>
      </c>
      <c r="F18" s="29">
        <v>1214.29</v>
      </c>
      <c r="G18" s="46">
        <f t="shared" si="1"/>
        <v>0.13617777777777773</v>
      </c>
      <c r="H18" s="5">
        <f t="shared" si="2"/>
        <v>0.37467311197400732</v>
      </c>
    </row>
    <row r="19" spans="1:11" ht="15.75">
      <c r="A19" s="37">
        <v>16</v>
      </c>
      <c r="B19" s="38" t="s">
        <v>34</v>
      </c>
      <c r="C19" s="39" t="s">
        <v>35</v>
      </c>
      <c r="D19" s="40">
        <v>1018.75</v>
      </c>
      <c r="E19" s="40">
        <v>1687.5</v>
      </c>
      <c r="F19" s="40">
        <v>1950</v>
      </c>
      <c r="G19" s="47">
        <f t="shared" si="1"/>
        <v>0.15555555555555556</v>
      </c>
      <c r="H19" s="36">
        <f t="shared" si="2"/>
        <v>0.91411042944785281</v>
      </c>
    </row>
    <row r="20" spans="1:11" ht="15.75">
      <c r="A20" s="2">
        <v>17</v>
      </c>
      <c r="B20" s="6" t="s">
        <v>36</v>
      </c>
      <c r="C20" s="4" t="s">
        <v>75</v>
      </c>
      <c r="D20" s="29">
        <v>493.33</v>
      </c>
      <c r="E20" s="29">
        <v>762.5</v>
      </c>
      <c r="F20" s="29">
        <v>983.33</v>
      </c>
      <c r="G20" s="46">
        <f t="shared" si="1"/>
        <v>0.2896131147540984</v>
      </c>
      <c r="H20" s="5">
        <f t="shared" si="2"/>
        <v>0.99324995439158392</v>
      </c>
    </row>
    <row r="21" spans="1:11" ht="15.75">
      <c r="A21" s="37">
        <v>18</v>
      </c>
      <c r="B21" s="38" t="s">
        <v>38</v>
      </c>
      <c r="C21" s="39" t="s">
        <v>76</v>
      </c>
      <c r="D21" s="40">
        <v>550</v>
      </c>
      <c r="E21" s="40">
        <v>816.67</v>
      </c>
      <c r="F21" s="40">
        <v>918.75</v>
      </c>
      <c r="G21" s="47">
        <f t="shared" si="1"/>
        <v>0.12499540818200748</v>
      </c>
      <c r="H21" s="36">
        <f t="shared" si="2"/>
        <v>0.67045454545454541</v>
      </c>
    </row>
    <row r="22" spans="1:11" ht="15.75">
      <c r="A22" s="2">
        <v>19</v>
      </c>
      <c r="B22" s="6" t="s">
        <v>40</v>
      </c>
      <c r="C22" s="4" t="s">
        <v>77</v>
      </c>
      <c r="D22" s="29">
        <v>783.33</v>
      </c>
      <c r="E22" s="29">
        <v>1200</v>
      </c>
      <c r="F22" s="29">
        <v>1366.27</v>
      </c>
      <c r="G22" s="46">
        <f t="shared" si="1"/>
        <v>0.13855833333333331</v>
      </c>
      <c r="H22" s="5">
        <f t="shared" si="2"/>
        <v>0.74418189013570257</v>
      </c>
    </row>
    <row r="23" spans="1:11" ht="15.75">
      <c r="A23" s="37">
        <v>20</v>
      </c>
      <c r="B23" s="38" t="s">
        <v>42</v>
      </c>
      <c r="C23" s="43" t="s">
        <v>43</v>
      </c>
      <c r="D23" s="40">
        <v>462.5</v>
      </c>
      <c r="E23" s="40">
        <v>1000</v>
      </c>
      <c r="F23" s="40">
        <v>975</v>
      </c>
      <c r="G23" s="47">
        <f t="shared" si="1"/>
        <v>-2.5000000000000001E-2</v>
      </c>
      <c r="H23" s="36">
        <f t="shared" si="2"/>
        <v>1.1081081081081081</v>
      </c>
    </row>
    <row r="24" spans="1:11" ht="17.25" customHeight="1">
      <c r="A24" s="2">
        <v>21</v>
      </c>
      <c r="B24" s="6" t="s">
        <v>44</v>
      </c>
      <c r="C24" s="4" t="s">
        <v>78</v>
      </c>
      <c r="D24" s="29">
        <v>700</v>
      </c>
      <c r="E24" s="29">
        <v>1400</v>
      </c>
      <c r="F24" s="29">
        <v>1362.5</v>
      </c>
      <c r="G24" s="46">
        <f t="shared" si="1"/>
        <v>-2.6785714285714284E-2</v>
      </c>
      <c r="H24" s="5">
        <f t="shared" si="2"/>
        <v>0.9464285714285714</v>
      </c>
    </row>
    <row r="25" spans="1:11" ht="15.75">
      <c r="A25" s="37">
        <v>22</v>
      </c>
      <c r="B25" s="38" t="s">
        <v>46</v>
      </c>
      <c r="C25" s="39" t="s">
        <v>47</v>
      </c>
      <c r="D25" s="40">
        <v>550</v>
      </c>
      <c r="E25" s="40"/>
      <c r="F25" s="40">
        <v>1016.67</v>
      </c>
      <c r="G25" s="47"/>
      <c r="H25" s="36">
        <f t="shared" si="2"/>
        <v>0.84849090909090896</v>
      </c>
    </row>
    <row r="26" spans="1:11" ht="15.75">
      <c r="A26" s="2">
        <v>23</v>
      </c>
      <c r="B26" s="6" t="s">
        <v>48</v>
      </c>
      <c r="C26" s="4" t="s">
        <v>79</v>
      </c>
      <c r="D26" s="29">
        <v>900</v>
      </c>
      <c r="E26" s="29">
        <v>1162.5</v>
      </c>
      <c r="F26" s="29">
        <v>1225</v>
      </c>
      <c r="G26" s="46">
        <f t="shared" si="1"/>
        <v>5.3763440860215055E-2</v>
      </c>
      <c r="H26" s="5">
        <f t="shared" si="2"/>
        <v>0.3611111111111111</v>
      </c>
    </row>
    <row r="27" spans="1:11" ht="15.75">
      <c r="A27" s="37">
        <v>24</v>
      </c>
      <c r="B27" s="38" t="s">
        <v>50</v>
      </c>
      <c r="C27" s="39" t="s">
        <v>80</v>
      </c>
      <c r="D27" s="40">
        <v>600</v>
      </c>
      <c r="E27" s="40">
        <v>1300</v>
      </c>
      <c r="F27" s="40">
        <v>1300</v>
      </c>
      <c r="G27" s="47">
        <f t="shared" si="1"/>
        <v>0</v>
      </c>
      <c r="H27" s="36">
        <f t="shared" si="2"/>
        <v>1.1666666666666667</v>
      </c>
      <c r="K27" s="1" t="s">
        <v>66</v>
      </c>
    </row>
    <row r="28" spans="1:11" ht="15.75">
      <c r="A28" s="2">
        <v>25</v>
      </c>
      <c r="B28" s="6" t="s">
        <v>52</v>
      </c>
      <c r="C28" s="4" t="s">
        <v>81</v>
      </c>
      <c r="D28" s="29">
        <v>366.25</v>
      </c>
      <c r="E28" s="29">
        <v>925</v>
      </c>
      <c r="F28" s="29">
        <v>818.86</v>
      </c>
      <c r="G28" s="46">
        <f t="shared" si="1"/>
        <v>-0.11474594594594593</v>
      </c>
      <c r="H28" s="5">
        <f t="shared" si="2"/>
        <v>1.2357952218430035</v>
      </c>
    </row>
    <row r="29" spans="1:11" ht="15.75">
      <c r="A29" s="37">
        <v>26</v>
      </c>
      <c r="B29" s="38" t="s">
        <v>52</v>
      </c>
      <c r="C29" s="39" t="s">
        <v>82</v>
      </c>
      <c r="D29" s="42"/>
      <c r="E29" s="40"/>
      <c r="F29" s="40">
        <v>718.33</v>
      </c>
      <c r="G29" s="47"/>
      <c r="H29" s="36"/>
    </row>
    <row r="30" spans="1:11" ht="15.75">
      <c r="A30" s="2">
        <v>27</v>
      </c>
      <c r="B30" s="6" t="s">
        <v>54</v>
      </c>
      <c r="C30" s="4" t="s">
        <v>83</v>
      </c>
      <c r="D30" s="20">
        <v>450</v>
      </c>
      <c r="E30" s="29">
        <v>937.5</v>
      </c>
      <c r="F30" s="29">
        <v>825</v>
      </c>
      <c r="G30" s="46">
        <f t="shared" si="1"/>
        <v>-0.12</v>
      </c>
      <c r="H30" s="5">
        <f t="shared" si="2"/>
        <v>0.83333333333333337</v>
      </c>
    </row>
    <row r="31" spans="1:11" ht="15.75">
      <c r="A31" s="37">
        <v>28</v>
      </c>
      <c r="B31" s="38" t="s">
        <v>56</v>
      </c>
      <c r="C31" s="39" t="s">
        <v>84</v>
      </c>
      <c r="D31" s="41">
        <v>566.66999999999996</v>
      </c>
      <c r="E31" s="40">
        <v>1100</v>
      </c>
      <c r="F31" s="40">
        <v>1087.5</v>
      </c>
      <c r="G31" s="47">
        <f t="shared" si="1"/>
        <v>-1.1363636363636364E-2</v>
      </c>
      <c r="H31" s="36">
        <f t="shared" si="2"/>
        <v>0.9191063581978931</v>
      </c>
    </row>
    <row r="32" spans="1:11" ht="15.75">
      <c r="A32" s="2">
        <v>29</v>
      </c>
      <c r="B32" s="6" t="s">
        <v>58</v>
      </c>
      <c r="C32" s="4" t="s">
        <v>59</v>
      </c>
      <c r="D32" s="20">
        <v>120</v>
      </c>
      <c r="E32" s="29"/>
      <c r="F32" s="29">
        <v>270</v>
      </c>
      <c r="G32" s="46"/>
      <c r="H32" s="5">
        <f t="shared" si="2"/>
        <v>1.25</v>
      </c>
    </row>
    <row r="33" spans="1:8" ht="15.75">
      <c r="A33" s="37">
        <v>30</v>
      </c>
      <c r="B33" s="38" t="s">
        <v>60</v>
      </c>
      <c r="C33" s="39" t="s">
        <v>85</v>
      </c>
      <c r="D33" s="41">
        <v>837.5</v>
      </c>
      <c r="E33" s="40">
        <v>1550</v>
      </c>
      <c r="F33" s="40">
        <v>1528.57</v>
      </c>
      <c r="G33" s="47">
        <f t="shared" si="1"/>
        <v>-1.3825806451612944E-2</v>
      </c>
      <c r="H33" s="36">
        <f t="shared" si="2"/>
        <v>0.82515820895522385</v>
      </c>
    </row>
    <row r="34" spans="1:8" ht="15.75">
      <c r="A34" s="2">
        <v>31</v>
      </c>
      <c r="B34" s="6" t="s">
        <v>86</v>
      </c>
      <c r="C34" s="4" t="s">
        <v>87</v>
      </c>
      <c r="D34" s="20">
        <v>826.67</v>
      </c>
      <c r="E34" s="29">
        <v>2300</v>
      </c>
      <c r="F34" s="29">
        <v>2020</v>
      </c>
      <c r="G34" s="46">
        <f t="shared" si="1"/>
        <v>-0.12173913043478261</v>
      </c>
      <c r="H34" s="5">
        <f t="shared" si="2"/>
        <v>1.4435385341188141</v>
      </c>
    </row>
    <row r="35" spans="1:8" ht="15.75">
      <c r="A35" s="37">
        <v>32</v>
      </c>
      <c r="B35" s="38" t="s">
        <v>63</v>
      </c>
      <c r="C35" s="39" t="s">
        <v>88</v>
      </c>
      <c r="D35" s="41">
        <v>380</v>
      </c>
      <c r="E35" s="40"/>
      <c r="F35" s="40">
        <v>800</v>
      </c>
      <c r="G35" s="47"/>
      <c r="H35" s="36">
        <f t="shared" si="2"/>
        <v>1.1052631578947369</v>
      </c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5" workbookViewId="0">
      <selection activeCell="H18" sqref="H18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8" ht="17.25" customHeight="1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8" ht="37.5" customHeight="1">
      <c r="A2" s="62" t="s">
        <v>1</v>
      </c>
      <c r="B2" s="63"/>
      <c r="C2" s="64"/>
      <c r="D2" s="21">
        <v>2021</v>
      </c>
      <c r="E2" s="65">
        <v>2022</v>
      </c>
      <c r="F2" s="66"/>
      <c r="G2" s="67" t="s">
        <v>98</v>
      </c>
      <c r="H2" s="68"/>
    </row>
    <row r="3" spans="1:8" ht="52.5" customHeight="1">
      <c r="A3" s="69" t="s">
        <v>2</v>
      </c>
      <c r="B3" s="70"/>
      <c r="C3" s="22" t="s">
        <v>3</v>
      </c>
      <c r="D3" s="23" t="s">
        <v>99</v>
      </c>
      <c r="E3" s="23" t="s">
        <v>94</v>
      </c>
      <c r="F3" s="23" t="s">
        <v>99</v>
      </c>
      <c r="G3" s="23" t="s">
        <v>4</v>
      </c>
      <c r="H3" s="23" t="s">
        <v>5</v>
      </c>
    </row>
    <row r="4" spans="1:8" ht="15.75">
      <c r="A4" s="17">
        <v>1</v>
      </c>
      <c r="B4" s="19" t="s">
        <v>6</v>
      </c>
      <c r="C4" s="18" t="s">
        <v>7</v>
      </c>
      <c r="D4" s="31">
        <v>2010</v>
      </c>
      <c r="E4" s="31">
        <v>2900</v>
      </c>
      <c r="F4" s="32">
        <v>3120</v>
      </c>
      <c r="G4" s="33">
        <f>+(F4-E4)/E4</f>
        <v>7.586206896551724E-2</v>
      </c>
      <c r="H4" s="33">
        <f>+(F4-D4)/D4</f>
        <v>0.55223880597014929</v>
      </c>
    </row>
    <row r="5" spans="1:8" ht="15.75">
      <c r="A5" s="14">
        <v>2</v>
      </c>
      <c r="B5" s="15" t="s">
        <v>8</v>
      </c>
      <c r="C5" s="16" t="s">
        <v>9</v>
      </c>
      <c r="D5" s="34">
        <v>1360</v>
      </c>
      <c r="E5" s="34">
        <v>2153.33</v>
      </c>
      <c r="F5" s="35">
        <v>2395</v>
      </c>
      <c r="G5" s="45">
        <f t="shared" ref="G5:G33" si="0">+(F5-E5)/E5</f>
        <v>0.11223082388672433</v>
      </c>
      <c r="H5" s="45">
        <f t="shared" ref="H5:H32" si="1">+(F5-D5)/D5</f>
        <v>0.76102941176470584</v>
      </c>
    </row>
    <row r="6" spans="1:8" ht="15.75">
      <c r="A6" s="17">
        <v>3</v>
      </c>
      <c r="B6" s="19" t="s">
        <v>10</v>
      </c>
      <c r="C6" s="18" t="s">
        <v>11</v>
      </c>
      <c r="D6" s="31">
        <v>1010</v>
      </c>
      <c r="E6" s="31">
        <v>1680</v>
      </c>
      <c r="F6" s="32"/>
      <c r="G6" s="33"/>
      <c r="H6" s="33"/>
    </row>
    <row r="7" spans="1:8" ht="15.75">
      <c r="A7" s="14">
        <v>4</v>
      </c>
      <c r="B7" s="15" t="s">
        <v>12</v>
      </c>
      <c r="C7" s="16" t="s">
        <v>13</v>
      </c>
      <c r="D7" s="34">
        <v>1484</v>
      </c>
      <c r="E7" s="34">
        <v>2390</v>
      </c>
      <c r="F7" s="35">
        <v>2392</v>
      </c>
      <c r="G7" s="45">
        <f t="shared" si="0"/>
        <v>8.3682008368200832E-4</v>
      </c>
      <c r="H7" s="45">
        <f t="shared" si="1"/>
        <v>0.61185983827493262</v>
      </c>
    </row>
    <row r="8" spans="1:8" ht="15.75">
      <c r="A8" s="17">
        <v>5</v>
      </c>
      <c r="B8" s="19" t="s">
        <v>14</v>
      </c>
      <c r="C8" s="18" t="s">
        <v>15</v>
      </c>
      <c r="D8" s="31">
        <v>720</v>
      </c>
      <c r="E8" s="31">
        <v>1553.33</v>
      </c>
      <c r="F8" s="32">
        <v>1720</v>
      </c>
      <c r="G8" s="33">
        <f t="shared" si="0"/>
        <v>0.10729851351612348</v>
      </c>
      <c r="H8" s="33">
        <f t="shared" si="1"/>
        <v>1.3888888888888888</v>
      </c>
    </row>
    <row r="9" spans="1:8" ht="15.75">
      <c r="A9" s="14">
        <v>6</v>
      </c>
      <c r="B9" s="15" t="s">
        <v>16</v>
      </c>
      <c r="C9" s="16" t="s">
        <v>17</v>
      </c>
      <c r="D9" s="34">
        <v>1480</v>
      </c>
      <c r="E9" s="34">
        <v>2393.33</v>
      </c>
      <c r="F9" s="35">
        <v>2395</v>
      </c>
      <c r="G9" s="45">
        <f t="shared" si="0"/>
        <v>6.977725595718404E-4</v>
      </c>
      <c r="H9" s="45">
        <f t="shared" si="1"/>
        <v>0.6182432432432432</v>
      </c>
    </row>
    <row r="10" spans="1:8" ht="15.75">
      <c r="A10" s="17">
        <v>7</v>
      </c>
      <c r="B10" s="19" t="s">
        <v>18</v>
      </c>
      <c r="C10" s="18" t="s">
        <v>19</v>
      </c>
      <c r="D10" s="31">
        <v>318</v>
      </c>
      <c r="E10" s="31">
        <v>732</v>
      </c>
      <c r="F10" s="32">
        <v>722.5</v>
      </c>
      <c r="G10" s="33">
        <f t="shared" si="0"/>
        <v>-1.2978142076502733E-2</v>
      </c>
      <c r="H10" s="33">
        <f t="shared" si="1"/>
        <v>1.2720125786163523</v>
      </c>
    </row>
    <row r="11" spans="1:8" ht="15.75">
      <c r="A11" s="14">
        <v>8</v>
      </c>
      <c r="B11" s="15" t="s">
        <v>20</v>
      </c>
      <c r="C11" s="16" t="s">
        <v>21</v>
      </c>
      <c r="D11" s="34"/>
      <c r="E11" s="34">
        <v>1670</v>
      </c>
      <c r="F11" s="35">
        <v>1780</v>
      </c>
      <c r="G11" s="45">
        <f t="shared" si="0"/>
        <v>6.5868263473053898E-2</v>
      </c>
      <c r="H11" s="45"/>
    </row>
    <row r="12" spans="1:8" ht="15.75">
      <c r="A12" s="17">
        <v>9</v>
      </c>
      <c r="B12" s="19" t="s">
        <v>22</v>
      </c>
      <c r="C12" s="18" t="s">
        <v>23</v>
      </c>
      <c r="D12" s="31">
        <v>700</v>
      </c>
      <c r="E12" s="31">
        <v>1006.67</v>
      </c>
      <c r="F12" s="32">
        <v>1100</v>
      </c>
      <c r="G12" s="33">
        <f t="shared" si="0"/>
        <v>9.2711613537703561E-2</v>
      </c>
      <c r="H12" s="33">
        <f t="shared" si="1"/>
        <v>0.5714285714285714</v>
      </c>
    </row>
    <row r="13" spans="1:8" ht="15.75">
      <c r="A13" s="14">
        <v>10</v>
      </c>
      <c r="B13" s="15" t="s">
        <v>24</v>
      </c>
      <c r="C13" s="16" t="s">
        <v>25</v>
      </c>
      <c r="D13" s="34">
        <v>795</v>
      </c>
      <c r="E13" s="34">
        <v>1256</v>
      </c>
      <c r="F13" s="35">
        <v>1360</v>
      </c>
      <c r="G13" s="45">
        <f t="shared" si="0"/>
        <v>8.2802547770700632E-2</v>
      </c>
      <c r="H13" s="45">
        <f t="shared" si="1"/>
        <v>0.71069182389937102</v>
      </c>
    </row>
    <row r="14" spans="1:8" ht="15.75">
      <c r="A14" s="17">
        <v>11</v>
      </c>
      <c r="B14" s="19" t="s">
        <v>26</v>
      </c>
      <c r="C14" s="18" t="s">
        <v>27</v>
      </c>
      <c r="D14" s="31"/>
      <c r="E14" s="31">
        <v>533.33000000000004</v>
      </c>
      <c r="F14" s="32"/>
      <c r="G14" s="33"/>
      <c r="H14" s="33"/>
    </row>
    <row r="15" spans="1:8" ht="15.75">
      <c r="A15" s="14">
        <v>12</v>
      </c>
      <c r="B15" s="15" t="s">
        <v>28</v>
      </c>
      <c r="C15" s="16" t="s">
        <v>29</v>
      </c>
      <c r="D15" s="34"/>
      <c r="E15" s="34"/>
      <c r="F15" s="35"/>
      <c r="G15" s="45"/>
      <c r="H15" s="45"/>
    </row>
    <row r="16" spans="1:8" ht="15.75">
      <c r="A16" s="17">
        <v>13</v>
      </c>
      <c r="B16" s="19" t="s">
        <v>30</v>
      </c>
      <c r="C16" s="18" t="s">
        <v>31</v>
      </c>
      <c r="D16" s="31"/>
      <c r="E16" s="31">
        <v>880</v>
      </c>
      <c r="F16" s="32">
        <v>900</v>
      </c>
      <c r="G16" s="33">
        <f t="shared" si="0"/>
        <v>2.2727272727272728E-2</v>
      </c>
      <c r="H16" s="33"/>
    </row>
    <row r="17" spans="1:8" ht="15.75">
      <c r="A17" s="14">
        <v>14</v>
      </c>
      <c r="B17" s="24" t="s">
        <v>32</v>
      </c>
      <c r="C17" s="16" t="s">
        <v>33</v>
      </c>
      <c r="D17" s="34">
        <v>1290</v>
      </c>
      <c r="E17" s="34">
        <v>1492</v>
      </c>
      <c r="F17" s="35">
        <v>1505</v>
      </c>
      <c r="G17" s="45">
        <f t="shared" si="0"/>
        <v>8.7131367292225207E-3</v>
      </c>
      <c r="H17" s="45">
        <f t="shared" si="1"/>
        <v>0.16666666666666666</v>
      </c>
    </row>
    <row r="18" spans="1:8" ht="15.75">
      <c r="A18" s="17">
        <v>15</v>
      </c>
      <c r="B18" s="19" t="s">
        <v>34</v>
      </c>
      <c r="C18" s="18" t="s">
        <v>35</v>
      </c>
      <c r="D18" s="31">
        <v>1580</v>
      </c>
      <c r="E18" s="31">
        <v>2480</v>
      </c>
      <c r="F18" s="32"/>
      <c r="G18" s="33"/>
      <c r="H18" s="33"/>
    </row>
    <row r="19" spans="1:8" ht="15.75">
      <c r="A19" s="14">
        <v>16</v>
      </c>
      <c r="B19" s="15" t="s">
        <v>36</v>
      </c>
      <c r="C19" s="16" t="s">
        <v>37</v>
      </c>
      <c r="D19" s="34"/>
      <c r="E19" s="34">
        <v>1050</v>
      </c>
      <c r="F19" s="35">
        <v>1160</v>
      </c>
      <c r="G19" s="45">
        <f t="shared" si="0"/>
        <v>0.10476190476190476</v>
      </c>
      <c r="H19" s="45"/>
    </row>
    <row r="20" spans="1:8" ht="15.75">
      <c r="A20" s="17">
        <v>17</v>
      </c>
      <c r="B20" s="19" t="s">
        <v>38</v>
      </c>
      <c r="C20" s="18" t="s">
        <v>39</v>
      </c>
      <c r="D20" s="31">
        <v>740</v>
      </c>
      <c r="E20" s="31">
        <v>1073.33</v>
      </c>
      <c r="F20" s="32">
        <v>1200</v>
      </c>
      <c r="G20" s="33">
        <f t="shared" si="0"/>
        <v>0.11801589445929964</v>
      </c>
      <c r="H20" s="33">
        <f t="shared" si="1"/>
        <v>0.6216216216216216</v>
      </c>
    </row>
    <row r="21" spans="1:8" ht="15.75">
      <c r="A21" s="14">
        <v>18</v>
      </c>
      <c r="B21" s="15" t="s">
        <v>40</v>
      </c>
      <c r="C21" s="25" t="s">
        <v>41</v>
      </c>
      <c r="D21" s="34"/>
      <c r="E21" s="34"/>
      <c r="F21" s="35"/>
      <c r="G21" s="45"/>
      <c r="H21" s="45"/>
    </row>
    <row r="22" spans="1:8" ht="15.75">
      <c r="A22" s="17">
        <v>19</v>
      </c>
      <c r="B22" s="19" t="s">
        <v>42</v>
      </c>
      <c r="C22" s="18" t="s">
        <v>43</v>
      </c>
      <c r="D22" s="31">
        <v>670</v>
      </c>
      <c r="E22" s="31">
        <v>1173.33</v>
      </c>
      <c r="F22" s="32">
        <v>1230</v>
      </c>
      <c r="G22" s="33">
        <f t="shared" si="0"/>
        <v>4.8298432666001957E-2</v>
      </c>
      <c r="H22" s="33">
        <f t="shared" si="1"/>
        <v>0.83582089552238803</v>
      </c>
    </row>
    <row r="23" spans="1:8" ht="15.75">
      <c r="A23" s="14">
        <v>20</v>
      </c>
      <c r="B23" s="15" t="s">
        <v>44</v>
      </c>
      <c r="C23" s="16" t="s">
        <v>45</v>
      </c>
      <c r="D23" s="34">
        <v>800</v>
      </c>
      <c r="E23" s="34">
        <v>1305</v>
      </c>
      <c r="F23" s="35"/>
      <c r="G23" s="45"/>
      <c r="H23" s="45"/>
    </row>
    <row r="24" spans="1:8" ht="15.75">
      <c r="A24" s="17">
        <v>21</v>
      </c>
      <c r="B24" s="19" t="s">
        <v>46</v>
      </c>
      <c r="C24" s="18" t="s">
        <v>47</v>
      </c>
      <c r="D24" s="31"/>
      <c r="E24" s="31">
        <v>1000</v>
      </c>
      <c r="F24" s="32"/>
      <c r="G24" s="33"/>
      <c r="H24" s="33"/>
    </row>
    <row r="25" spans="1:8" ht="15.75">
      <c r="A25" s="14">
        <v>22</v>
      </c>
      <c r="B25" s="15" t="s">
        <v>48</v>
      </c>
      <c r="C25" s="16" t="s">
        <v>49</v>
      </c>
      <c r="D25" s="34">
        <v>1100</v>
      </c>
      <c r="E25" s="34">
        <v>1425</v>
      </c>
      <c r="F25" s="35">
        <v>1666.66</v>
      </c>
      <c r="G25" s="45">
        <f t="shared" si="0"/>
        <v>0.16958596491228076</v>
      </c>
      <c r="H25" s="45">
        <f t="shared" si="1"/>
        <v>0.51514545454545457</v>
      </c>
    </row>
    <row r="26" spans="1:8" ht="15.75">
      <c r="A26" s="17">
        <v>23</v>
      </c>
      <c r="B26" s="19" t="s">
        <v>50</v>
      </c>
      <c r="C26" s="18" t="s">
        <v>51</v>
      </c>
      <c r="D26" s="31">
        <v>1380</v>
      </c>
      <c r="E26" s="31">
        <v>1750</v>
      </c>
      <c r="F26" s="32"/>
      <c r="G26" s="33"/>
      <c r="H26" s="33"/>
    </row>
    <row r="27" spans="1:8" ht="15.75">
      <c r="A27" s="14">
        <v>24</v>
      </c>
      <c r="B27" s="15" t="s">
        <v>52</v>
      </c>
      <c r="C27" s="16" t="s">
        <v>53</v>
      </c>
      <c r="D27" s="34">
        <v>553.33000000000004</v>
      </c>
      <c r="E27" s="34">
        <v>1090</v>
      </c>
      <c r="F27" s="35">
        <v>1020</v>
      </c>
      <c r="G27" s="45">
        <f t="shared" si="0"/>
        <v>-6.4220183486238536E-2</v>
      </c>
      <c r="H27" s="45">
        <f t="shared" si="1"/>
        <v>0.84338459870240168</v>
      </c>
    </row>
    <row r="28" spans="1:8" ht="15.75">
      <c r="A28" s="17">
        <v>25</v>
      </c>
      <c r="B28" s="19" t="s">
        <v>54</v>
      </c>
      <c r="C28" s="18" t="s">
        <v>55</v>
      </c>
      <c r="D28" s="31">
        <v>640</v>
      </c>
      <c r="E28" s="31">
        <v>1160</v>
      </c>
      <c r="F28" s="32">
        <v>1200</v>
      </c>
      <c r="G28" s="33">
        <f t="shared" si="0"/>
        <v>3.4482758620689655E-2</v>
      </c>
      <c r="H28" s="33">
        <f t="shared" si="1"/>
        <v>0.875</v>
      </c>
    </row>
    <row r="29" spans="1:8" ht="15.75">
      <c r="A29" s="14">
        <v>26</v>
      </c>
      <c r="B29" s="15" t="s">
        <v>56</v>
      </c>
      <c r="C29" s="16" t="s">
        <v>57</v>
      </c>
      <c r="D29" s="34">
        <v>740</v>
      </c>
      <c r="E29" s="34">
        <v>1210</v>
      </c>
      <c r="F29" s="35">
        <v>1230</v>
      </c>
      <c r="G29" s="45">
        <f t="shared" si="0"/>
        <v>1.6528925619834711E-2</v>
      </c>
      <c r="H29" s="45">
        <f t="shared" si="1"/>
        <v>0.66216216216216217</v>
      </c>
    </row>
    <row r="30" spans="1:8" ht="15.75">
      <c r="A30" s="17">
        <v>27</v>
      </c>
      <c r="B30" s="19" t="s">
        <v>58</v>
      </c>
      <c r="C30" s="18" t="s">
        <v>59</v>
      </c>
      <c r="D30" s="31"/>
      <c r="E30" s="31"/>
      <c r="F30" s="32"/>
      <c r="G30" s="33"/>
      <c r="H30" s="33"/>
    </row>
    <row r="31" spans="1:8" ht="15.75">
      <c r="A31" s="14">
        <v>28</v>
      </c>
      <c r="B31" s="15" t="s">
        <v>60</v>
      </c>
      <c r="C31" s="16" t="s">
        <v>61</v>
      </c>
      <c r="D31" s="34">
        <v>1213.3333333333333</v>
      </c>
      <c r="E31" s="34">
        <v>1566.66</v>
      </c>
      <c r="F31" s="35">
        <v>1540</v>
      </c>
      <c r="G31" s="45">
        <f t="shared" si="0"/>
        <v>-1.7017093689760433E-2</v>
      </c>
      <c r="H31" s="45">
        <f t="shared" si="1"/>
        <v>0.26923076923076933</v>
      </c>
    </row>
    <row r="32" spans="1:8" ht="15.75">
      <c r="A32" s="17">
        <v>29</v>
      </c>
      <c r="B32" s="19" t="s">
        <v>62</v>
      </c>
      <c r="C32" s="18" t="s">
        <v>87</v>
      </c>
      <c r="D32" s="31">
        <v>1520</v>
      </c>
      <c r="E32" s="31">
        <v>2735</v>
      </c>
      <c r="F32" s="32">
        <v>2666.66</v>
      </c>
      <c r="G32" s="33">
        <f t="shared" si="0"/>
        <v>-2.4987202925045759E-2</v>
      </c>
      <c r="H32" s="33">
        <f t="shared" si="1"/>
        <v>0.75438157894736835</v>
      </c>
    </row>
    <row r="33" spans="1:8" ht="16.5" thickBot="1">
      <c r="A33" s="26">
        <v>30</v>
      </c>
      <c r="B33" s="27" t="s">
        <v>63</v>
      </c>
      <c r="C33" s="28" t="s">
        <v>64</v>
      </c>
      <c r="D33" s="34"/>
      <c r="E33" s="34">
        <v>750</v>
      </c>
      <c r="F33" s="35">
        <v>900</v>
      </c>
      <c r="G33" s="45">
        <f t="shared" si="0"/>
        <v>0.2</v>
      </c>
      <c r="H33" s="45"/>
    </row>
    <row r="34" spans="1:8">
      <c r="A34" s="49" t="s">
        <v>91</v>
      </c>
      <c r="B34" s="49"/>
      <c r="C34" s="49"/>
      <c r="D34" s="49"/>
      <c r="E34" s="49"/>
      <c r="F34" s="49"/>
      <c r="G34" s="49"/>
      <c r="H34" s="49"/>
    </row>
    <row r="35" spans="1:8">
      <c r="A35" s="49" t="s">
        <v>92</v>
      </c>
      <c r="B35" s="49"/>
      <c r="C35" s="49"/>
      <c r="D35" s="50">
        <v>440</v>
      </c>
      <c r="E35" s="49"/>
      <c r="F35" s="49"/>
      <c r="G35" s="49"/>
      <c r="H35" s="49"/>
    </row>
    <row r="36" spans="1:8">
      <c r="A36" t="s">
        <v>95</v>
      </c>
    </row>
    <row r="37" spans="1:8" ht="17.25">
      <c r="A37" s="5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2022-06-02T20:36:18Z</dcterms:modified>
</cp:coreProperties>
</file>