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52" r:id="rId2"/>
  </sheets>
  <calcPr calcId="144525"/>
</workbook>
</file>

<file path=xl/calcChain.xml><?xml version="1.0" encoding="utf-8"?>
<calcChain xmlns="http://schemas.openxmlformats.org/spreadsheetml/2006/main">
  <c r="G16" i="52" l="1"/>
  <c r="G11" i="52"/>
  <c r="H11" i="52"/>
  <c r="G17" i="2" l="1"/>
  <c r="H16" i="52" l="1"/>
  <c r="H26" i="52"/>
  <c r="H32" i="52"/>
  <c r="G32" i="52" l="1"/>
  <c r="G31" i="52"/>
  <c r="G30" i="52"/>
  <c r="H29" i="52"/>
  <c r="G29" i="52"/>
  <c r="H28" i="52"/>
  <c r="H27" i="52"/>
  <c r="H25" i="52"/>
  <c r="H22" i="52"/>
  <c r="G22" i="52"/>
  <c r="G19" i="52"/>
  <c r="H18" i="52"/>
  <c r="H17" i="52"/>
  <c r="H13" i="52"/>
  <c r="H12" i="52"/>
  <c r="H10" i="52"/>
  <c r="H9" i="52"/>
  <c r="G9" i="52"/>
  <c r="H8" i="52"/>
  <c r="G8" i="52"/>
  <c r="H7" i="52"/>
  <c r="H6" i="52"/>
  <c r="H5" i="52"/>
  <c r="G5" i="52"/>
  <c r="H4" i="52"/>
  <c r="G4" i="52"/>
  <c r="G7" i="52" l="1"/>
  <c r="G13" i="52"/>
  <c r="G18" i="52"/>
  <c r="G28" i="52"/>
  <c r="G6" i="52"/>
  <c r="G10" i="52"/>
  <c r="G12" i="52"/>
  <c r="G17" i="52"/>
  <c r="G25" i="52"/>
  <c r="G27" i="52"/>
  <c r="H31" i="52"/>
  <c r="H34" i="2" l="1"/>
  <c r="H18" i="2"/>
  <c r="G16" i="2" l="1"/>
  <c r="H16" i="2"/>
  <c r="G12" i="2" l="1"/>
  <c r="G34" i="2" l="1"/>
  <c r="H12" i="2"/>
  <c r="H7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G4" i="2" l="1"/>
  <c r="H5" i="2"/>
  <c r="H6" i="2"/>
  <c r="H31" i="2" l="1"/>
  <c r="H27" i="2" l="1"/>
  <c r="H22" i="2" l="1"/>
  <c r="H20" i="2" l="1"/>
  <c r="H15" i="2" l="1"/>
  <c r="H9" i="2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<sst xmlns="http://schemas.openxmlformats.org/spreadsheetml/2006/main" count="161" uniqueCount="99">
  <si>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</si>
  <si>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</si>
  <si>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</si>
  <si>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</si>
  <si>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</si>
  <si>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</si>
  <si>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</si>
  <si>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</si>
  <si>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</si>
  <si>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</si>
  <si>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</si>
  <si>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</si>
  <si>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</si>
  <si>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</si>
  <si>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</si>
  <si>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</si>
  <si>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</si>
  <si>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</si>
  <si>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</si>
  <si>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</si>
  <si>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</si>
  <si>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</si>
  <si>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</si>
  <si>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</si>
  <si>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</si>
  <si>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</si>
  <si>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</si>
  <si>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</si>
  <si>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</si>
  <si>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</si>
  <si>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</si>
  <si>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</si>
  <si>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</si>
  <si>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</si>
  <si>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</si>
  <si>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</si>
  <si>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</si>
  <si>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</si>
  <si>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</si>
  <si>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</si>
  <si>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</si>
  <si>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</si>
  <si>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</si>
  <si>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</si>
  <si>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</si>
  <si>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</si>
  <si>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</si>
  <si>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</si>
  <si>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</si>
  <si>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</si>
  <si>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</si>
  <si>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</si>
  <si>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</si>
  <si>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</si>
  <si>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</si>
  <si>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</si>
  <si>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</si>
  <si>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</si>
  <si>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</si>
  <si>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</si>
  <si>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</si>
  <si>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</si>
  <si>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</si>
  <si>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</si>
  <si>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</si>
  <si>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</si>
  <si>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</si>
  <si>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</si>
  <si>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</si>
  <si>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</si>
  <si>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</si>
  <si>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</si>
  <si>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</si>
  <si>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</si>
  <si>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</si>
  <si>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</si>
  <si>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</si>
  <si>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</si>
  <si>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</si>
  <si>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</si>
  <si>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</si>
  <si>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</si>
  <si>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</si>
  <si>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</si>
  <si>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</si>
  <si>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</si>
  <si>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</si>
  <si>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</si>
  <si>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</si>
  <si>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</si>
  <si>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</si>
  <si>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</si>
  <si>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Average of Aug. 4th week</t>
  </si>
  <si>
    <t>4th week of Aug.</t>
  </si>
  <si>
    <t>**Retail Price collection done by over the phone</t>
  </si>
  <si>
    <t>1st week of Sep.</t>
  </si>
  <si>
    <t>% Change 1st week of Sep. 2022, compared to:</t>
  </si>
  <si>
    <r>
      <t xml:space="preserve">% Change 1st </t>
    </r>
    <r>
      <rPr>
        <b/>
        <sz val="10.5"/>
        <color indexed="8"/>
        <rFont val="Calisto MT"/>
        <family val="1"/>
      </rPr>
      <t>week of Sep. 2022, compared to:</t>
    </r>
  </si>
  <si>
    <t>Average of Sep. 1st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</si>
</sst>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9" fontId="0" fillId="2" borderId="3" xfId="1" applyFont="1" applyFill="1" applyBorder="1" applyAlignment="1"/>
    <xf numFmtId="2" fontId="24" fillId="2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9" fontId="0" fillId="7" borderId="3" xfId="1" applyFont="1" applyFill="1" applyBorder="1" applyAlignment="1"/>
    <xf numFmtId="0" fontId="6" fillId="7" borderId="3" xfId="2" applyFont="1" applyFill="1" applyBorder="1" applyAlignment="1">
      <alignment horizontal="right"/>
    </xf>
    <xf numFmtId="0" fontId="8" fillId="7" borderId="3" xfId="0" applyFont="1" applyFill="1" applyBorder="1" applyAlignment="1"/>
    <xf numFmtId="0" fontId="6" fillId="7" borderId="3" xfId="2" applyFont="1" applyFill="1" applyBorder="1" applyAlignment="1"/>
    <xf numFmtId="2" fontId="0" fillId="7" borderId="3" xfId="0" applyNumberFormat="1" applyFill="1" applyBorder="1" applyAlignment="1"/>
    <xf numFmtId="0" fontId="9" fillId="7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3" fillId="6" borderId="3" xfId="1" applyFont="1" applyFill="1" applyBorder="1" applyAlignment="1"/>
    <xf numFmtId="9" fontId="25" fillId="0" borderId="3" xfId="1" applyFont="1" applyBorder="1" applyAlignment="1"/>
    <xf numFmtId="9" fontId="25" fillId="7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0" fontId="19" fillId="0" borderId="0" xfId="0" applyFont="1"/>
    <xf numFmtId="0" fontId="26" fillId="0" borderId="0" xfId="0" applyFont="1"/>
    <xf numFmtId="9" fontId="25" fillId="2" borderId="3" xfId="1" applyFont="1" applyFill="1" applyBorder="1" applyAlignment="1"/>
    <xf numFmtId="9" fontId="25" fillId="8" borderId="3" xfId="1" applyFont="1" applyFill="1" applyBorder="1" applyAlignment="1"/>
    <xf numFmtId="9" fontId="0" fillId="8" borderId="3" xfId="1" applyFont="1" applyFill="1" applyBorder="1" applyAlignment="1"/>
    <xf numFmtId="0" fontId="13" fillId="9" borderId="1" xfId="0" applyFont="1" applyFill="1" applyBorder="1" applyAlignment="1">
      <alignment horizontal="center" vertical="center" wrapText="1"/>
    </xf>
    <xf numFmtId="2" fontId="19" fillId="2" borderId="3" xfId="0" applyNumberFormat="1" applyFont="1" applyFill="1" applyBorder="1"/>
    <xf numFmtId="2" fontId="19" fillId="6" borderId="3" xfId="0" applyNumberFormat="1" applyFont="1" applyFill="1" applyBorder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4" fillId="9" borderId="3" xfId="2" applyFont="1" applyFill="1" applyBorder="1" applyAlignment="1">
      <alignment horizontal="center" vertical="center" wrapText="1"/>
    </xf>
    <xf numFmtId="0" fontId="16" fillId="5" borderId="16" xfId="2" applyFont="1" applyFill="1" applyBorder="1" applyAlignment="1">
      <alignment horizontal="center" vertical="center"/>
    </xf>
    <xf numFmtId="0" fontId="16" fillId="5" borderId="15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Normal="100" workbookViewId="0">
      <selection activeCell="M26" sqref="M26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0.5703125" style="1" customWidth="1"/>
    <col min="5" max="5" width="10.140625" style="1" customWidth="1"/>
    <col min="6" max="6" width="10" style="1" customWidth="1"/>
    <col min="7" max="7" width="10.7109375" style="1" customWidth="1"/>
    <col min="8" max="8" width="10.85546875" style="1" customWidth="1"/>
    <col min="9" max="16384" width="9.140625" style="1"/>
  </cols>
  <sheetData>
    <row r="1" spans="1:13" ht="16.5">
      <c r="A1" s="51" t="s">
        <v>65</v>
      </c>
      <c r="B1" s="52"/>
      <c r="C1" s="52"/>
      <c r="D1" s="52"/>
      <c r="E1" s="52"/>
      <c r="F1" s="52"/>
      <c r="G1" s="53"/>
      <c r="H1" s="53"/>
    </row>
    <row r="2" spans="1:13" ht="53.25" customHeight="1">
      <c r="A2" s="54" t="s">
        <v>1</v>
      </c>
      <c r="B2" s="54"/>
      <c r="C2" s="54"/>
      <c r="D2" s="38">
        <v>2021</v>
      </c>
      <c r="E2" s="57">
        <v>2022</v>
      </c>
      <c r="F2" s="58"/>
      <c r="G2" s="55" t="s">
        <v>96</v>
      </c>
      <c r="H2" s="55"/>
      <c r="I2" s="1" t="s">
        <v>66</v>
      </c>
    </row>
    <row r="3" spans="1:13" ht="39" customHeight="1">
      <c r="A3" s="56" t="s">
        <v>2</v>
      </c>
      <c r="B3" s="56"/>
      <c r="C3" s="42" t="s">
        <v>3</v>
      </c>
      <c r="D3" s="13" t="s">
        <v>95</v>
      </c>
      <c r="E3" s="13" t="s">
        <v>93</v>
      </c>
      <c r="F3" s="13" t="s">
        <v>95</v>
      </c>
      <c r="G3" s="12" t="s">
        <v>4</v>
      </c>
      <c r="H3" s="12" t="s">
        <v>5</v>
      </c>
    </row>
    <row r="4" spans="1:13" ht="15.75">
      <c r="A4" s="2">
        <v>1</v>
      </c>
      <c r="B4" s="3" t="s">
        <v>6</v>
      </c>
      <c r="C4" s="4" t="s">
        <v>67</v>
      </c>
      <c r="D4" s="27">
        <v>1310.0999999999999</v>
      </c>
      <c r="E4" s="27">
        <v>2400</v>
      </c>
      <c r="F4" s="27">
        <v>2540</v>
      </c>
      <c r="G4" s="40">
        <f>+(F4-E4)/E4</f>
        <v>5.8333333333333334E-2</v>
      </c>
      <c r="H4" s="5">
        <f t="shared" ref="H4:H7" si="0">+((F4-D4)/D4)</f>
        <v>0.9387832989848105</v>
      </c>
    </row>
    <row r="5" spans="1:13" ht="15.75">
      <c r="A5" s="33">
        <v>2</v>
      </c>
      <c r="B5" s="34" t="s">
        <v>8</v>
      </c>
      <c r="C5" s="35" t="s">
        <v>9</v>
      </c>
      <c r="D5" s="36">
        <v>704.17</v>
      </c>
      <c r="E5" s="36">
        <v>1750</v>
      </c>
      <c r="F5" s="36">
        <v>1600</v>
      </c>
      <c r="G5" s="41">
        <f>+(F5-E5)/E5</f>
        <v>-8.5714285714285715E-2</v>
      </c>
      <c r="H5" s="32">
        <f t="shared" si="0"/>
        <v>1.2721785932374285</v>
      </c>
      <c r="I5" s="1" t="s">
        <v>89</v>
      </c>
      <c r="M5" s="1" t="s">
        <v>66</v>
      </c>
    </row>
    <row r="6" spans="1:13" ht="15.75">
      <c r="A6" s="2">
        <v>3</v>
      </c>
      <c r="B6" s="3" t="s">
        <v>10</v>
      </c>
      <c r="C6" s="4" t="s">
        <v>68</v>
      </c>
      <c r="D6" s="27">
        <v>787.5</v>
      </c>
      <c r="E6" s="27">
        <v>1900</v>
      </c>
      <c r="F6" s="27">
        <v>1575</v>
      </c>
      <c r="G6" s="45">
        <f t="shared" ref="G6:G7" si="1">+(F6-E6)/E6</f>
        <v>-0.17105263157894737</v>
      </c>
      <c r="H6" s="5">
        <f t="shared" si="0"/>
        <v>1</v>
      </c>
      <c r="I6" s="1" t="s">
        <v>66</v>
      </c>
    </row>
    <row r="7" spans="1:13" ht="15.75">
      <c r="A7" s="33">
        <v>4</v>
      </c>
      <c r="B7" s="34" t="s">
        <v>69</v>
      </c>
      <c r="C7" s="35" t="s">
        <v>70</v>
      </c>
      <c r="D7" s="36">
        <v>600</v>
      </c>
      <c r="E7" s="36">
        <v>1637.5</v>
      </c>
      <c r="F7" s="36">
        <v>1250</v>
      </c>
      <c r="G7" s="41">
        <f t="shared" si="1"/>
        <v>-0.23664122137404581</v>
      </c>
      <c r="H7" s="32">
        <f t="shared" si="0"/>
        <v>1.0833333333333333</v>
      </c>
    </row>
    <row r="8" spans="1:13" ht="15.75">
      <c r="A8" s="2">
        <v>5</v>
      </c>
      <c r="B8" s="6" t="s">
        <v>12</v>
      </c>
      <c r="C8" s="7" t="s">
        <v>13</v>
      </c>
      <c r="D8" s="27">
        <v>1044</v>
      </c>
      <c r="E8" s="27">
        <v>2433.33</v>
      </c>
      <c r="F8" s="27">
        <v>2108.33</v>
      </c>
      <c r="G8" s="40">
        <f t="shared" ref="G8:G34" si="2">+(F8-E8)/E8</f>
        <v>-0.13356182679702303</v>
      </c>
      <c r="H8" s="5">
        <f t="shared" ref="H8:H34" si="3">+((F8-D8)/D8)</f>
        <v>1.0194731800766283</v>
      </c>
    </row>
    <row r="9" spans="1:13" ht="15.75">
      <c r="A9" s="33">
        <v>6</v>
      </c>
      <c r="B9" s="34" t="s">
        <v>14</v>
      </c>
      <c r="C9" s="35" t="s">
        <v>15</v>
      </c>
      <c r="D9" s="36">
        <v>409.29</v>
      </c>
      <c r="E9" s="36">
        <v>935.71</v>
      </c>
      <c r="F9" s="36">
        <v>928.57</v>
      </c>
      <c r="G9" s="41">
        <f t="shared" si="2"/>
        <v>-7.630569300317391E-3</v>
      </c>
      <c r="H9" s="32">
        <f t="shared" si="3"/>
        <v>1.2687336607295558</v>
      </c>
    </row>
    <row r="10" spans="1:13" ht="15.75">
      <c r="A10" s="2">
        <v>7</v>
      </c>
      <c r="B10" s="8" t="s">
        <v>16</v>
      </c>
      <c r="C10" s="4" t="s">
        <v>17</v>
      </c>
      <c r="D10" s="27">
        <v>680</v>
      </c>
      <c r="E10" s="27">
        <v>1650</v>
      </c>
      <c r="F10" s="27">
        <v>1566.67</v>
      </c>
      <c r="G10" s="40">
        <f t="shared" si="2"/>
        <v>-5.0503030303030258E-2</v>
      </c>
      <c r="H10" s="5">
        <f t="shared" si="3"/>
        <v>1.3039264705882354</v>
      </c>
      <c r="I10" s="1" t="s">
        <v>66</v>
      </c>
    </row>
    <row r="11" spans="1:13" ht="15.75">
      <c r="A11" s="33">
        <v>8</v>
      </c>
      <c r="B11" s="34" t="s">
        <v>18</v>
      </c>
      <c r="C11" s="35" t="s">
        <v>19</v>
      </c>
      <c r="D11" s="36">
        <v>201.43</v>
      </c>
      <c r="E11" s="36">
        <v>685.71</v>
      </c>
      <c r="F11" s="36">
        <v>552.14</v>
      </c>
      <c r="G11" s="41">
        <f t="shared" si="2"/>
        <v>-0.19479080077583824</v>
      </c>
      <c r="H11" s="32">
        <f t="shared" si="3"/>
        <v>1.741101126942362</v>
      </c>
    </row>
    <row r="12" spans="1:13" ht="15.75">
      <c r="A12" s="2">
        <v>9</v>
      </c>
      <c r="B12" s="3" t="s">
        <v>20</v>
      </c>
      <c r="C12" s="4" t="s">
        <v>71</v>
      </c>
      <c r="D12" s="27">
        <v>625</v>
      </c>
      <c r="E12" s="27">
        <v>1300</v>
      </c>
      <c r="F12" s="27">
        <v>1300</v>
      </c>
      <c r="G12" s="45">
        <f t="shared" si="2"/>
        <v>0</v>
      </c>
      <c r="H12" s="28">
        <f t="shared" si="3"/>
        <v>1.08</v>
      </c>
    </row>
    <row r="13" spans="1:13" ht="15.75">
      <c r="A13" s="33">
        <v>10</v>
      </c>
      <c r="B13" s="34" t="s">
        <v>22</v>
      </c>
      <c r="C13" s="35" t="s">
        <v>23</v>
      </c>
      <c r="D13" s="36">
        <v>403.57</v>
      </c>
      <c r="E13" s="36">
        <v>1050</v>
      </c>
      <c r="F13" s="36">
        <v>839.24</v>
      </c>
      <c r="G13" s="41">
        <f t="shared" si="2"/>
        <v>-0.20072380952380953</v>
      </c>
      <c r="H13" s="32">
        <f t="shared" si="3"/>
        <v>1.0795401045667419</v>
      </c>
    </row>
    <row r="14" spans="1:13" ht="15.75">
      <c r="A14" s="2">
        <v>11</v>
      </c>
      <c r="B14" s="3" t="s">
        <v>24</v>
      </c>
      <c r="C14" s="4" t="s">
        <v>72</v>
      </c>
      <c r="D14" s="27">
        <v>492.786</v>
      </c>
      <c r="E14" s="27">
        <v>1235.71</v>
      </c>
      <c r="F14" s="27">
        <v>1028.57</v>
      </c>
      <c r="G14" s="40">
        <f t="shared" si="2"/>
        <v>-0.16762832703466032</v>
      </c>
      <c r="H14" s="5">
        <f t="shared" si="3"/>
        <v>1.0872549138977159</v>
      </c>
    </row>
    <row r="15" spans="1:13" ht="15.75">
      <c r="A15" s="33">
        <v>12</v>
      </c>
      <c r="B15" s="34" t="s">
        <v>26</v>
      </c>
      <c r="C15" s="35" t="s">
        <v>27</v>
      </c>
      <c r="D15" s="36">
        <v>188.33</v>
      </c>
      <c r="E15" s="36">
        <v>537.5</v>
      </c>
      <c r="F15" s="36">
        <v>480</v>
      </c>
      <c r="G15" s="41">
        <f>+(F15-E15)/E15</f>
        <v>-0.10697674418604651</v>
      </c>
      <c r="H15" s="32">
        <f>+((F15-D15)/D15)</f>
        <v>1.5487176764190513</v>
      </c>
    </row>
    <row r="16" spans="1:13" ht="15.75">
      <c r="A16" s="2">
        <v>13</v>
      </c>
      <c r="B16" s="3" t="s">
        <v>28</v>
      </c>
      <c r="C16" s="4" t="s">
        <v>29</v>
      </c>
      <c r="D16" s="27">
        <v>266.67</v>
      </c>
      <c r="E16" s="27">
        <v>616.66999999999996</v>
      </c>
      <c r="F16" s="27">
        <v>450</v>
      </c>
      <c r="G16" s="40">
        <f>+(F16-E16)/E16</f>
        <v>-0.27027421473397434</v>
      </c>
      <c r="H16" s="5">
        <f>+((F16-D16)/D16)</f>
        <v>0.6874789065136685</v>
      </c>
    </row>
    <row r="17" spans="1:12" ht="15.75">
      <c r="A17" s="33">
        <v>14</v>
      </c>
      <c r="B17" s="34" t="s">
        <v>30</v>
      </c>
      <c r="C17" s="35" t="s">
        <v>73</v>
      </c>
      <c r="D17" s="36">
        <v>412.5</v>
      </c>
      <c r="E17" s="36">
        <v>680</v>
      </c>
      <c r="F17" s="36">
        <v>612.5</v>
      </c>
      <c r="G17" s="41">
        <f>+(F17-E17)/E17</f>
        <v>-9.9264705882352935E-2</v>
      </c>
      <c r="H17" s="32"/>
    </row>
    <row r="18" spans="1:12" ht="15.75">
      <c r="A18" s="2">
        <v>15</v>
      </c>
      <c r="B18" s="6" t="s">
        <v>32</v>
      </c>
      <c r="C18" s="4" t="s">
        <v>74</v>
      </c>
      <c r="D18" s="27">
        <v>950</v>
      </c>
      <c r="E18" s="27">
        <v>1550</v>
      </c>
      <c r="F18" s="27">
        <v>1557.14</v>
      </c>
      <c r="G18" s="40">
        <f t="shared" si="2"/>
        <v>4.6064516129032907E-3</v>
      </c>
      <c r="H18" s="5">
        <f t="shared" si="3"/>
        <v>0.63909473684210538</v>
      </c>
    </row>
    <row r="19" spans="1:12" ht="15.75">
      <c r="A19" s="33">
        <v>16</v>
      </c>
      <c r="B19" s="34" t="s">
        <v>34</v>
      </c>
      <c r="C19" s="35" t="s">
        <v>35</v>
      </c>
      <c r="D19" s="36">
        <v>1195</v>
      </c>
      <c r="E19" s="36">
        <v>2475</v>
      </c>
      <c r="F19" s="36">
        <v>2420.83</v>
      </c>
      <c r="G19" s="41">
        <f t="shared" si="2"/>
        <v>-2.1886868686868715E-2</v>
      </c>
      <c r="H19" s="32">
        <f t="shared" si="3"/>
        <v>1.0257991631799162</v>
      </c>
      <c r="J19" s="1" t="s">
        <v>66</v>
      </c>
    </row>
    <row r="20" spans="1:12" ht="15.75">
      <c r="A20" s="2">
        <v>17</v>
      </c>
      <c r="B20" s="6" t="s">
        <v>36</v>
      </c>
      <c r="C20" s="4" t="s">
        <v>75</v>
      </c>
      <c r="D20" s="27">
        <v>337.5</v>
      </c>
      <c r="E20" s="27">
        <v>700</v>
      </c>
      <c r="F20" s="27">
        <v>900</v>
      </c>
      <c r="G20" s="40">
        <f t="shared" si="2"/>
        <v>0.2857142857142857</v>
      </c>
      <c r="H20" s="5">
        <f t="shared" si="3"/>
        <v>1.6666666666666667</v>
      </c>
    </row>
    <row r="21" spans="1:12" ht="15.75">
      <c r="A21" s="33">
        <v>18</v>
      </c>
      <c r="B21" s="34" t="s">
        <v>38</v>
      </c>
      <c r="C21" s="35" t="s">
        <v>39</v>
      </c>
      <c r="D21" s="36">
        <v>430</v>
      </c>
      <c r="E21" s="36">
        <v>1010.71</v>
      </c>
      <c r="F21" s="36">
        <v>1035.71</v>
      </c>
      <c r="G21" s="41">
        <f t="shared" si="2"/>
        <v>2.4735087215917523E-2</v>
      </c>
      <c r="H21" s="32">
        <f t="shared" si="3"/>
        <v>1.4086279069767442</v>
      </c>
      <c r="L21" s="1" t="s">
        <v>66</v>
      </c>
    </row>
    <row r="22" spans="1:12" ht="15.75">
      <c r="A22" s="2">
        <v>19</v>
      </c>
      <c r="B22" s="6" t="s">
        <v>40</v>
      </c>
      <c r="C22" s="4" t="s">
        <v>76</v>
      </c>
      <c r="D22" s="27">
        <v>787.5</v>
      </c>
      <c r="E22" s="27">
        <v>1900</v>
      </c>
      <c r="F22" s="27">
        <v>1400</v>
      </c>
      <c r="G22" s="40">
        <f t="shared" si="2"/>
        <v>-0.26315789473684209</v>
      </c>
      <c r="H22" s="5">
        <f t="shared" si="3"/>
        <v>0.77777777777777779</v>
      </c>
    </row>
    <row r="23" spans="1:12" ht="15.75">
      <c r="A23" s="33">
        <v>20</v>
      </c>
      <c r="B23" s="34" t="s">
        <v>42</v>
      </c>
      <c r="C23" s="37" t="s">
        <v>43</v>
      </c>
      <c r="D23" s="36">
        <v>392.86</v>
      </c>
      <c r="E23" s="36">
        <v>1050</v>
      </c>
      <c r="F23" s="36">
        <v>1010</v>
      </c>
      <c r="G23" s="41">
        <f t="shared" si="2"/>
        <v>-3.8095238095238099E-2</v>
      </c>
      <c r="H23" s="32">
        <f t="shared" si="3"/>
        <v>1.5708903935244107</v>
      </c>
    </row>
    <row r="24" spans="1:12" ht="17.25" customHeight="1">
      <c r="A24" s="2">
        <v>21</v>
      </c>
      <c r="B24" s="6" t="s">
        <v>44</v>
      </c>
      <c r="C24" s="4" t="s">
        <v>77</v>
      </c>
      <c r="D24" s="27">
        <v>653</v>
      </c>
      <c r="E24" s="27">
        <v>1353.13</v>
      </c>
      <c r="F24" s="27">
        <v>1075</v>
      </c>
      <c r="G24" s="40">
        <f t="shared" si="2"/>
        <v>-0.20554566080125344</v>
      </c>
      <c r="H24" s="5">
        <f t="shared" si="3"/>
        <v>0.64624808575803983</v>
      </c>
      <c r="J24" s="1" t="s">
        <v>66</v>
      </c>
    </row>
    <row r="25" spans="1:12" ht="15.75">
      <c r="A25" s="33">
        <v>22</v>
      </c>
      <c r="B25" s="34" t="s">
        <v>46</v>
      </c>
      <c r="C25" s="35" t="s">
        <v>47</v>
      </c>
      <c r="D25" s="36">
        <v>607.14</v>
      </c>
      <c r="E25" s="36">
        <v>1140</v>
      </c>
      <c r="F25" s="36">
        <v>1208.57</v>
      </c>
      <c r="G25" s="41">
        <f t="shared" si="2"/>
        <v>6.0149122807017487E-2</v>
      </c>
      <c r="H25" s="32">
        <f t="shared" si="3"/>
        <v>0.99059524985999925</v>
      </c>
    </row>
    <row r="26" spans="1:12" ht="15.75">
      <c r="A26" s="2">
        <v>23</v>
      </c>
      <c r="B26" s="6" t="s">
        <v>48</v>
      </c>
      <c r="C26" s="4" t="s">
        <v>78</v>
      </c>
      <c r="D26" s="27">
        <v>790</v>
      </c>
      <c r="E26" s="27">
        <v>1357.14</v>
      </c>
      <c r="F26" s="27">
        <v>1453.33</v>
      </c>
      <c r="G26" s="46">
        <f t="shared" si="2"/>
        <v>7.0876991319981597E-2</v>
      </c>
      <c r="H26" s="47">
        <f t="shared" si="3"/>
        <v>0.83965822784810118</v>
      </c>
      <c r="J26" s="1" t="s">
        <v>66</v>
      </c>
    </row>
    <row r="27" spans="1:12" ht="15.75">
      <c r="A27" s="33">
        <v>24</v>
      </c>
      <c r="B27" s="34" t="s">
        <v>50</v>
      </c>
      <c r="C27" s="35" t="s">
        <v>79</v>
      </c>
      <c r="D27" s="36">
        <v>781.25</v>
      </c>
      <c r="E27" s="36">
        <v>1583.33</v>
      </c>
      <c r="F27" s="36">
        <v>1600</v>
      </c>
      <c r="G27" s="41">
        <f t="shared" si="2"/>
        <v>1.0528443217775242E-2</v>
      </c>
      <c r="H27" s="32">
        <f t="shared" si="3"/>
        <v>1.048</v>
      </c>
    </row>
    <row r="28" spans="1:12" ht="15.75">
      <c r="A28" s="2">
        <v>25</v>
      </c>
      <c r="B28" s="6" t="s">
        <v>52</v>
      </c>
      <c r="C28" s="4" t="s">
        <v>80</v>
      </c>
      <c r="D28" s="27">
        <v>428.33</v>
      </c>
      <c r="E28" s="27">
        <v>787.86</v>
      </c>
      <c r="F28" s="27">
        <v>1071.43</v>
      </c>
      <c r="G28" s="40">
        <f t="shared" si="2"/>
        <v>0.35992435204224105</v>
      </c>
      <c r="H28" s="5">
        <f t="shared" si="3"/>
        <v>1.501412462353793</v>
      </c>
    </row>
    <row r="29" spans="1:12" ht="15.75">
      <c r="A29" s="33">
        <v>26</v>
      </c>
      <c r="B29" s="34" t="s">
        <v>52</v>
      </c>
      <c r="C29" s="35" t="s">
        <v>81</v>
      </c>
      <c r="D29" s="36">
        <v>400</v>
      </c>
      <c r="E29" s="36">
        <v>743.33</v>
      </c>
      <c r="F29" s="36">
        <v>1000</v>
      </c>
      <c r="G29" s="41">
        <f t="shared" si="2"/>
        <v>0.34529751254489921</v>
      </c>
      <c r="H29" s="32">
        <f t="shared" si="3"/>
        <v>1.5</v>
      </c>
    </row>
    <row r="30" spans="1:12" ht="15.75">
      <c r="A30" s="2">
        <v>27</v>
      </c>
      <c r="B30" s="6" t="s">
        <v>54</v>
      </c>
      <c r="C30" s="4" t="s">
        <v>82</v>
      </c>
      <c r="D30" s="27">
        <v>421.67</v>
      </c>
      <c r="E30" s="27">
        <v>858.33</v>
      </c>
      <c r="F30" s="27">
        <v>1025</v>
      </c>
      <c r="G30" s="40">
        <f t="shared" si="2"/>
        <v>0.19417939487143634</v>
      </c>
      <c r="H30" s="5">
        <f t="shared" si="3"/>
        <v>1.4308108236298525</v>
      </c>
    </row>
    <row r="31" spans="1:12" ht="15.75">
      <c r="A31" s="33">
        <v>28</v>
      </c>
      <c r="B31" s="34" t="s">
        <v>56</v>
      </c>
      <c r="C31" s="35" t="s">
        <v>83</v>
      </c>
      <c r="D31" s="36">
        <v>416.67</v>
      </c>
      <c r="E31" s="36">
        <v>1366.67</v>
      </c>
      <c r="F31" s="36">
        <v>1075</v>
      </c>
      <c r="G31" s="41">
        <f t="shared" si="2"/>
        <v>-0.21341655264255457</v>
      </c>
      <c r="H31" s="32">
        <f t="shared" si="3"/>
        <v>1.5799793601651184</v>
      </c>
    </row>
    <row r="32" spans="1:12" ht="15.75">
      <c r="A32" s="2">
        <v>29</v>
      </c>
      <c r="B32" s="6" t="s">
        <v>58</v>
      </c>
      <c r="C32" s="4" t="s">
        <v>59</v>
      </c>
      <c r="D32" s="27">
        <v>112</v>
      </c>
      <c r="E32" s="27">
        <v>450.71</v>
      </c>
      <c r="F32" s="27">
        <v>456.25</v>
      </c>
      <c r="G32" s="40">
        <f t="shared" si="2"/>
        <v>1.2291717512369418E-2</v>
      </c>
      <c r="H32" s="5">
        <f t="shared" si="3"/>
        <v>3.0736607142857144</v>
      </c>
    </row>
    <row r="33" spans="1:8" ht="15.75">
      <c r="A33" s="33">
        <v>30</v>
      </c>
      <c r="B33" s="34" t="s">
        <v>60</v>
      </c>
      <c r="C33" s="35" t="s">
        <v>84</v>
      </c>
      <c r="D33" s="36">
        <v>1000</v>
      </c>
      <c r="E33" s="36">
        <v>1635.71</v>
      </c>
      <c r="F33" s="36">
        <v>1579.47</v>
      </c>
      <c r="G33" s="41">
        <f t="shared" si="2"/>
        <v>-3.4382622836566387E-2</v>
      </c>
      <c r="H33" s="32">
        <f t="shared" si="3"/>
        <v>0.57947000000000004</v>
      </c>
    </row>
    <row r="34" spans="1:8" ht="15.75">
      <c r="A34" s="2">
        <v>31</v>
      </c>
      <c r="B34" s="6" t="s">
        <v>85</v>
      </c>
      <c r="C34" s="4" t="s">
        <v>86</v>
      </c>
      <c r="D34" s="27">
        <v>1466.67</v>
      </c>
      <c r="E34" s="27">
        <v>2175</v>
      </c>
      <c r="F34" s="27">
        <v>2100</v>
      </c>
      <c r="G34" s="45">
        <f t="shared" si="2"/>
        <v>-3.4482758620689655E-2</v>
      </c>
      <c r="H34" s="5">
        <f t="shared" si="3"/>
        <v>0.43181492769334606</v>
      </c>
    </row>
    <row r="35" spans="1:8" ht="15.75">
      <c r="A35" s="33">
        <v>32</v>
      </c>
      <c r="B35" s="34" t="s">
        <v>63</v>
      </c>
      <c r="C35" s="35" t="s">
        <v>87</v>
      </c>
      <c r="D35" s="36">
        <v>366.67</v>
      </c>
      <c r="E35" s="36">
        <v>500</v>
      </c>
      <c r="F35" s="36"/>
      <c r="G35" s="41"/>
      <c r="H35" s="32"/>
    </row>
    <row r="36" spans="1:8" ht="15.75">
      <c r="A36" s="9" t="s">
        <v>88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Q15" sqref="Q15"/>
    </sheetView>
  </sheetViews>
  <sheetFormatPr defaultRowHeight="15"/>
  <cols>
    <col min="1" max="1" width="4.7109375" customWidth="1"/>
    <col min="2" max="2" width="14.85546875" customWidth="1"/>
    <col min="3" max="3" width="15.85546875" customWidth="1"/>
    <col min="4" max="4" width="13.28515625" customWidth="1"/>
    <col min="5" max="6" width="13" customWidth="1"/>
    <col min="7" max="7" width="9.5703125" customWidth="1"/>
    <col min="8" max="8" width="9.85546875" customWidth="1"/>
  </cols>
  <sheetData>
    <row r="1" spans="1:16" ht="17.25" thickBot="1">
      <c r="A1" s="59" t="s">
        <v>0</v>
      </c>
      <c r="B1" s="60"/>
      <c r="C1" s="60"/>
      <c r="D1" s="60"/>
      <c r="E1" s="60"/>
      <c r="F1" s="60"/>
      <c r="G1" s="60"/>
      <c r="H1" s="60"/>
    </row>
    <row r="2" spans="1:16" ht="42.75" customHeight="1">
      <c r="A2" s="61" t="s">
        <v>1</v>
      </c>
      <c r="B2" s="62"/>
      <c r="C2" s="63"/>
      <c r="D2" s="48">
        <v>2021</v>
      </c>
      <c r="E2" s="64">
        <v>2022</v>
      </c>
      <c r="F2" s="65"/>
      <c r="G2" s="66" t="s">
        <v>97</v>
      </c>
      <c r="H2" s="66"/>
    </row>
    <row r="3" spans="1:16" ht="54" customHeight="1">
      <c r="A3" s="67" t="s">
        <v>2</v>
      </c>
      <c r="B3" s="68"/>
      <c r="C3" s="20" t="s">
        <v>3</v>
      </c>
      <c r="D3" s="21" t="s">
        <v>98</v>
      </c>
      <c r="E3" s="21" t="s">
        <v>92</v>
      </c>
      <c r="F3" s="21" t="s">
        <v>98</v>
      </c>
      <c r="G3" s="21" t="s">
        <v>4</v>
      </c>
      <c r="H3" s="21" t="s">
        <v>5</v>
      </c>
    </row>
    <row r="4" spans="1:16" ht="15.75">
      <c r="A4" s="17">
        <v>1</v>
      </c>
      <c r="B4" s="19" t="s">
        <v>6</v>
      </c>
      <c r="C4" s="18" t="s">
        <v>7</v>
      </c>
      <c r="D4" s="49">
        <v>2351</v>
      </c>
      <c r="E4" s="49">
        <v>4010</v>
      </c>
      <c r="F4" s="29">
        <v>4240</v>
      </c>
      <c r="G4" s="30">
        <f>+(F4-E4)/E4</f>
        <v>5.7356608478802994E-2</v>
      </c>
      <c r="H4" s="30">
        <f>+(F4-D4)/D4</f>
        <v>0.80348787749893658</v>
      </c>
      <c r="P4" t="s">
        <v>66</v>
      </c>
    </row>
    <row r="5" spans="1:16" ht="15.75">
      <c r="A5" s="14">
        <v>2</v>
      </c>
      <c r="B5" s="15" t="s">
        <v>8</v>
      </c>
      <c r="C5" s="16" t="s">
        <v>9</v>
      </c>
      <c r="D5" s="50">
        <v>1365</v>
      </c>
      <c r="E5" s="50">
        <v>3390</v>
      </c>
      <c r="F5" s="31">
        <v>2912</v>
      </c>
      <c r="G5" s="39">
        <f t="shared" ref="G5:G32" si="0">+(F5-E5)/E5</f>
        <v>-0.14100294985250739</v>
      </c>
      <c r="H5" s="39">
        <f t="shared" ref="H5:H32" si="1">+(F5-D5)/D5</f>
        <v>1.1333333333333333</v>
      </c>
    </row>
    <row r="6" spans="1:16" ht="15.75">
      <c r="A6" s="17">
        <v>3</v>
      </c>
      <c r="B6" s="19" t="s">
        <v>10</v>
      </c>
      <c r="C6" s="18" t="s">
        <v>11</v>
      </c>
      <c r="D6" s="49">
        <v>1323.33</v>
      </c>
      <c r="E6" s="49">
        <v>2810</v>
      </c>
      <c r="F6" s="29">
        <v>2715</v>
      </c>
      <c r="G6" s="30">
        <f t="shared" si="0"/>
        <v>-3.3807829181494664E-2</v>
      </c>
      <c r="H6" s="30">
        <f t="shared" si="1"/>
        <v>1.0516424474620845</v>
      </c>
    </row>
    <row r="7" spans="1:16" ht="15.75">
      <c r="A7" s="14">
        <v>4</v>
      </c>
      <c r="B7" s="15" t="s">
        <v>12</v>
      </c>
      <c r="C7" s="16" t="s">
        <v>13</v>
      </c>
      <c r="D7" s="50">
        <v>1532.5</v>
      </c>
      <c r="E7" s="50">
        <v>3333.33</v>
      </c>
      <c r="F7" s="31">
        <v>3190</v>
      </c>
      <c r="G7" s="39">
        <f t="shared" si="0"/>
        <v>-4.2999042999042981E-2</v>
      </c>
      <c r="H7" s="39">
        <f t="shared" si="1"/>
        <v>1.0815660685154975</v>
      </c>
    </row>
    <row r="8" spans="1:16" ht="15.75">
      <c r="A8" s="17">
        <v>5</v>
      </c>
      <c r="B8" s="19" t="s">
        <v>14</v>
      </c>
      <c r="C8" s="18" t="s">
        <v>15</v>
      </c>
      <c r="D8" s="49">
        <v>820</v>
      </c>
      <c r="E8" s="49">
        <v>1810</v>
      </c>
      <c r="F8" s="29">
        <v>1766.67</v>
      </c>
      <c r="G8" s="30">
        <f t="shared" si="0"/>
        <v>-2.3939226519336977E-2</v>
      </c>
      <c r="H8" s="30">
        <f t="shared" si="1"/>
        <v>1.1544756097560978</v>
      </c>
    </row>
    <row r="9" spans="1:16" ht="15.75">
      <c r="A9" s="14">
        <v>6</v>
      </c>
      <c r="B9" s="15" t="s">
        <v>16</v>
      </c>
      <c r="C9" s="16" t="s">
        <v>17</v>
      </c>
      <c r="D9" s="50">
        <v>1336</v>
      </c>
      <c r="E9" s="50">
        <v>2985</v>
      </c>
      <c r="F9" s="31">
        <v>2854</v>
      </c>
      <c r="G9" s="39">
        <f t="shared" si="0"/>
        <v>-4.3886097152428812E-2</v>
      </c>
      <c r="H9" s="39">
        <f t="shared" si="1"/>
        <v>1.1362275449101797</v>
      </c>
    </row>
    <row r="10" spans="1:16" ht="15.75">
      <c r="A10" s="17">
        <v>7</v>
      </c>
      <c r="B10" s="19" t="s">
        <v>18</v>
      </c>
      <c r="C10" s="18" t="s">
        <v>19</v>
      </c>
      <c r="D10" s="49">
        <v>346.66</v>
      </c>
      <c r="E10" s="49">
        <v>893.33</v>
      </c>
      <c r="F10" s="29">
        <v>890</v>
      </c>
      <c r="G10" s="30">
        <f t="shared" si="0"/>
        <v>-3.7276258493502299E-3</v>
      </c>
      <c r="H10" s="30">
        <f t="shared" si="1"/>
        <v>1.5673570645589334</v>
      </c>
    </row>
    <row r="11" spans="1:16" ht="15.75">
      <c r="A11" s="14">
        <v>8</v>
      </c>
      <c r="B11" s="15" t="s">
        <v>20</v>
      </c>
      <c r="C11" s="16" t="s">
        <v>21</v>
      </c>
      <c r="D11" s="50">
        <v>960</v>
      </c>
      <c r="E11" s="50">
        <v>1973.33</v>
      </c>
      <c r="F11" s="31">
        <v>2013.33</v>
      </c>
      <c r="G11" s="39">
        <f t="shared" si="0"/>
        <v>2.0270304510649512E-2</v>
      </c>
      <c r="H11" s="39">
        <f t="shared" si="1"/>
        <v>1.0972187499999999</v>
      </c>
      <c r="L11" t="s">
        <v>66</v>
      </c>
    </row>
    <row r="12" spans="1:16" ht="15.75">
      <c r="A12" s="17">
        <v>9</v>
      </c>
      <c r="B12" s="19" t="s">
        <v>22</v>
      </c>
      <c r="C12" s="18" t="s">
        <v>23</v>
      </c>
      <c r="D12" s="49">
        <v>626.66</v>
      </c>
      <c r="E12" s="49">
        <v>1352</v>
      </c>
      <c r="F12" s="29">
        <v>1236</v>
      </c>
      <c r="G12" s="30">
        <f t="shared" si="0"/>
        <v>-8.5798816568047331E-2</v>
      </c>
      <c r="H12" s="30">
        <f t="shared" si="1"/>
        <v>0.97236140810008631</v>
      </c>
    </row>
    <row r="13" spans="1:16" ht="15.75">
      <c r="A13" s="14">
        <v>10</v>
      </c>
      <c r="B13" s="15" t="s">
        <v>24</v>
      </c>
      <c r="C13" s="16" t="s">
        <v>25</v>
      </c>
      <c r="D13" s="50">
        <v>743.33</v>
      </c>
      <c r="E13" s="50">
        <v>1707.5</v>
      </c>
      <c r="F13" s="31">
        <v>1404</v>
      </c>
      <c r="G13" s="39">
        <f t="shared" si="0"/>
        <v>-0.17774524158125915</v>
      </c>
      <c r="H13" s="39">
        <f t="shared" si="1"/>
        <v>0.88879770761303856</v>
      </c>
    </row>
    <row r="14" spans="1:16" ht="15.75">
      <c r="A14" s="17">
        <v>11</v>
      </c>
      <c r="B14" s="19" t="s">
        <v>26</v>
      </c>
      <c r="C14" s="18" t="s">
        <v>27</v>
      </c>
      <c r="D14" s="49"/>
      <c r="E14" s="49"/>
      <c r="F14" s="29">
        <v>820</v>
      </c>
      <c r="G14" s="30"/>
      <c r="H14" s="30"/>
    </row>
    <row r="15" spans="1:16" ht="15.75">
      <c r="A15" s="14">
        <v>12</v>
      </c>
      <c r="B15" s="15" t="s">
        <v>28</v>
      </c>
      <c r="C15" s="16" t="s">
        <v>29</v>
      </c>
      <c r="D15" s="50"/>
      <c r="E15" s="50"/>
      <c r="F15" s="31"/>
      <c r="G15" s="39"/>
      <c r="H15" s="39"/>
    </row>
    <row r="16" spans="1:16" ht="15.75">
      <c r="A16" s="17">
        <v>13</v>
      </c>
      <c r="B16" s="19" t="s">
        <v>30</v>
      </c>
      <c r="C16" s="18" t="s">
        <v>31</v>
      </c>
      <c r="D16" s="49">
        <v>640</v>
      </c>
      <c r="E16" s="49">
        <v>1120</v>
      </c>
      <c r="F16" s="29">
        <v>1020</v>
      </c>
      <c r="G16" s="30">
        <f t="shared" si="0"/>
        <v>-8.9285714285714288E-2</v>
      </c>
      <c r="H16" s="30">
        <f t="shared" si="1"/>
        <v>0.59375</v>
      </c>
    </row>
    <row r="17" spans="1:12" ht="15.75">
      <c r="A17" s="14">
        <v>14</v>
      </c>
      <c r="B17" s="22" t="s">
        <v>32</v>
      </c>
      <c r="C17" s="16" t="s">
        <v>33</v>
      </c>
      <c r="D17" s="50">
        <v>1260</v>
      </c>
      <c r="E17" s="50">
        <v>2030</v>
      </c>
      <c r="F17" s="31">
        <v>2083.33</v>
      </c>
      <c r="G17" s="39">
        <f t="shared" si="0"/>
        <v>2.6270935960591098E-2</v>
      </c>
      <c r="H17" s="39">
        <f t="shared" si="1"/>
        <v>0.65343650793650787</v>
      </c>
      <c r="L17" t="s">
        <v>66</v>
      </c>
    </row>
    <row r="18" spans="1:12" ht="15.75">
      <c r="A18" s="17">
        <v>15</v>
      </c>
      <c r="B18" s="19" t="s">
        <v>34</v>
      </c>
      <c r="C18" s="18" t="s">
        <v>35</v>
      </c>
      <c r="D18" s="49">
        <v>1620</v>
      </c>
      <c r="E18" s="49">
        <v>3765</v>
      </c>
      <c r="F18" s="29">
        <v>3827.5</v>
      </c>
      <c r="G18" s="30">
        <f t="shared" si="0"/>
        <v>1.6600265604249667E-2</v>
      </c>
      <c r="H18" s="30">
        <f t="shared" si="1"/>
        <v>1.3626543209876543</v>
      </c>
    </row>
    <row r="19" spans="1:12" ht="15.75">
      <c r="A19" s="14">
        <v>16</v>
      </c>
      <c r="B19" s="15" t="s">
        <v>36</v>
      </c>
      <c r="C19" s="16" t="s">
        <v>37</v>
      </c>
      <c r="D19" s="50"/>
      <c r="E19" s="50">
        <v>1253.33</v>
      </c>
      <c r="F19" s="31">
        <v>1320</v>
      </c>
      <c r="G19" s="39">
        <f t="shared" si="0"/>
        <v>5.3194290410346901E-2</v>
      </c>
      <c r="H19" s="39"/>
    </row>
    <row r="20" spans="1:12" ht="15.75">
      <c r="A20" s="17">
        <v>17</v>
      </c>
      <c r="B20" s="19" t="s">
        <v>38</v>
      </c>
      <c r="C20" s="18" t="s">
        <v>39</v>
      </c>
      <c r="D20" s="49">
        <v>550</v>
      </c>
      <c r="E20" s="49"/>
      <c r="F20" s="29">
        <v>1340</v>
      </c>
      <c r="G20" s="30"/>
      <c r="H20" s="30"/>
      <c r="J20" t="s">
        <v>66</v>
      </c>
    </row>
    <row r="21" spans="1:12" ht="15.75">
      <c r="A21" s="14">
        <v>18</v>
      </c>
      <c r="B21" s="15" t="s">
        <v>40</v>
      </c>
      <c r="C21" s="23" t="s">
        <v>41</v>
      </c>
      <c r="D21" s="50"/>
      <c r="E21" s="50"/>
      <c r="F21" s="31">
        <v>2000</v>
      </c>
      <c r="G21" s="39"/>
      <c r="H21" s="39"/>
    </row>
    <row r="22" spans="1:12" ht="15.75">
      <c r="A22" s="17">
        <v>19</v>
      </c>
      <c r="B22" s="19" t="s">
        <v>42</v>
      </c>
      <c r="C22" s="18" t="s">
        <v>43</v>
      </c>
      <c r="D22" s="49">
        <v>610</v>
      </c>
      <c r="E22" s="49">
        <v>1386.66</v>
      </c>
      <c r="F22" s="29">
        <v>1325</v>
      </c>
      <c r="G22" s="30">
        <f t="shared" si="0"/>
        <v>-4.4466559935384363E-2</v>
      </c>
      <c r="H22" s="30">
        <f t="shared" si="1"/>
        <v>1.1721311475409837</v>
      </c>
    </row>
    <row r="23" spans="1:12" ht="15.75">
      <c r="A23" s="14">
        <v>20</v>
      </c>
      <c r="B23" s="15" t="s">
        <v>44</v>
      </c>
      <c r="C23" s="16" t="s">
        <v>45</v>
      </c>
      <c r="D23" s="50">
        <v>833.33</v>
      </c>
      <c r="E23" s="50">
        <v>1940</v>
      </c>
      <c r="F23" s="31"/>
      <c r="G23" s="39"/>
      <c r="H23" s="39"/>
    </row>
    <row r="24" spans="1:12" ht="15.75">
      <c r="A24" s="17">
        <v>21</v>
      </c>
      <c r="B24" s="19" t="s">
        <v>46</v>
      </c>
      <c r="C24" s="18" t="s">
        <v>47</v>
      </c>
      <c r="D24" s="49">
        <v>760</v>
      </c>
      <c r="E24" s="49">
        <v>1230</v>
      </c>
      <c r="F24" s="29"/>
      <c r="G24" s="30"/>
      <c r="H24" s="30"/>
    </row>
    <row r="25" spans="1:12" ht="15.75">
      <c r="A25" s="14">
        <v>22</v>
      </c>
      <c r="B25" s="15" t="s">
        <v>48</v>
      </c>
      <c r="C25" s="16" t="s">
        <v>49</v>
      </c>
      <c r="D25" s="50">
        <v>1160</v>
      </c>
      <c r="E25" s="50">
        <v>1812.5</v>
      </c>
      <c r="F25" s="31">
        <v>1837.5</v>
      </c>
      <c r="G25" s="39">
        <f t="shared" si="0"/>
        <v>1.3793103448275862E-2</v>
      </c>
      <c r="H25" s="39">
        <f t="shared" si="1"/>
        <v>0.58405172413793105</v>
      </c>
    </row>
    <row r="26" spans="1:12" ht="15.75">
      <c r="A26" s="17">
        <v>23</v>
      </c>
      <c r="B26" s="19" t="s">
        <v>50</v>
      </c>
      <c r="C26" s="18" t="s">
        <v>51</v>
      </c>
      <c r="D26" s="49">
        <v>1112.6600000000001</v>
      </c>
      <c r="E26" s="49">
        <v>3193.33</v>
      </c>
      <c r="F26" s="29"/>
      <c r="G26" s="30"/>
      <c r="H26" s="30">
        <f t="shared" si="1"/>
        <v>-1</v>
      </c>
    </row>
    <row r="27" spans="1:12" ht="15.75">
      <c r="A27" s="14">
        <v>24</v>
      </c>
      <c r="B27" s="15" t="s">
        <v>52</v>
      </c>
      <c r="C27" s="16" t="s">
        <v>53</v>
      </c>
      <c r="D27" s="50">
        <v>634</v>
      </c>
      <c r="E27" s="50">
        <v>1100</v>
      </c>
      <c r="F27" s="31">
        <v>1318.3333333333333</v>
      </c>
      <c r="G27" s="39">
        <f t="shared" si="0"/>
        <v>0.1984848484848484</v>
      </c>
      <c r="H27" s="39">
        <f t="shared" si="1"/>
        <v>1.0793901156677181</v>
      </c>
    </row>
    <row r="28" spans="1:12" ht="15.75">
      <c r="A28" s="17">
        <v>25</v>
      </c>
      <c r="B28" s="19" t="s">
        <v>54</v>
      </c>
      <c r="C28" s="18" t="s">
        <v>55</v>
      </c>
      <c r="D28" s="49">
        <v>700</v>
      </c>
      <c r="E28" s="49">
        <v>1260</v>
      </c>
      <c r="F28" s="29">
        <v>1433.3333333333333</v>
      </c>
      <c r="G28" s="30">
        <f t="shared" si="0"/>
        <v>0.1375661375661375</v>
      </c>
      <c r="H28" s="30">
        <f t="shared" si="1"/>
        <v>1.0476190476190474</v>
      </c>
    </row>
    <row r="29" spans="1:12" ht="15.75">
      <c r="A29" s="14">
        <v>26</v>
      </c>
      <c r="B29" s="15" t="s">
        <v>56</v>
      </c>
      <c r="C29" s="16" t="s">
        <v>57</v>
      </c>
      <c r="D29" s="50">
        <v>730</v>
      </c>
      <c r="E29" s="50">
        <v>1780</v>
      </c>
      <c r="F29" s="31">
        <v>1442.5</v>
      </c>
      <c r="G29" s="39">
        <f t="shared" si="0"/>
        <v>-0.1896067415730337</v>
      </c>
      <c r="H29" s="39">
        <f t="shared" si="1"/>
        <v>0.97602739726027399</v>
      </c>
    </row>
    <row r="30" spans="1:12" ht="15.75">
      <c r="A30" s="17">
        <v>27</v>
      </c>
      <c r="B30" s="19" t="s">
        <v>58</v>
      </c>
      <c r="C30" s="18" t="s">
        <v>59</v>
      </c>
      <c r="D30" s="49"/>
      <c r="E30" s="49">
        <v>660</v>
      </c>
      <c r="F30" s="29">
        <v>640</v>
      </c>
      <c r="G30" s="30">
        <f t="shared" si="0"/>
        <v>-3.0303030303030304E-2</v>
      </c>
      <c r="H30" s="30"/>
    </row>
    <row r="31" spans="1:12" ht="15.75">
      <c r="A31" s="14">
        <v>28</v>
      </c>
      <c r="B31" s="15" t="s">
        <v>60</v>
      </c>
      <c r="C31" s="16" t="s">
        <v>61</v>
      </c>
      <c r="D31" s="50">
        <v>1277.5</v>
      </c>
      <c r="E31" s="50">
        <v>1980</v>
      </c>
      <c r="F31" s="31">
        <v>1895</v>
      </c>
      <c r="G31" s="39">
        <f t="shared" si="0"/>
        <v>-4.2929292929292928E-2</v>
      </c>
      <c r="H31" s="39">
        <f t="shared" si="1"/>
        <v>0.48336594911937375</v>
      </c>
    </row>
    <row r="32" spans="1:12" ht="15.75">
      <c r="A32" s="17">
        <v>29</v>
      </c>
      <c r="B32" s="19" t="s">
        <v>62</v>
      </c>
      <c r="C32" s="18" t="s">
        <v>86</v>
      </c>
      <c r="D32" s="49">
        <v>1693.33</v>
      </c>
      <c r="E32" s="49">
        <v>3140</v>
      </c>
      <c r="F32" s="29">
        <v>2985</v>
      </c>
      <c r="G32" s="30">
        <f t="shared" si="0"/>
        <v>-4.9363057324840767E-2</v>
      </c>
      <c r="H32" s="30">
        <f t="shared" si="1"/>
        <v>0.76279874566682226</v>
      </c>
    </row>
    <row r="33" spans="1:8" ht="16.5" thickBot="1">
      <c r="A33" s="24">
        <v>30</v>
      </c>
      <c r="B33" s="25" t="s">
        <v>63</v>
      </c>
      <c r="C33" s="26" t="s">
        <v>64</v>
      </c>
      <c r="D33" s="50"/>
      <c r="E33" s="50">
        <v>960</v>
      </c>
      <c r="F33" s="31"/>
      <c r="G33" s="39"/>
      <c r="H33" s="39"/>
    </row>
    <row r="34" spans="1:8">
      <c r="A34" s="43" t="s">
        <v>90</v>
      </c>
      <c r="B34" s="43"/>
      <c r="C34" s="43"/>
      <c r="D34" s="43"/>
      <c r="E34" s="43"/>
      <c r="F34" s="43"/>
      <c r="G34" s="43"/>
      <c r="H34" s="43"/>
    </row>
    <row r="35" spans="1:8">
      <c r="A35" s="43" t="s">
        <v>91</v>
      </c>
      <c r="B35" s="43"/>
      <c r="C35" s="43"/>
      <c r="D35" s="44">
        <v>440</v>
      </c>
      <c r="E35" s="43"/>
      <c r="F35" s="43"/>
      <c r="G35" s="43"/>
      <c r="H35" s="43"/>
    </row>
    <row r="36" spans="1:8">
      <c r="A36" t="s">
        <v>94</v>
      </c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2022-09-13T16:03:57Z</dcterms:modified>
</cp:coreProperties>
</file>