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 activeTab="1"/>
  </bookViews>
  <sheets>
    <sheet name="Wholesale" sheetId="2" r:id="rId1"/>
    <sheet name="Retail" sheetId="55" r:id="rId2"/>
  </sheets>
  <calcPr calcId="144525"/>
</workbook>
</file>

<file path=xl/calcChain.xml><?xml version="1.0" encoding="utf-8"?>
<calcChain xmlns="http://schemas.openxmlformats.org/spreadsheetml/2006/main">
  <c r="G4" i="55" l="1"/>
  <c r="G23" i="55"/>
  <c r="G22" i="55"/>
  <c r="G19" i="55"/>
  <c r="H12" i="55"/>
  <c r="H33" i="55"/>
  <c r="G33" i="55"/>
  <c r="H32" i="55"/>
  <c r="G31" i="55"/>
  <c r="H31" i="55"/>
  <c r="G30" i="55"/>
  <c r="H29" i="55"/>
  <c r="G29" i="55"/>
  <c r="G28" i="55"/>
  <c r="G27" i="55"/>
  <c r="H27" i="55"/>
  <c r="H26" i="55"/>
  <c r="H25" i="55"/>
  <c r="G25" i="55"/>
  <c r="H22" i="55"/>
  <c r="H20" i="55"/>
  <c r="G20" i="55"/>
  <c r="H18" i="55"/>
  <c r="G18" i="55"/>
  <c r="G17" i="55"/>
  <c r="H17" i="55"/>
  <c r="G16" i="55"/>
  <c r="H13" i="55"/>
  <c r="G13" i="55"/>
  <c r="G12" i="55"/>
  <c r="H11" i="55"/>
  <c r="G11" i="55"/>
  <c r="H10" i="55"/>
  <c r="G10" i="55"/>
  <c r="H9" i="55"/>
  <c r="G9" i="55"/>
  <c r="H8" i="55"/>
  <c r="G7" i="55"/>
  <c r="H7" i="55"/>
  <c r="H6" i="55"/>
  <c r="G6" i="55"/>
  <c r="H5" i="55"/>
  <c r="G5" i="55"/>
  <c r="H4" i="55"/>
  <c r="H28" i="55" l="1"/>
  <c r="G8" i="55"/>
  <c r="G26" i="55"/>
  <c r="G32" i="55"/>
  <c r="H35" i="2" l="1"/>
  <c r="H34" i="2"/>
  <c r="G17" i="2" l="1"/>
  <c r="H18" i="2" l="1"/>
  <c r="G12" i="2" l="1"/>
  <c r="G34" i="2" l="1"/>
  <c r="H12" i="2"/>
  <c r="H7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G4" i="2" l="1"/>
  <c r="H5" i="2"/>
  <c r="H6" i="2"/>
  <c r="H31" i="2" l="1"/>
  <c r="H27" i="2" l="1"/>
  <c r="H22" i="2" l="1"/>
  <c r="H20" i="2" l="1"/>
  <c r="H15" i="2" l="1"/>
  <c r="H9" i="2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<sst xmlns="http://schemas.openxmlformats.org/spreadsheetml/2006/main" count="161" uniqueCount="99">
  <si>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</si>
  <si>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</si>
  <si>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</si>
  <si>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</si>
  <si>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</si>
  <si>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</si>
  <si>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</si>
  <si>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</si>
  <si>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</si>
  <si>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</si>
  <si>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</si>
  <si>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</si>
  <si>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</si>
  <si>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</si>
  <si>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</si>
  <si>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</si>
  <si>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</si>
  <si>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</si>
  <si>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</si>
  <si>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</si>
  <si>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</si>
  <si>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</si>
  <si>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</si>
  <si>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</si>
  <si>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</si>
  <si>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</si>
  <si>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</si>
  <si>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</si>
  <si>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</si>
  <si>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</si>
  <si>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</si>
  <si>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</si>
  <si>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</si>
  <si>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</si>
  <si>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</si>
  <si>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</si>
  <si>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</si>
  <si>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</si>
  <si>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</si>
  <si>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</si>
  <si>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</si>
  <si>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</si>
  <si>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</si>
  <si>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</si>
  <si>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</si>
  <si>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</si>
  <si>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</si>
  <si>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</si>
  <si>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</si>
  <si>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</si>
  <si>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</si>
  <si>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</si>
  <si>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</si>
  <si>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</si>
  <si>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</si>
  <si>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</si>
  <si>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</si>
  <si>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</si>
  <si>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</si>
  <si>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</si>
  <si>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</si>
  <si>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</si>
  <si>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</si>
  <si>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</si>
  <si>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</si>
  <si>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</si>
  <si>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</si>
  <si>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</si>
  <si>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</si>
  <si>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</si>
  <si>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</si>
  <si>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</si>
  <si>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</si>
  <si>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</si>
  <si>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</si>
  <si>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</si>
  <si>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</si>
  <si>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</si>
  <si>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</si>
  <si>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</si>
  <si>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</si>
  <si>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</si>
  <si>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</si>
  <si>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</si>
  <si>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</si>
  <si>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</si>
  <si>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</si>
  <si>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</si>
  <si>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</si>
  <si>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</si>
  <si>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</si>
  <si>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**Retail Price collection done by over the phone</t>
  </si>
  <si>
    <t>Seer (L)</t>
  </si>
  <si>
    <t>4th week of Sep.</t>
  </si>
  <si>
    <t>Average of Sep. 4th week</t>
  </si>
  <si>
    <t>1st week of Oct.</t>
  </si>
  <si>
    <t>% Change 1st week of Oct. 2022, compared to:</t>
  </si>
  <si>
    <r>
      <t xml:space="preserve">% Change 1st </t>
    </r>
    <r>
      <rPr>
        <b/>
        <sz val="10.5"/>
        <color indexed="8"/>
        <rFont val="Calisto MT"/>
        <family val="1"/>
      </rPr>
      <t>week of Oct. 2022, compared to:</t>
    </r>
  </si>
  <si>
    <t>Average of Oct.1st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</si>
</sst>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wrapText="1"/>
    </xf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9" fontId="0" fillId="2" borderId="3" xfId="1" applyFont="1" applyFill="1" applyBorder="1" applyAlignment="1"/>
    <xf numFmtId="2" fontId="24" fillId="2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9" fontId="0" fillId="7" borderId="3" xfId="1" applyFont="1" applyFill="1" applyBorder="1" applyAlignment="1"/>
    <xf numFmtId="0" fontId="6" fillId="7" borderId="3" xfId="2" applyFont="1" applyFill="1" applyBorder="1" applyAlignment="1">
      <alignment horizontal="right"/>
    </xf>
    <xf numFmtId="0" fontId="8" fillId="7" borderId="3" xfId="0" applyFont="1" applyFill="1" applyBorder="1" applyAlignment="1"/>
    <xf numFmtId="0" fontId="6" fillId="7" borderId="3" xfId="2" applyFont="1" applyFill="1" applyBorder="1" applyAlignment="1"/>
    <xf numFmtId="2" fontId="0" fillId="7" borderId="3" xfId="0" applyNumberFormat="1" applyFill="1" applyBorder="1" applyAlignment="1"/>
    <xf numFmtId="0" fontId="9" fillId="7" borderId="3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9" fontId="23" fillId="6" borderId="3" xfId="1" applyFont="1" applyFill="1" applyBorder="1" applyAlignment="1"/>
    <xf numFmtId="9" fontId="25" fillId="0" borderId="3" xfId="1" applyFont="1" applyBorder="1" applyAlignment="1"/>
    <xf numFmtId="9" fontId="25" fillId="7" borderId="3" xfId="1" applyFont="1" applyFill="1" applyBorder="1" applyAlignment="1"/>
    <xf numFmtId="0" fontId="6" fillId="4" borderId="9" xfId="2" applyFont="1" applyFill="1" applyBorder="1" applyAlignment="1">
      <alignment horizontal="center" vertical="center"/>
    </xf>
    <xf numFmtId="0" fontId="19" fillId="0" borderId="0" xfId="0" applyFont="1"/>
    <xf numFmtId="0" fontId="26" fillId="0" borderId="0" xfId="0" applyFont="1"/>
    <xf numFmtId="9" fontId="25" fillId="2" borderId="3" xfId="1" applyFont="1" applyFill="1" applyBorder="1" applyAlignment="1"/>
    <xf numFmtId="9" fontId="25" fillId="8" borderId="3" xfId="1" applyFont="1" applyFill="1" applyBorder="1" applyAlignment="1"/>
    <xf numFmtId="9" fontId="0" fillId="8" borderId="3" xfId="1" applyFont="1" applyFill="1" applyBorder="1" applyAlignment="1"/>
    <xf numFmtId="0" fontId="13" fillId="9" borderId="1" xfId="0" applyFont="1" applyFill="1" applyBorder="1" applyAlignment="1">
      <alignment horizontal="center" vertical="center" wrapText="1"/>
    </xf>
    <xf numFmtId="2" fontId="19" fillId="2" borderId="3" xfId="0" applyNumberFormat="1" applyFont="1" applyFill="1" applyBorder="1"/>
    <xf numFmtId="2" fontId="19" fillId="6" borderId="3" xfId="0" applyNumberFormat="1" applyFont="1" applyFill="1" applyBorder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4" fillId="9" borderId="3" xfId="2" applyFont="1" applyFill="1" applyBorder="1" applyAlignment="1">
      <alignment horizontal="center" vertical="center" wrapText="1"/>
    </xf>
    <xf numFmtId="0" fontId="16" fillId="5" borderId="16" xfId="2" applyFont="1" applyFill="1" applyBorder="1" applyAlignment="1">
      <alignment horizontal="center" vertical="center"/>
    </xf>
    <xf numFmtId="0" fontId="16" fillId="5" borderId="15" xfId="2" applyFont="1" applyFill="1" applyBorder="1" applyAlignment="1">
      <alignment horizontal="center" vertical="center"/>
    </xf>
    <xf numFmtId="2" fontId="27" fillId="2" borderId="3" xfId="0" applyNumberFormat="1" applyFont="1" applyFill="1" applyBorder="1"/>
    <xf numFmtId="2" fontId="27" fillId="6" borderId="3" xfId="0" applyNumberFormat="1" applyFont="1" applyFill="1" applyBorder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8" zoomScaleNormal="100" workbookViewId="0">
      <selection activeCell="F4" sqref="F4:F35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0.5703125" style="1" customWidth="1"/>
    <col min="5" max="5" width="10.140625" style="1" customWidth="1"/>
    <col min="6" max="6" width="10" style="1" customWidth="1"/>
    <col min="7" max="7" width="10.7109375" style="1" customWidth="1"/>
    <col min="8" max="8" width="10.85546875" style="1" customWidth="1"/>
    <col min="9" max="16384" width="9.140625" style="1"/>
  </cols>
  <sheetData>
    <row r="1" spans="1:13" ht="16.5">
      <c r="A1" s="51" t="s">
        <v>65</v>
      </c>
      <c r="B1" s="52"/>
      <c r="C1" s="52"/>
      <c r="D1" s="52"/>
      <c r="E1" s="52"/>
      <c r="F1" s="52"/>
      <c r="G1" s="53"/>
      <c r="H1" s="53"/>
    </row>
    <row r="2" spans="1:13" ht="53.25" customHeight="1">
      <c r="A2" s="54" t="s">
        <v>1</v>
      </c>
      <c r="B2" s="54"/>
      <c r="C2" s="54"/>
      <c r="D2" s="38">
        <v>2021</v>
      </c>
      <c r="E2" s="57">
        <v>2022</v>
      </c>
      <c r="F2" s="58"/>
      <c r="G2" s="55" t="s">
        <v>96</v>
      </c>
      <c r="H2" s="55"/>
      <c r="I2" s="1" t="s">
        <v>66</v>
      </c>
    </row>
    <row r="3" spans="1:13" ht="39" customHeight="1">
      <c r="A3" s="56" t="s">
        <v>2</v>
      </c>
      <c r="B3" s="56"/>
      <c r="C3" s="42" t="s">
        <v>3</v>
      </c>
      <c r="D3" s="13" t="s">
        <v>95</v>
      </c>
      <c r="E3" s="13" t="s">
        <v>93</v>
      </c>
      <c r="F3" s="13" t="s">
        <v>95</v>
      </c>
      <c r="G3" s="12" t="s">
        <v>4</v>
      </c>
      <c r="H3" s="12" t="s">
        <v>5</v>
      </c>
      <c r="L3" s="1" t="s">
        <v>66</v>
      </c>
    </row>
    <row r="4" spans="1:13" ht="15.75">
      <c r="A4" s="2">
        <v>1</v>
      </c>
      <c r="B4" s="3" t="s">
        <v>6</v>
      </c>
      <c r="C4" s="4" t="s">
        <v>92</v>
      </c>
      <c r="D4" s="27">
        <v>1155</v>
      </c>
      <c r="E4" s="27">
        <v>2025</v>
      </c>
      <c r="F4" s="27">
        <v>2075</v>
      </c>
      <c r="G4" s="40">
        <f>+(F4-E4)/E4</f>
        <v>2.4691358024691357E-2</v>
      </c>
      <c r="H4" s="5">
        <f t="shared" ref="H4:H7" si="0">+((F4-D4)/D4)</f>
        <v>0.79653679653679654</v>
      </c>
    </row>
    <row r="5" spans="1:13" ht="15.75">
      <c r="A5" s="33">
        <v>2</v>
      </c>
      <c r="B5" s="34" t="s">
        <v>8</v>
      </c>
      <c r="C5" s="35" t="s">
        <v>9</v>
      </c>
      <c r="D5" s="36">
        <v>656.25</v>
      </c>
      <c r="E5" s="36">
        <v>1362.5</v>
      </c>
      <c r="F5" s="36">
        <v>1560</v>
      </c>
      <c r="G5" s="41">
        <f>+(F5-E5)/E5</f>
        <v>0.14495412844036698</v>
      </c>
      <c r="H5" s="32">
        <f t="shared" si="0"/>
        <v>1.3771428571428572</v>
      </c>
      <c r="I5" s="1" t="s">
        <v>88</v>
      </c>
      <c r="M5" s="1" t="s">
        <v>66</v>
      </c>
    </row>
    <row r="6" spans="1:13" ht="15.75">
      <c r="A6" s="2">
        <v>3</v>
      </c>
      <c r="B6" s="3" t="s">
        <v>10</v>
      </c>
      <c r="C6" s="4" t="s">
        <v>67</v>
      </c>
      <c r="D6" s="27">
        <v>700</v>
      </c>
      <c r="E6" s="27">
        <v>1150</v>
      </c>
      <c r="F6" s="27">
        <v>1533.33</v>
      </c>
      <c r="G6" s="45">
        <f t="shared" ref="G6:G7" si="1">+(F6-E6)/E6</f>
        <v>0.33333043478260865</v>
      </c>
      <c r="H6" s="5">
        <f t="shared" si="0"/>
        <v>1.1904714285714284</v>
      </c>
      <c r="I6" s="1" t="s">
        <v>66</v>
      </c>
    </row>
    <row r="7" spans="1:13" ht="15.75">
      <c r="A7" s="33">
        <v>4</v>
      </c>
      <c r="B7" s="34" t="s">
        <v>68</v>
      </c>
      <c r="C7" s="35" t="s">
        <v>69</v>
      </c>
      <c r="D7" s="36">
        <v>700</v>
      </c>
      <c r="E7" s="36">
        <v>833.33</v>
      </c>
      <c r="F7" s="36">
        <v>1250</v>
      </c>
      <c r="G7" s="41">
        <f t="shared" si="1"/>
        <v>0.50000600002399997</v>
      </c>
      <c r="H7" s="32">
        <f t="shared" si="0"/>
        <v>0.7857142857142857</v>
      </c>
    </row>
    <row r="8" spans="1:13" ht="15.75">
      <c r="A8" s="2">
        <v>5</v>
      </c>
      <c r="B8" s="6" t="s">
        <v>12</v>
      </c>
      <c r="C8" s="7" t="s">
        <v>13</v>
      </c>
      <c r="D8" s="27">
        <v>1135.71</v>
      </c>
      <c r="E8" s="27">
        <v>2042.86</v>
      </c>
      <c r="F8" s="27">
        <v>1762.5</v>
      </c>
      <c r="G8" s="40">
        <f t="shared" ref="G8:G34" si="2">+(F8-E8)/E8</f>
        <v>-0.13723896889654696</v>
      </c>
      <c r="H8" s="5">
        <f t="shared" ref="H8:H35" si="3">+((F8-D8)/D8)</f>
        <v>0.55189264865150434</v>
      </c>
    </row>
    <row r="9" spans="1:13" ht="15.75">
      <c r="A9" s="33">
        <v>6</v>
      </c>
      <c r="B9" s="34" t="s">
        <v>14</v>
      </c>
      <c r="C9" s="35" t="s">
        <v>15</v>
      </c>
      <c r="D9" s="36">
        <v>357.14</v>
      </c>
      <c r="E9" s="36">
        <v>596.42999999999995</v>
      </c>
      <c r="F9" s="36">
        <v>736.43</v>
      </c>
      <c r="G9" s="41">
        <f t="shared" si="2"/>
        <v>0.23472997669466661</v>
      </c>
      <c r="H9" s="32">
        <f t="shared" si="3"/>
        <v>1.0620204961639692</v>
      </c>
    </row>
    <row r="10" spans="1:13" ht="15.75">
      <c r="A10" s="2">
        <v>7</v>
      </c>
      <c r="B10" s="8" t="s">
        <v>16</v>
      </c>
      <c r="C10" s="4" t="s">
        <v>17</v>
      </c>
      <c r="D10" s="27">
        <v>700</v>
      </c>
      <c r="E10" s="27">
        <v>1383.33</v>
      </c>
      <c r="F10" s="27">
        <v>1666.67</v>
      </c>
      <c r="G10" s="40">
        <f t="shared" si="2"/>
        <v>0.20482458993877106</v>
      </c>
      <c r="H10" s="5">
        <f t="shared" si="3"/>
        <v>1.380957142857143</v>
      </c>
      <c r="I10" s="1" t="s">
        <v>66</v>
      </c>
    </row>
    <row r="11" spans="1:13" ht="15.75">
      <c r="A11" s="33">
        <v>8</v>
      </c>
      <c r="B11" s="34" t="s">
        <v>18</v>
      </c>
      <c r="C11" s="35" t="s">
        <v>19</v>
      </c>
      <c r="D11" s="36">
        <v>126</v>
      </c>
      <c r="E11" s="36">
        <v>450</v>
      </c>
      <c r="F11" s="36">
        <v>518.57000000000005</v>
      </c>
      <c r="G11" s="41">
        <f t="shared" si="2"/>
        <v>0.15237777777777789</v>
      </c>
      <c r="H11" s="32">
        <f t="shared" si="3"/>
        <v>3.1156349206349212</v>
      </c>
    </row>
    <row r="12" spans="1:13" ht="15.75">
      <c r="A12" s="2">
        <v>9</v>
      </c>
      <c r="B12" s="3" t="s">
        <v>20</v>
      </c>
      <c r="C12" s="4" t="s">
        <v>70</v>
      </c>
      <c r="D12" s="27">
        <v>618.75</v>
      </c>
      <c r="E12" s="27">
        <v>1125</v>
      </c>
      <c r="F12" s="27">
        <v>1116.67</v>
      </c>
      <c r="G12" s="45">
        <f t="shared" si="2"/>
        <v>-7.4044444444443793E-3</v>
      </c>
      <c r="H12" s="28">
        <f t="shared" si="3"/>
        <v>0.80471919191919206</v>
      </c>
    </row>
    <row r="13" spans="1:13" ht="15.75">
      <c r="A13" s="33">
        <v>10</v>
      </c>
      <c r="B13" s="34" t="s">
        <v>22</v>
      </c>
      <c r="C13" s="35" t="s">
        <v>23</v>
      </c>
      <c r="D13" s="36">
        <v>310</v>
      </c>
      <c r="E13" s="36">
        <v>637.86</v>
      </c>
      <c r="F13" s="36">
        <v>578.57000000000005</v>
      </c>
      <c r="G13" s="41">
        <f t="shared" si="2"/>
        <v>-9.2951431348571728E-2</v>
      </c>
      <c r="H13" s="32">
        <f t="shared" si="3"/>
        <v>0.86635483870967755</v>
      </c>
    </row>
    <row r="14" spans="1:13" ht="15.75">
      <c r="A14" s="2">
        <v>11</v>
      </c>
      <c r="B14" s="3" t="s">
        <v>24</v>
      </c>
      <c r="C14" s="4" t="s">
        <v>71</v>
      </c>
      <c r="D14" s="27">
        <v>343.57</v>
      </c>
      <c r="E14" s="27">
        <v>728.57</v>
      </c>
      <c r="F14" s="27">
        <v>789.29</v>
      </c>
      <c r="G14" s="40">
        <f t="shared" si="2"/>
        <v>8.3341339884980048E-2</v>
      </c>
      <c r="H14" s="5">
        <f t="shared" si="3"/>
        <v>1.2973193235730709</v>
      </c>
    </row>
    <row r="15" spans="1:13" ht="15.75">
      <c r="A15" s="33">
        <v>12</v>
      </c>
      <c r="B15" s="34" t="s">
        <v>26</v>
      </c>
      <c r="C15" s="35" t="s">
        <v>27</v>
      </c>
      <c r="D15" s="36">
        <v>150</v>
      </c>
      <c r="E15" s="36">
        <v>375</v>
      </c>
      <c r="F15" s="36">
        <v>425</v>
      </c>
      <c r="G15" s="41">
        <f>+(F15-E15)/E15</f>
        <v>0.13333333333333333</v>
      </c>
      <c r="H15" s="32">
        <f>+((F15-D15)/D15)</f>
        <v>1.8333333333333333</v>
      </c>
    </row>
    <row r="16" spans="1:13" ht="15.75">
      <c r="A16" s="2">
        <v>13</v>
      </c>
      <c r="B16" s="3" t="s">
        <v>28</v>
      </c>
      <c r="C16" s="4" t="s">
        <v>29</v>
      </c>
      <c r="D16" s="27">
        <v>150</v>
      </c>
      <c r="E16" s="27"/>
      <c r="F16" s="27"/>
      <c r="G16" s="40" t="s">
        <v>66</v>
      </c>
      <c r="H16" s="5"/>
    </row>
    <row r="17" spans="1:12" ht="15.75">
      <c r="A17" s="33">
        <v>14</v>
      </c>
      <c r="B17" s="34" t="s">
        <v>30</v>
      </c>
      <c r="C17" s="35" t="s">
        <v>72</v>
      </c>
      <c r="D17" s="36">
        <v>270</v>
      </c>
      <c r="E17" s="36">
        <v>475</v>
      </c>
      <c r="F17" s="36">
        <v>500</v>
      </c>
      <c r="G17" s="41">
        <f>+(F17-E17)/E17</f>
        <v>5.2631578947368418E-2</v>
      </c>
      <c r="H17" s="32"/>
    </row>
    <row r="18" spans="1:12" ht="15.75">
      <c r="A18" s="2">
        <v>15</v>
      </c>
      <c r="B18" s="6" t="s">
        <v>32</v>
      </c>
      <c r="C18" s="4" t="s">
        <v>73</v>
      </c>
      <c r="D18" s="27">
        <v>941.67</v>
      </c>
      <c r="E18" s="27">
        <v>1433.33</v>
      </c>
      <c r="F18" s="27">
        <v>1545.83</v>
      </c>
      <c r="G18" s="40">
        <f t="shared" si="2"/>
        <v>7.8488554624545639E-2</v>
      </c>
      <c r="H18" s="5">
        <f t="shared" si="3"/>
        <v>0.64158356961568275</v>
      </c>
    </row>
    <row r="19" spans="1:12" ht="15.75">
      <c r="A19" s="33">
        <v>16</v>
      </c>
      <c r="B19" s="34" t="s">
        <v>34</v>
      </c>
      <c r="C19" s="35" t="s">
        <v>35</v>
      </c>
      <c r="D19" s="36">
        <v>1271.43</v>
      </c>
      <c r="E19" s="36">
        <v>2242.86</v>
      </c>
      <c r="F19" s="36">
        <v>2025</v>
      </c>
      <c r="G19" s="41">
        <f t="shared" si="2"/>
        <v>-9.7134908108397366E-2</v>
      </c>
      <c r="H19" s="32">
        <f t="shared" si="3"/>
        <v>0.59269483966871939</v>
      </c>
      <c r="J19" s="1" t="s">
        <v>66</v>
      </c>
    </row>
    <row r="20" spans="1:12" ht="15.75">
      <c r="A20" s="2">
        <v>17</v>
      </c>
      <c r="B20" s="6" t="s">
        <v>36</v>
      </c>
      <c r="C20" s="4" t="s">
        <v>74</v>
      </c>
      <c r="D20" s="27">
        <v>310</v>
      </c>
      <c r="E20" s="27">
        <v>481.33</v>
      </c>
      <c r="F20" s="27">
        <v>823.33</v>
      </c>
      <c r="G20" s="40">
        <f t="shared" si="2"/>
        <v>0.71053123636590299</v>
      </c>
      <c r="H20" s="5">
        <f t="shared" si="3"/>
        <v>1.6559032258064517</v>
      </c>
    </row>
    <row r="21" spans="1:12" ht="15.75">
      <c r="A21" s="33">
        <v>18</v>
      </c>
      <c r="B21" s="34" t="s">
        <v>38</v>
      </c>
      <c r="C21" s="35" t="s">
        <v>39</v>
      </c>
      <c r="D21" s="36">
        <v>375</v>
      </c>
      <c r="E21" s="36">
        <v>720.83</v>
      </c>
      <c r="F21" s="36">
        <v>920</v>
      </c>
      <c r="G21" s="41">
        <f t="shared" si="2"/>
        <v>0.27630648002996538</v>
      </c>
      <c r="H21" s="32">
        <f t="shared" si="3"/>
        <v>1.4533333333333334</v>
      </c>
      <c r="L21" s="1" t="s">
        <v>66</v>
      </c>
    </row>
    <row r="22" spans="1:12" ht="15.75">
      <c r="A22" s="2">
        <v>19</v>
      </c>
      <c r="B22" s="6" t="s">
        <v>40</v>
      </c>
      <c r="C22" s="4" t="s">
        <v>75</v>
      </c>
      <c r="D22" s="27">
        <v>771.67</v>
      </c>
      <c r="E22" s="27">
        <v>1116.67</v>
      </c>
      <c r="F22" s="27">
        <v>1560</v>
      </c>
      <c r="G22" s="40">
        <f t="shared" si="2"/>
        <v>0.39701075519177548</v>
      </c>
      <c r="H22" s="5">
        <f t="shared" si="3"/>
        <v>1.0215895395700236</v>
      </c>
    </row>
    <row r="23" spans="1:12" ht="15.75">
      <c r="A23" s="33">
        <v>20</v>
      </c>
      <c r="B23" s="34" t="s">
        <v>42</v>
      </c>
      <c r="C23" s="37" t="s">
        <v>43</v>
      </c>
      <c r="D23" s="36">
        <v>295</v>
      </c>
      <c r="E23" s="36">
        <v>692.8</v>
      </c>
      <c r="F23" s="36">
        <v>716.67</v>
      </c>
      <c r="G23" s="41">
        <f t="shared" si="2"/>
        <v>3.4454387990762135E-2</v>
      </c>
      <c r="H23" s="32">
        <f t="shared" si="3"/>
        <v>1.4293898305084745</v>
      </c>
    </row>
    <row r="24" spans="1:12" ht="17.25" customHeight="1">
      <c r="A24" s="2">
        <v>21</v>
      </c>
      <c r="B24" s="6" t="s">
        <v>44</v>
      </c>
      <c r="C24" s="4" t="s">
        <v>76</v>
      </c>
      <c r="D24" s="27">
        <v>490</v>
      </c>
      <c r="E24" s="27">
        <v>695</v>
      </c>
      <c r="F24" s="27">
        <v>886</v>
      </c>
      <c r="G24" s="40">
        <f t="shared" si="2"/>
        <v>0.27482014388489207</v>
      </c>
      <c r="H24" s="5">
        <f t="shared" si="3"/>
        <v>0.80816326530612248</v>
      </c>
      <c r="J24" s="1" t="s">
        <v>66</v>
      </c>
    </row>
    <row r="25" spans="1:12" ht="15.75">
      <c r="A25" s="33">
        <v>22</v>
      </c>
      <c r="B25" s="34" t="s">
        <v>46</v>
      </c>
      <c r="C25" s="35" t="s">
        <v>47</v>
      </c>
      <c r="D25" s="36">
        <v>546.66999999999996</v>
      </c>
      <c r="E25" s="36">
        <v>975</v>
      </c>
      <c r="F25" s="36">
        <v>1016.62</v>
      </c>
      <c r="G25" s="41">
        <f t="shared" si="2"/>
        <v>4.268717948717949E-2</v>
      </c>
      <c r="H25" s="32">
        <f t="shared" si="3"/>
        <v>0.8596593923207787</v>
      </c>
    </row>
    <row r="26" spans="1:12" ht="15.75">
      <c r="A26" s="2">
        <v>23</v>
      </c>
      <c r="B26" s="6" t="s">
        <v>48</v>
      </c>
      <c r="C26" s="4" t="s">
        <v>77</v>
      </c>
      <c r="D26" s="27">
        <v>700</v>
      </c>
      <c r="E26" s="27">
        <v>1016.67</v>
      </c>
      <c r="F26" s="27">
        <v>1270</v>
      </c>
      <c r="G26" s="46">
        <f t="shared" si="2"/>
        <v>0.24917623220907478</v>
      </c>
      <c r="H26" s="47">
        <f t="shared" si="3"/>
        <v>0.81428571428571428</v>
      </c>
      <c r="J26" s="1" t="s">
        <v>66</v>
      </c>
    </row>
    <row r="27" spans="1:12" ht="15.75">
      <c r="A27" s="33">
        <v>24</v>
      </c>
      <c r="B27" s="34" t="s">
        <v>50</v>
      </c>
      <c r="C27" s="35" t="s">
        <v>78</v>
      </c>
      <c r="D27" s="36">
        <v>637.5</v>
      </c>
      <c r="E27" s="36">
        <v>1033.33</v>
      </c>
      <c r="F27" s="36">
        <v>1340</v>
      </c>
      <c r="G27" s="41">
        <f t="shared" si="2"/>
        <v>0.29677837670444107</v>
      </c>
      <c r="H27" s="32">
        <f t="shared" si="3"/>
        <v>1.1019607843137256</v>
      </c>
    </row>
    <row r="28" spans="1:12" ht="15.75">
      <c r="A28" s="2">
        <v>25</v>
      </c>
      <c r="B28" s="6" t="s">
        <v>52</v>
      </c>
      <c r="C28" s="4" t="s">
        <v>79</v>
      </c>
      <c r="D28" s="27">
        <v>387.83</v>
      </c>
      <c r="E28" s="27">
        <v>655.71</v>
      </c>
      <c r="F28" s="27">
        <v>860.83</v>
      </c>
      <c r="G28" s="40">
        <f t="shared" si="2"/>
        <v>0.31282121669640539</v>
      </c>
      <c r="H28" s="5">
        <f t="shared" si="3"/>
        <v>1.2196065286336799</v>
      </c>
    </row>
    <row r="29" spans="1:12" ht="15.75">
      <c r="A29" s="33">
        <v>26</v>
      </c>
      <c r="B29" s="34" t="s">
        <v>52</v>
      </c>
      <c r="C29" s="35" t="s">
        <v>80</v>
      </c>
      <c r="D29" s="36">
        <v>343.33</v>
      </c>
      <c r="E29" s="36">
        <v>562.5</v>
      </c>
      <c r="F29" s="36">
        <v>850</v>
      </c>
      <c r="G29" s="41">
        <f t="shared" si="2"/>
        <v>0.51111111111111107</v>
      </c>
      <c r="H29" s="32">
        <f t="shared" si="3"/>
        <v>1.4757521917688523</v>
      </c>
    </row>
    <row r="30" spans="1:12" ht="15.75">
      <c r="A30" s="2">
        <v>27</v>
      </c>
      <c r="B30" s="6" t="s">
        <v>54</v>
      </c>
      <c r="C30" s="4" t="s">
        <v>81</v>
      </c>
      <c r="D30" s="27">
        <v>418</v>
      </c>
      <c r="E30" s="27">
        <v>633.33000000000004</v>
      </c>
      <c r="F30" s="27">
        <v>798.33</v>
      </c>
      <c r="G30" s="40">
        <f t="shared" si="2"/>
        <v>0.26052768698782625</v>
      </c>
      <c r="H30" s="5">
        <f t="shared" si="3"/>
        <v>0.90988038277511973</v>
      </c>
    </row>
    <row r="31" spans="1:12" ht="15.75">
      <c r="A31" s="33">
        <v>28</v>
      </c>
      <c r="B31" s="34" t="s">
        <v>56</v>
      </c>
      <c r="C31" s="35" t="s">
        <v>82</v>
      </c>
      <c r="D31" s="36">
        <v>481.43</v>
      </c>
      <c r="E31" s="36">
        <v>914.29</v>
      </c>
      <c r="F31" s="36">
        <v>960</v>
      </c>
      <c r="G31" s="41">
        <f t="shared" si="2"/>
        <v>4.999507814807122E-2</v>
      </c>
      <c r="H31" s="32">
        <f t="shared" si="3"/>
        <v>0.99405936480900647</v>
      </c>
    </row>
    <row r="32" spans="1:12" ht="15.75">
      <c r="A32" s="2">
        <v>29</v>
      </c>
      <c r="B32" s="6" t="s">
        <v>58</v>
      </c>
      <c r="C32" s="4" t="s">
        <v>59</v>
      </c>
      <c r="D32" s="27">
        <v>93.33</v>
      </c>
      <c r="E32" s="27">
        <v>362.5</v>
      </c>
      <c r="F32" s="27">
        <v>343.75</v>
      </c>
      <c r="G32" s="40">
        <f t="shared" si="2"/>
        <v>-5.1724137931034482E-2</v>
      </c>
      <c r="H32" s="5">
        <f t="shared" si="3"/>
        <v>2.6831672559734279</v>
      </c>
    </row>
    <row r="33" spans="1:8" ht="15.75">
      <c r="A33" s="33">
        <v>30</v>
      </c>
      <c r="B33" s="34" t="s">
        <v>60</v>
      </c>
      <c r="C33" s="35" t="s">
        <v>83</v>
      </c>
      <c r="D33" s="36">
        <v>1000</v>
      </c>
      <c r="E33" s="36">
        <v>1325</v>
      </c>
      <c r="F33" s="36">
        <v>1633.33</v>
      </c>
      <c r="G33" s="41">
        <f t="shared" si="2"/>
        <v>0.23270188679245277</v>
      </c>
      <c r="H33" s="32">
        <f t="shared" si="3"/>
        <v>0.63332999999999995</v>
      </c>
    </row>
    <row r="34" spans="1:8" ht="15.75">
      <c r="A34" s="2">
        <v>31</v>
      </c>
      <c r="B34" s="6" t="s">
        <v>84</v>
      </c>
      <c r="C34" s="4" t="s">
        <v>85</v>
      </c>
      <c r="D34" s="27">
        <v>1200</v>
      </c>
      <c r="E34" s="27">
        <v>1633.33</v>
      </c>
      <c r="F34" s="27">
        <v>2450</v>
      </c>
      <c r="G34" s="45">
        <f t="shared" si="2"/>
        <v>0.50000306123073723</v>
      </c>
      <c r="H34" s="5">
        <f t="shared" si="3"/>
        <v>1.0416666666666667</v>
      </c>
    </row>
    <row r="35" spans="1:8" ht="15.75">
      <c r="A35" s="33">
        <v>32</v>
      </c>
      <c r="B35" s="34" t="s">
        <v>63</v>
      </c>
      <c r="C35" s="35" t="s">
        <v>86</v>
      </c>
      <c r="D35" s="36">
        <v>416.67</v>
      </c>
      <c r="E35" s="36"/>
      <c r="F35" s="36">
        <v>600</v>
      </c>
      <c r="G35" s="41"/>
      <c r="H35" s="32">
        <f t="shared" si="3"/>
        <v>0.43998848009215918</v>
      </c>
    </row>
    <row r="36" spans="1:8" ht="15.75">
      <c r="A36" s="9" t="s">
        <v>87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13" workbookViewId="0">
      <selection activeCell="L13" sqref="L13"/>
    </sheetView>
  </sheetViews>
  <sheetFormatPr defaultRowHeight="15"/>
  <cols>
    <col min="1" max="1" width="4.7109375" customWidth="1"/>
    <col min="2" max="2" width="14.85546875" customWidth="1"/>
    <col min="3" max="3" width="17.7109375" customWidth="1"/>
    <col min="4" max="4" width="12.42578125" customWidth="1"/>
    <col min="5" max="6" width="13" customWidth="1"/>
    <col min="7" max="7" width="9.5703125" customWidth="1"/>
    <col min="8" max="8" width="9.85546875" customWidth="1"/>
  </cols>
  <sheetData>
    <row r="1" spans="1:8" ht="17.25" thickBot="1">
      <c r="A1" s="59" t="s">
        <v>0</v>
      </c>
      <c r="B1" s="60"/>
      <c r="C1" s="60"/>
      <c r="D1" s="60"/>
      <c r="E1" s="60"/>
      <c r="F1" s="60"/>
      <c r="G1" s="60"/>
      <c r="H1" s="60"/>
    </row>
    <row r="2" spans="1:8" ht="42.75" customHeight="1">
      <c r="A2" s="61" t="s">
        <v>1</v>
      </c>
      <c r="B2" s="62"/>
      <c r="C2" s="63"/>
      <c r="D2" s="48">
        <v>2021</v>
      </c>
      <c r="E2" s="64">
        <v>2022</v>
      </c>
      <c r="F2" s="65"/>
      <c r="G2" s="66" t="s">
        <v>97</v>
      </c>
      <c r="H2" s="66"/>
    </row>
    <row r="3" spans="1:8" ht="54" customHeight="1">
      <c r="A3" s="67" t="s">
        <v>2</v>
      </c>
      <c r="B3" s="68"/>
      <c r="C3" s="20" t="s">
        <v>3</v>
      </c>
      <c r="D3" s="21" t="s">
        <v>98</v>
      </c>
      <c r="E3" s="21" t="s">
        <v>94</v>
      </c>
      <c r="F3" s="21" t="s">
        <v>98</v>
      </c>
      <c r="G3" s="21" t="s">
        <v>4</v>
      </c>
      <c r="H3" s="21" t="s">
        <v>5</v>
      </c>
    </row>
    <row r="4" spans="1:8" ht="15.75">
      <c r="A4" s="17">
        <v>1</v>
      </c>
      <c r="B4" s="19" t="s">
        <v>6</v>
      </c>
      <c r="C4" s="18" t="s">
        <v>7</v>
      </c>
      <c r="D4" s="49">
        <v>2260</v>
      </c>
      <c r="E4" s="69">
        <v>3590</v>
      </c>
      <c r="F4" s="29">
        <v>3690</v>
      </c>
      <c r="G4" s="30">
        <f t="shared" ref="G4:G16" si="0">+(F4-E4)/E4</f>
        <v>2.7855153203342618E-2</v>
      </c>
      <c r="H4" s="30">
        <f t="shared" ref="H4:H13" si="1">+(F4-D4)/D4</f>
        <v>0.63274336283185839</v>
      </c>
    </row>
    <row r="5" spans="1:8" ht="15.75">
      <c r="A5" s="14">
        <v>2</v>
      </c>
      <c r="B5" s="15" t="s">
        <v>8</v>
      </c>
      <c r="C5" s="16" t="s">
        <v>9</v>
      </c>
      <c r="D5" s="50">
        <v>1480</v>
      </c>
      <c r="E5" s="70">
        <v>2560</v>
      </c>
      <c r="F5" s="31">
        <v>2826.66</v>
      </c>
      <c r="G5" s="39">
        <f t="shared" si="0"/>
        <v>0.10416406249999995</v>
      </c>
      <c r="H5" s="39">
        <f t="shared" si="1"/>
        <v>0.90990540540540532</v>
      </c>
    </row>
    <row r="6" spans="1:8" ht="15.75">
      <c r="A6" s="17">
        <v>3</v>
      </c>
      <c r="B6" s="19" t="s">
        <v>10</v>
      </c>
      <c r="C6" s="18" t="s">
        <v>11</v>
      </c>
      <c r="D6" s="49">
        <v>1280</v>
      </c>
      <c r="E6" s="69">
        <v>2426.66</v>
      </c>
      <c r="F6" s="29">
        <v>2693.33</v>
      </c>
      <c r="G6" s="30">
        <f t="shared" si="0"/>
        <v>0.10989178541699295</v>
      </c>
      <c r="H6" s="30">
        <f t="shared" si="1"/>
        <v>1.1041640625</v>
      </c>
    </row>
    <row r="7" spans="1:8" ht="15.75">
      <c r="A7" s="14">
        <v>4</v>
      </c>
      <c r="B7" s="15" t="s">
        <v>12</v>
      </c>
      <c r="C7" s="16" t="s">
        <v>13</v>
      </c>
      <c r="D7" s="50">
        <v>1608</v>
      </c>
      <c r="E7" s="70">
        <v>2960</v>
      </c>
      <c r="F7" s="31">
        <v>2746.66</v>
      </c>
      <c r="G7" s="39">
        <f t="shared" si="0"/>
        <v>-7.2074324324324368E-2</v>
      </c>
      <c r="H7" s="39">
        <f t="shared" si="1"/>
        <v>0.7081218905472636</v>
      </c>
    </row>
    <row r="8" spans="1:8" ht="15.75">
      <c r="A8" s="17">
        <v>5</v>
      </c>
      <c r="B8" s="19" t="s">
        <v>14</v>
      </c>
      <c r="C8" s="18" t="s">
        <v>15</v>
      </c>
      <c r="D8" s="49">
        <v>800</v>
      </c>
      <c r="E8" s="69">
        <v>1270</v>
      </c>
      <c r="F8" s="29">
        <v>1600</v>
      </c>
      <c r="G8" s="30">
        <f t="shared" si="0"/>
        <v>0.25984251968503935</v>
      </c>
      <c r="H8" s="30">
        <f t="shared" si="1"/>
        <v>1</v>
      </c>
    </row>
    <row r="9" spans="1:8" ht="15.75">
      <c r="A9" s="14">
        <v>6</v>
      </c>
      <c r="B9" s="15" t="s">
        <v>16</v>
      </c>
      <c r="C9" s="16" t="s">
        <v>17</v>
      </c>
      <c r="D9" s="50">
        <v>1400</v>
      </c>
      <c r="E9" s="70">
        <v>2575</v>
      </c>
      <c r="F9" s="31">
        <v>2606.66</v>
      </c>
      <c r="G9" s="39">
        <f t="shared" si="0"/>
        <v>1.2295145631067905E-2</v>
      </c>
      <c r="H9" s="39">
        <f t="shared" si="1"/>
        <v>0.86189999999999989</v>
      </c>
    </row>
    <row r="10" spans="1:8" ht="15.75">
      <c r="A10" s="17">
        <v>7</v>
      </c>
      <c r="B10" s="19" t="s">
        <v>18</v>
      </c>
      <c r="C10" s="18" t="s">
        <v>19</v>
      </c>
      <c r="D10" s="49">
        <v>310</v>
      </c>
      <c r="E10" s="69">
        <v>710</v>
      </c>
      <c r="F10" s="29">
        <v>793.33</v>
      </c>
      <c r="G10" s="30">
        <f t="shared" si="0"/>
        <v>0.11736619718309865</v>
      </c>
      <c r="H10" s="30">
        <f t="shared" si="1"/>
        <v>1.5591290322580647</v>
      </c>
    </row>
    <row r="11" spans="1:8" ht="15.75">
      <c r="A11" s="14">
        <v>8</v>
      </c>
      <c r="B11" s="15" t="s">
        <v>20</v>
      </c>
      <c r="C11" s="16" t="s">
        <v>21</v>
      </c>
      <c r="D11" s="50">
        <v>1116.6600000000001</v>
      </c>
      <c r="E11" s="70">
        <v>1986.66</v>
      </c>
      <c r="F11" s="31">
        <v>2110</v>
      </c>
      <c r="G11" s="39">
        <f t="shared" si="0"/>
        <v>6.208410095335886E-2</v>
      </c>
      <c r="H11" s="39">
        <f t="shared" si="1"/>
        <v>0.88956351978220749</v>
      </c>
    </row>
    <row r="12" spans="1:8" ht="15.75">
      <c r="A12" s="17">
        <v>9</v>
      </c>
      <c r="B12" s="19" t="s">
        <v>22</v>
      </c>
      <c r="C12" s="18" t="s">
        <v>23</v>
      </c>
      <c r="D12" s="49">
        <v>493.33</v>
      </c>
      <c r="E12" s="69">
        <v>1015</v>
      </c>
      <c r="F12" s="29">
        <v>864</v>
      </c>
      <c r="G12" s="30">
        <f t="shared" si="0"/>
        <v>-0.14876847290640394</v>
      </c>
      <c r="H12" s="30">
        <f t="shared" si="1"/>
        <v>0.75136318488638443</v>
      </c>
    </row>
    <row r="13" spans="1:8" ht="15.75">
      <c r="A13" s="14">
        <v>10</v>
      </c>
      <c r="B13" s="15" t="s">
        <v>24</v>
      </c>
      <c r="C13" s="16" t="s">
        <v>25</v>
      </c>
      <c r="D13" s="50">
        <v>665</v>
      </c>
      <c r="E13" s="70">
        <v>1040</v>
      </c>
      <c r="F13" s="31">
        <v>1086.6600000000001</v>
      </c>
      <c r="G13" s="39">
        <f t="shared" si="0"/>
        <v>4.4865384615384696E-2</v>
      </c>
      <c r="H13" s="39">
        <f t="shared" si="1"/>
        <v>0.6340751879699249</v>
      </c>
    </row>
    <row r="14" spans="1:8" ht="15.75">
      <c r="A14" s="17">
        <v>11</v>
      </c>
      <c r="B14" s="19" t="s">
        <v>26</v>
      </c>
      <c r="C14" s="18" t="s">
        <v>27</v>
      </c>
      <c r="D14" s="49"/>
      <c r="E14" s="69"/>
      <c r="F14" s="29"/>
      <c r="G14" s="30"/>
      <c r="H14" s="30"/>
    </row>
    <row r="15" spans="1:8" ht="15.75">
      <c r="A15" s="14">
        <v>12</v>
      </c>
      <c r="B15" s="15" t="s">
        <v>28</v>
      </c>
      <c r="C15" s="16" t="s">
        <v>29</v>
      </c>
      <c r="D15" s="50"/>
      <c r="E15" s="70"/>
      <c r="F15" s="31"/>
      <c r="G15" s="39"/>
      <c r="H15" s="39"/>
    </row>
    <row r="16" spans="1:8" ht="15.75">
      <c r="A16" s="17">
        <v>13</v>
      </c>
      <c r="B16" s="19" t="s">
        <v>30</v>
      </c>
      <c r="C16" s="18" t="s">
        <v>31</v>
      </c>
      <c r="D16" s="49"/>
      <c r="E16" s="69">
        <v>920</v>
      </c>
      <c r="F16" s="29">
        <v>1010</v>
      </c>
      <c r="G16" s="30">
        <f t="shared" si="0"/>
        <v>9.7826086956521743E-2</v>
      </c>
      <c r="H16" s="30"/>
    </row>
    <row r="17" spans="1:8" ht="15.75">
      <c r="A17" s="14">
        <v>14</v>
      </c>
      <c r="B17" s="22" t="s">
        <v>32</v>
      </c>
      <c r="C17" s="16" t="s">
        <v>33</v>
      </c>
      <c r="D17" s="50">
        <v>1246.67</v>
      </c>
      <c r="E17" s="70">
        <v>1886.67</v>
      </c>
      <c r="F17" s="31">
        <v>1920</v>
      </c>
      <c r="G17" s="39">
        <f>+(F17-E17)/E17</f>
        <v>1.7666046526419524E-2</v>
      </c>
      <c r="H17" s="39">
        <f>+(F17-D17)/D17</f>
        <v>0.54010283394964176</v>
      </c>
    </row>
    <row r="18" spans="1:8" ht="15.75">
      <c r="A18" s="17">
        <v>15</v>
      </c>
      <c r="B18" s="19" t="s">
        <v>34</v>
      </c>
      <c r="C18" s="18" t="s">
        <v>35</v>
      </c>
      <c r="D18" s="49">
        <v>1680</v>
      </c>
      <c r="E18" s="69">
        <v>3600</v>
      </c>
      <c r="F18" s="29">
        <v>3393.33</v>
      </c>
      <c r="G18" s="30">
        <f>+(F18-E18)/E18</f>
        <v>-5.7408333333333353E-2</v>
      </c>
      <c r="H18" s="30">
        <f>+(F18-D18)/D18</f>
        <v>1.0198392857142857</v>
      </c>
    </row>
    <row r="19" spans="1:8" ht="15.75">
      <c r="A19" s="14">
        <v>16</v>
      </c>
      <c r="B19" s="15" t="s">
        <v>36</v>
      </c>
      <c r="C19" s="16" t="s">
        <v>37</v>
      </c>
      <c r="D19" s="50">
        <v>516</v>
      </c>
      <c r="E19" s="70">
        <v>980</v>
      </c>
      <c r="F19" s="31">
        <v>1190</v>
      </c>
      <c r="G19" s="39">
        <f>+(F19-E19)/E19</f>
        <v>0.21428571428571427</v>
      </c>
      <c r="H19" s="39"/>
    </row>
    <row r="20" spans="1:8" ht="15.75">
      <c r="A20" s="17">
        <v>17</v>
      </c>
      <c r="B20" s="19" t="s">
        <v>38</v>
      </c>
      <c r="C20" s="18" t="s">
        <v>39</v>
      </c>
      <c r="D20" s="49">
        <v>520</v>
      </c>
      <c r="E20" s="69">
        <v>1000</v>
      </c>
      <c r="F20" s="29">
        <v>1260</v>
      </c>
      <c r="G20" s="30">
        <f>+(F20-E20)/E20</f>
        <v>0.26</v>
      </c>
      <c r="H20" s="30">
        <f>+(F20-D20)/D20</f>
        <v>1.4230769230769231</v>
      </c>
    </row>
    <row r="21" spans="1:8" ht="15.75">
      <c r="A21" s="14">
        <v>18</v>
      </c>
      <c r="B21" s="15" t="s">
        <v>40</v>
      </c>
      <c r="C21" s="23" t="s">
        <v>41</v>
      </c>
      <c r="D21" s="50">
        <v>920</v>
      </c>
      <c r="E21" s="70"/>
      <c r="F21" s="31"/>
      <c r="G21" s="39"/>
      <c r="H21" s="39"/>
    </row>
    <row r="22" spans="1:8" ht="15.75">
      <c r="A22" s="17">
        <v>19</v>
      </c>
      <c r="B22" s="19" t="s">
        <v>42</v>
      </c>
      <c r="C22" s="18" t="s">
        <v>43</v>
      </c>
      <c r="D22" s="49">
        <v>500</v>
      </c>
      <c r="E22" s="69">
        <v>953.33</v>
      </c>
      <c r="F22" s="29">
        <v>1020</v>
      </c>
      <c r="G22" s="30">
        <f>+(F22-E22)/E22</f>
        <v>6.9933810957380924E-2</v>
      </c>
      <c r="H22" s="30">
        <f>+(F22-D22)/D22</f>
        <v>1.04</v>
      </c>
    </row>
    <row r="23" spans="1:8" ht="15.75">
      <c r="A23" s="14">
        <v>20</v>
      </c>
      <c r="B23" s="15" t="s">
        <v>44</v>
      </c>
      <c r="C23" s="16" t="s">
        <v>45</v>
      </c>
      <c r="D23" s="50">
        <v>695</v>
      </c>
      <c r="E23" s="70">
        <v>1133.33</v>
      </c>
      <c r="F23" s="31">
        <v>1520</v>
      </c>
      <c r="G23" s="39">
        <f>+(F23-E23)/E23</f>
        <v>0.34118041523651549</v>
      </c>
      <c r="H23" s="39"/>
    </row>
    <row r="24" spans="1:8" ht="15.75">
      <c r="A24" s="17">
        <v>21</v>
      </c>
      <c r="B24" s="19" t="s">
        <v>46</v>
      </c>
      <c r="C24" s="18" t="s">
        <v>47</v>
      </c>
      <c r="D24" s="49">
        <v>700</v>
      </c>
      <c r="E24" s="69">
        <v>1126.67</v>
      </c>
      <c r="F24" s="29"/>
      <c r="G24" s="30"/>
      <c r="H24" s="30"/>
    </row>
    <row r="25" spans="1:8" ht="15.75">
      <c r="A25" s="14">
        <v>22</v>
      </c>
      <c r="B25" s="15" t="s">
        <v>48</v>
      </c>
      <c r="C25" s="16" t="s">
        <v>49</v>
      </c>
      <c r="D25" s="50">
        <v>1050</v>
      </c>
      <c r="E25" s="70">
        <v>1380</v>
      </c>
      <c r="F25" s="31">
        <v>1640</v>
      </c>
      <c r="G25" s="39">
        <f>+(F25-E25)/E25</f>
        <v>0.18840579710144928</v>
      </c>
      <c r="H25" s="39">
        <f t="shared" ref="H25:H33" si="2">+(F25-D25)/D25</f>
        <v>0.56190476190476191</v>
      </c>
    </row>
    <row r="26" spans="1:8" ht="15.75">
      <c r="A26" s="17">
        <v>23</v>
      </c>
      <c r="B26" s="19" t="s">
        <v>50</v>
      </c>
      <c r="C26" s="18" t="s">
        <v>51</v>
      </c>
      <c r="D26" s="49">
        <v>1260</v>
      </c>
      <c r="E26" s="69">
        <v>1893.33</v>
      </c>
      <c r="F26" s="29">
        <v>2240</v>
      </c>
      <c r="G26" s="30">
        <f>+(F26-E26)/E26</f>
        <v>0.18310067447301848</v>
      </c>
      <c r="H26" s="30">
        <f t="shared" si="2"/>
        <v>0.77777777777777779</v>
      </c>
    </row>
    <row r="27" spans="1:8" ht="15.75">
      <c r="A27" s="14">
        <v>24</v>
      </c>
      <c r="B27" s="15" t="s">
        <v>52</v>
      </c>
      <c r="C27" s="16" t="s">
        <v>53</v>
      </c>
      <c r="D27" s="50">
        <v>500</v>
      </c>
      <c r="E27" s="70">
        <v>896.33</v>
      </c>
      <c r="F27" s="31">
        <v>1124</v>
      </c>
      <c r="G27" s="39">
        <f t="shared" ref="G27:G33" si="3">+(F27-E27)/E27</f>
        <v>0.25400243213994839</v>
      </c>
      <c r="H27" s="39">
        <f t="shared" si="2"/>
        <v>1.248</v>
      </c>
    </row>
    <row r="28" spans="1:8" ht="15.75">
      <c r="A28" s="17">
        <v>25</v>
      </c>
      <c r="B28" s="19" t="s">
        <v>54</v>
      </c>
      <c r="C28" s="18" t="s">
        <v>55</v>
      </c>
      <c r="D28" s="49">
        <v>600</v>
      </c>
      <c r="E28" s="69">
        <v>1066.6600000000001</v>
      </c>
      <c r="F28" s="29">
        <v>1190</v>
      </c>
      <c r="G28" s="30">
        <f t="shared" si="3"/>
        <v>0.11563197269982929</v>
      </c>
      <c r="H28" s="30">
        <f t="shared" si="2"/>
        <v>0.98333333333333328</v>
      </c>
    </row>
    <row r="29" spans="1:8" ht="15.75">
      <c r="A29" s="14">
        <v>26</v>
      </c>
      <c r="B29" s="15" t="s">
        <v>56</v>
      </c>
      <c r="C29" s="16" t="s">
        <v>57</v>
      </c>
      <c r="D29" s="50">
        <v>760</v>
      </c>
      <c r="E29" s="70">
        <v>1341.67</v>
      </c>
      <c r="F29" s="31">
        <v>1413.33</v>
      </c>
      <c r="G29" s="39">
        <f t="shared" si="3"/>
        <v>5.3411047425969013E-2</v>
      </c>
      <c r="H29" s="39">
        <f t="shared" si="2"/>
        <v>0.85964473684210518</v>
      </c>
    </row>
    <row r="30" spans="1:8" ht="15.75">
      <c r="A30" s="17">
        <v>27</v>
      </c>
      <c r="B30" s="19" t="s">
        <v>58</v>
      </c>
      <c r="C30" s="18" t="s">
        <v>59</v>
      </c>
      <c r="D30" s="49"/>
      <c r="E30" s="69">
        <v>580</v>
      </c>
      <c r="F30" s="29">
        <v>580</v>
      </c>
      <c r="G30" s="30">
        <f t="shared" si="3"/>
        <v>0</v>
      </c>
      <c r="H30" s="30" t="s">
        <v>66</v>
      </c>
    </row>
    <row r="31" spans="1:8" ht="15.75">
      <c r="A31" s="14">
        <v>28</v>
      </c>
      <c r="B31" s="15" t="s">
        <v>60</v>
      </c>
      <c r="C31" s="16" t="s">
        <v>61</v>
      </c>
      <c r="D31" s="50">
        <v>1205</v>
      </c>
      <c r="E31" s="70">
        <v>1860</v>
      </c>
      <c r="F31" s="31">
        <v>2100</v>
      </c>
      <c r="G31" s="39">
        <f t="shared" si="3"/>
        <v>0.12903225806451613</v>
      </c>
      <c r="H31" s="39">
        <f t="shared" si="2"/>
        <v>0.74273858921161828</v>
      </c>
    </row>
    <row r="32" spans="1:8" ht="15.75">
      <c r="A32" s="17">
        <v>29</v>
      </c>
      <c r="B32" s="19" t="s">
        <v>62</v>
      </c>
      <c r="C32" s="18" t="s">
        <v>85</v>
      </c>
      <c r="D32" s="49">
        <v>1720</v>
      </c>
      <c r="E32" s="69">
        <v>3030</v>
      </c>
      <c r="F32" s="29">
        <v>3240</v>
      </c>
      <c r="G32" s="30">
        <f t="shared" si="3"/>
        <v>6.9306930693069313E-2</v>
      </c>
      <c r="H32" s="30">
        <f t="shared" si="2"/>
        <v>0.88372093023255816</v>
      </c>
    </row>
    <row r="33" spans="1:8" ht="16.5" thickBot="1">
      <c r="A33" s="24">
        <v>30</v>
      </c>
      <c r="B33" s="25" t="s">
        <v>63</v>
      </c>
      <c r="C33" s="26" t="s">
        <v>64</v>
      </c>
      <c r="D33" s="50">
        <v>690</v>
      </c>
      <c r="E33" s="70">
        <v>920</v>
      </c>
      <c r="F33" s="31">
        <v>980</v>
      </c>
      <c r="G33" s="39">
        <f t="shared" si="3"/>
        <v>6.5217391304347824E-2</v>
      </c>
      <c r="H33" s="39">
        <f t="shared" si="2"/>
        <v>0.42028985507246375</v>
      </c>
    </row>
    <row r="34" spans="1:8">
      <c r="A34" s="43" t="s">
        <v>89</v>
      </c>
      <c r="B34" s="43"/>
      <c r="C34" s="43"/>
      <c r="D34" s="43"/>
      <c r="E34" s="43"/>
      <c r="F34" s="43"/>
      <c r="G34" s="43"/>
      <c r="H34" s="43"/>
    </row>
    <row r="35" spans="1:8">
      <c r="A35" s="43" t="s">
        <v>90</v>
      </c>
      <c r="B35" s="43"/>
      <c r="C35" s="43"/>
      <c r="D35" s="44">
        <v>440</v>
      </c>
      <c r="E35" s="43"/>
      <c r="F35" s="43"/>
      <c r="G35" s="43"/>
      <c r="H35" s="43"/>
    </row>
    <row r="36" spans="1:8">
      <c r="A36" t="s">
        <v>91</v>
      </c>
    </row>
    <row r="43" spans="1:8">
      <c r="F43" t="s">
        <v>66</v>
      </c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2022-10-10T20:57:29Z</dcterms:modified>
</cp:coreProperties>
</file>