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/>
  </bookViews>
  <sheets>
    <sheet name="Wholesale" sheetId="2" r:id="rId1"/>
    <sheet name="Retail" sheetId="59" r:id="rId2"/>
  </sheets>
  <calcPr calcId="144525"/>
</workbook>
</file>

<file path=xl/calcChain.xml><?xml version="1.0" encoding="utf-8"?>
<calcChain xmlns="http://schemas.openxmlformats.org/spreadsheetml/2006/main">
  <c r="H4" i="59" l="1"/>
  <c r="G4" i="59"/>
  <c r="H11" i="59" l="1"/>
  <c r="H32" i="59" l="1"/>
  <c r="H31" i="59"/>
  <c r="G30" i="59"/>
  <c r="H29" i="59"/>
  <c r="H28" i="59"/>
  <c r="G28" i="59"/>
  <c r="G27" i="59"/>
  <c r="H27" i="59"/>
  <c r="H26" i="59"/>
  <c r="G25" i="59"/>
  <c r="H25" i="59"/>
  <c r="G24" i="59"/>
  <c r="G23" i="59"/>
  <c r="H22" i="59"/>
  <c r="H20" i="59"/>
  <c r="G19" i="59"/>
  <c r="H18" i="59"/>
  <c r="H17" i="59"/>
  <c r="G17" i="59"/>
  <c r="G16" i="59"/>
  <c r="G14" i="59"/>
  <c r="G13" i="59"/>
  <c r="H13" i="59"/>
  <c r="H12" i="59"/>
  <c r="G11" i="59"/>
  <c r="H10" i="59"/>
  <c r="H9" i="59"/>
  <c r="G9" i="59"/>
  <c r="H8" i="59"/>
  <c r="G8" i="59"/>
  <c r="G7" i="59"/>
  <c r="H7" i="59"/>
  <c r="H6" i="59"/>
  <c r="H5" i="59"/>
  <c r="G5" i="59"/>
  <c r="G6" i="59" l="1"/>
  <c r="G10" i="59"/>
  <c r="G12" i="59"/>
  <c r="G18" i="59"/>
  <c r="G20" i="59"/>
  <c r="G22" i="59"/>
  <c r="G26" i="59"/>
  <c r="G32" i="59"/>
  <c r="G29" i="59"/>
  <c r="G31" i="59"/>
  <c r="G35" i="2" l="1"/>
  <c r="H35" i="2" l="1"/>
  <c r="G16" i="2"/>
  <c r="H16" i="2" l="1"/>
  <c r="H34" i="2" l="1"/>
  <c r="G17" i="2" l="1"/>
  <c r="H18" i="2" l="1"/>
  <c r="G12" i="2" l="1"/>
  <c r="G34" i="2" l="1"/>
  <c r="H12" i="2"/>
  <c r="H7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G4" i="2" l="1"/>
  <c r="H5" i="2"/>
  <c r="H6" i="2"/>
  <c r="H31" i="2" l="1"/>
  <c r="H27" i="2" l="1"/>
  <c r="H22" i="2" l="1"/>
  <c r="H20" i="2" l="1"/>
  <c r="H15" i="2" l="1"/>
  <c r="H9" i="2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<sst xmlns="http://schemas.openxmlformats.org/spreadsheetml/2006/main" count="160" uniqueCount="99">
  <si>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</si>
  <si>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</si>
  <si>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</si>
  <si>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</si>
  <si>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</si>
  <si>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</si>
  <si>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</si>
  <si>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</si>
  <si>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</si>
  <si>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</si>
  <si>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</si>
  <si>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</si>
  <si>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</si>
  <si>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</si>
  <si>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</si>
  <si>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</si>
  <si>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</si>
  <si>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</si>
  <si>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</si>
  <si>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</si>
  <si>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</si>
  <si>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</si>
  <si>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</si>
  <si>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</si>
  <si>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</si>
  <si>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</si>
  <si>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</si>
  <si>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</si>
  <si>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</si>
  <si>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</si>
  <si>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</si>
  <si>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</si>
  <si>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</si>
  <si>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</si>
  <si>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</si>
  <si>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</si>
  <si>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</si>
  <si>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</si>
  <si>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</si>
  <si>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</si>
  <si>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</si>
  <si>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</si>
  <si>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</si>
  <si>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</si>
  <si>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</si>
  <si>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</si>
  <si>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</si>
  <si>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</si>
  <si>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</si>
  <si>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</si>
  <si>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</si>
  <si>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</si>
  <si>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</si>
  <si>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</si>
  <si>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</si>
  <si>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</si>
  <si>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</si>
  <si>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</si>
  <si>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</si>
  <si>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</si>
  <si>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</si>
  <si>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</si>
  <si>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</si>
  <si>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</si>
  <si>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</si>
  <si>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</si>
  <si>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</si>
  <si>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</si>
  <si>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</si>
  <si>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</si>
  <si>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</si>
  <si>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</si>
  <si>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</si>
  <si>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</si>
  <si>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</si>
  <si>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</si>
  <si>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</si>
  <si>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</si>
  <si>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</si>
  <si>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</si>
  <si>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</si>
  <si>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</si>
  <si>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</si>
  <si>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</si>
  <si>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</si>
  <si>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</si>
  <si>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</si>
  <si>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</si>
  <si>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</si>
  <si>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</si>
  <si>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</si>
  <si>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**Retail Price collection done by over the phone</t>
  </si>
  <si>
    <t>Seer (L)</t>
  </si>
  <si>
    <t>1st week of  Nov.</t>
  </si>
  <si>
    <t>Average of November 1st week</t>
  </si>
  <si>
    <t>2nd week of  Nov.</t>
  </si>
  <si>
    <t>% Change 2nd  week of Nov. 2022, compared to:</t>
  </si>
  <si>
    <t>Average of November 2nd week</t>
  </si>
  <si>
    <r>
      <t xml:space="preserve">% Change 2nd </t>
    </r>
    <r>
      <rPr>
        <b/>
        <sz val="10.5"/>
        <color indexed="8"/>
        <rFont val="Calisto MT"/>
        <family val="1"/>
      </rPr>
      <t>week of Nov. 2022,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</si>
</sst>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0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wrapText="1"/>
    </xf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9" fontId="0" fillId="2" borderId="3" xfId="1" applyFont="1" applyFill="1" applyBorder="1" applyAlignment="1"/>
    <xf numFmtId="2" fontId="24" fillId="2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9" fontId="0" fillId="7" borderId="3" xfId="1" applyFont="1" applyFill="1" applyBorder="1" applyAlignment="1"/>
    <xf numFmtId="0" fontId="6" fillId="7" borderId="3" xfId="2" applyFont="1" applyFill="1" applyBorder="1" applyAlignment="1">
      <alignment horizontal="right"/>
    </xf>
    <xf numFmtId="0" fontId="8" fillId="7" borderId="3" xfId="0" applyFont="1" applyFill="1" applyBorder="1" applyAlignment="1"/>
    <xf numFmtId="0" fontId="6" fillId="7" borderId="3" xfId="2" applyFont="1" applyFill="1" applyBorder="1" applyAlignment="1"/>
    <xf numFmtId="2" fontId="0" fillId="7" borderId="3" xfId="0" applyNumberFormat="1" applyFill="1" applyBorder="1" applyAlignment="1"/>
    <xf numFmtId="0" fontId="9" fillId="7" borderId="3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9" fontId="23" fillId="6" borderId="3" xfId="1" applyFont="1" applyFill="1" applyBorder="1" applyAlignment="1"/>
    <xf numFmtId="9" fontId="25" fillId="0" borderId="3" xfId="1" applyFont="1" applyBorder="1" applyAlignment="1"/>
    <xf numFmtId="9" fontId="25" fillId="7" borderId="3" xfId="1" applyFont="1" applyFill="1" applyBorder="1" applyAlignment="1"/>
    <xf numFmtId="0" fontId="6" fillId="4" borderId="9" xfId="2" applyFont="1" applyFill="1" applyBorder="1" applyAlignment="1">
      <alignment horizontal="center" vertical="center"/>
    </xf>
    <xf numFmtId="0" fontId="19" fillId="0" borderId="0" xfId="0" applyFont="1"/>
    <xf numFmtId="0" fontId="26" fillId="0" borderId="0" xfId="0" applyFont="1"/>
    <xf numFmtId="9" fontId="25" fillId="2" borderId="3" xfId="1" applyFont="1" applyFill="1" applyBorder="1" applyAlignment="1"/>
    <xf numFmtId="9" fontId="25" fillId="8" borderId="3" xfId="1" applyFont="1" applyFill="1" applyBorder="1" applyAlignment="1"/>
    <xf numFmtId="9" fontId="0" fillId="8" borderId="3" xfId="1" applyFont="1" applyFill="1" applyBorder="1" applyAlignment="1"/>
    <xf numFmtId="0" fontId="13" fillId="9" borderId="1" xfId="0" applyFont="1" applyFill="1" applyBorder="1" applyAlignment="1">
      <alignment horizontal="center" vertical="center" wrapText="1"/>
    </xf>
    <xf numFmtId="2" fontId="27" fillId="2" borderId="3" xfId="0" applyNumberFormat="1" applyFont="1" applyFill="1" applyBorder="1"/>
    <xf numFmtId="2" fontId="27" fillId="6" borderId="3" xfId="0" applyNumberFormat="1" applyFont="1" applyFill="1" applyBorder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4" fillId="9" borderId="3" xfId="2" applyFont="1" applyFill="1" applyBorder="1" applyAlignment="1">
      <alignment horizontal="center" vertical="center" wrapText="1"/>
    </xf>
    <xf numFmtId="0" fontId="16" fillId="5" borderId="16" xfId="2" applyFont="1" applyFill="1" applyBorder="1" applyAlignment="1">
      <alignment horizontal="center" vertical="center"/>
    </xf>
    <xf numFmtId="0" fontId="16" fillId="5" borderId="15" xfId="2" applyFont="1" applyFill="1" applyBorder="1" applyAlignment="1">
      <alignment horizontal="center" vertical="center"/>
    </xf>
    <xf numFmtId="2" fontId="0" fillId="0" borderId="0" xfId="0" applyNumberForma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Normal="100" workbookViewId="0">
      <selection activeCell="K16" sqref="K16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0.5703125" style="1" customWidth="1"/>
    <col min="5" max="5" width="10.140625" style="1" customWidth="1"/>
    <col min="6" max="6" width="10" style="1" customWidth="1"/>
    <col min="7" max="7" width="7.7109375" style="1" customWidth="1"/>
    <col min="8" max="8" width="7.5703125" style="1" customWidth="1"/>
    <col min="9" max="16384" width="9.140625" style="1"/>
  </cols>
  <sheetData>
    <row r="1" spans="1:11" ht="16.5">
      <c r="A1" s="51" t="s">
        <v>65</v>
      </c>
      <c r="B1" s="52"/>
      <c r="C1" s="52"/>
      <c r="D1" s="52"/>
      <c r="E1" s="52"/>
      <c r="F1" s="52"/>
      <c r="G1" s="53"/>
      <c r="H1" s="53"/>
    </row>
    <row r="2" spans="1:11" ht="53.25" customHeight="1">
      <c r="A2" s="54" t="s">
        <v>1</v>
      </c>
      <c r="B2" s="54"/>
      <c r="C2" s="54"/>
      <c r="D2" s="38">
        <v>2021</v>
      </c>
      <c r="E2" s="57">
        <v>2022</v>
      </c>
      <c r="F2" s="58"/>
      <c r="G2" s="55" t="s">
        <v>96</v>
      </c>
      <c r="H2" s="55"/>
      <c r="I2" s="1" t="s">
        <v>66</v>
      </c>
    </row>
    <row r="3" spans="1:11" ht="39" customHeight="1">
      <c r="A3" s="56" t="s">
        <v>2</v>
      </c>
      <c r="B3" s="56"/>
      <c r="C3" s="42" t="s">
        <v>3</v>
      </c>
      <c r="D3" s="13" t="s">
        <v>95</v>
      </c>
      <c r="E3" s="13" t="s">
        <v>93</v>
      </c>
      <c r="F3" s="13" t="s">
        <v>95</v>
      </c>
      <c r="G3" s="12" t="s">
        <v>4</v>
      </c>
      <c r="H3" s="12" t="s">
        <v>5</v>
      </c>
    </row>
    <row r="4" spans="1:11" ht="15.75">
      <c r="A4" s="2">
        <v>1</v>
      </c>
      <c r="B4" s="3" t="s">
        <v>6</v>
      </c>
      <c r="C4" s="4" t="s">
        <v>92</v>
      </c>
      <c r="D4" s="27">
        <v>1275</v>
      </c>
      <c r="E4" s="27">
        <v>1600</v>
      </c>
      <c r="F4" s="27">
        <v>1692.86</v>
      </c>
      <c r="G4" s="40">
        <f>+(F4-E4)/E4</f>
        <v>5.8037499999999936E-2</v>
      </c>
      <c r="H4" s="5">
        <f t="shared" ref="H4:H7" si="0">+((F4-D4)/D4)</f>
        <v>0.32773333333333327</v>
      </c>
    </row>
    <row r="5" spans="1:11" ht="15.75">
      <c r="A5" s="33">
        <v>2</v>
      </c>
      <c r="B5" s="34" t="s">
        <v>8</v>
      </c>
      <c r="C5" s="35" t="s">
        <v>9</v>
      </c>
      <c r="D5" s="36">
        <v>858.35</v>
      </c>
      <c r="E5" s="36">
        <v>900</v>
      </c>
      <c r="F5" s="36">
        <v>1082.1400000000001</v>
      </c>
      <c r="G5" s="41">
        <f>+(F5-E5)/E5</f>
        <v>0.20237777777777788</v>
      </c>
      <c r="H5" s="32">
        <f t="shared" si="0"/>
        <v>0.26072115104561083</v>
      </c>
      <c r="I5" s="1" t="s">
        <v>88</v>
      </c>
      <c r="K5" s="1" t="s">
        <v>66</v>
      </c>
    </row>
    <row r="6" spans="1:11" ht="15.75">
      <c r="A6" s="2">
        <v>3</v>
      </c>
      <c r="B6" s="3" t="s">
        <v>10</v>
      </c>
      <c r="C6" s="4" t="s">
        <v>67</v>
      </c>
      <c r="D6" s="27">
        <v>790</v>
      </c>
      <c r="E6" s="27">
        <v>916.67</v>
      </c>
      <c r="F6" s="27">
        <v>1128.57</v>
      </c>
      <c r="G6" s="45">
        <f t="shared" ref="G6:G7" si="1">+(F6-E6)/E6</f>
        <v>0.23116279577165172</v>
      </c>
      <c r="H6" s="5">
        <f t="shared" si="0"/>
        <v>0.42856962025316447</v>
      </c>
      <c r="I6" s="1" t="s">
        <v>66</v>
      </c>
    </row>
    <row r="7" spans="1:11" ht="15.75">
      <c r="A7" s="33">
        <v>4</v>
      </c>
      <c r="B7" s="34" t="s">
        <v>68</v>
      </c>
      <c r="C7" s="35" t="s">
        <v>69</v>
      </c>
      <c r="D7" s="36">
        <v>518.25</v>
      </c>
      <c r="E7" s="36">
        <v>716.67</v>
      </c>
      <c r="F7" s="36">
        <v>1000</v>
      </c>
      <c r="G7" s="41">
        <f t="shared" si="1"/>
        <v>0.39534234724489664</v>
      </c>
      <c r="H7" s="32">
        <f t="shared" si="0"/>
        <v>0.929570670525808</v>
      </c>
    </row>
    <row r="8" spans="1:11" ht="15.75">
      <c r="A8" s="2">
        <v>5</v>
      </c>
      <c r="B8" s="6" t="s">
        <v>12</v>
      </c>
      <c r="C8" s="7" t="s">
        <v>13</v>
      </c>
      <c r="D8" s="27">
        <v>1320</v>
      </c>
      <c r="E8" s="27">
        <v>1940</v>
      </c>
      <c r="F8" s="27">
        <v>2035.71</v>
      </c>
      <c r="G8" s="40">
        <f t="shared" ref="G8:G35" si="2">+(F8-E8)/E8</f>
        <v>4.933505154639177E-2</v>
      </c>
      <c r="H8" s="5">
        <f t="shared" ref="H8:H35" si="3">+((F8-D8)/D8)</f>
        <v>0.54220454545454544</v>
      </c>
    </row>
    <row r="9" spans="1:11" ht="15.75">
      <c r="A9" s="33">
        <v>6</v>
      </c>
      <c r="B9" s="34" t="s">
        <v>14</v>
      </c>
      <c r="C9" s="35" t="s">
        <v>15</v>
      </c>
      <c r="D9" s="36">
        <v>408.52</v>
      </c>
      <c r="E9" s="36">
        <v>512.5</v>
      </c>
      <c r="F9" s="36">
        <v>675</v>
      </c>
      <c r="G9" s="41">
        <f t="shared" si="2"/>
        <v>0.31707317073170732</v>
      </c>
      <c r="H9" s="32">
        <f t="shared" si="3"/>
        <v>0.65230588465681005</v>
      </c>
    </row>
    <row r="10" spans="1:11" ht="15.75">
      <c r="A10" s="2">
        <v>7</v>
      </c>
      <c r="B10" s="8" t="s">
        <v>16</v>
      </c>
      <c r="C10" s="4" t="s">
        <v>17</v>
      </c>
      <c r="D10" s="27">
        <v>745</v>
      </c>
      <c r="E10" s="27">
        <v>1058.33</v>
      </c>
      <c r="F10" s="27">
        <v>1128.57</v>
      </c>
      <c r="G10" s="40">
        <f t="shared" si="2"/>
        <v>6.6368712972324329E-2</v>
      </c>
      <c r="H10" s="5">
        <f t="shared" si="3"/>
        <v>0.51485906040268448</v>
      </c>
      <c r="I10" s="1" t="s">
        <v>66</v>
      </c>
    </row>
    <row r="11" spans="1:11" ht="15.75">
      <c r="A11" s="33">
        <v>8</v>
      </c>
      <c r="B11" s="34" t="s">
        <v>18</v>
      </c>
      <c r="C11" s="35" t="s">
        <v>19</v>
      </c>
      <c r="D11" s="36">
        <v>261.43</v>
      </c>
      <c r="E11" s="36">
        <v>404.17</v>
      </c>
      <c r="F11" s="36">
        <v>554.29</v>
      </c>
      <c r="G11" s="41">
        <f t="shared" si="2"/>
        <v>0.37142786451245746</v>
      </c>
      <c r="H11" s="32">
        <f t="shared" si="3"/>
        <v>1.1202233867574491</v>
      </c>
    </row>
    <row r="12" spans="1:11" ht="15.75">
      <c r="A12" s="2">
        <v>9</v>
      </c>
      <c r="B12" s="3" t="s">
        <v>20</v>
      </c>
      <c r="C12" s="4" t="s">
        <v>70</v>
      </c>
      <c r="D12" s="27">
        <v>650</v>
      </c>
      <c r="E12" s="27">
        <v>800</v>
      </c>
      <c r="F12" s="27">
        <v>762.5</v>
      </c>
      <c r="G12" s="45">
        <f t="shared" si="2"/>
        <v>-4.6875E-2</v>
      </c>
      <c r="H12" s="28">
        <f t="shared" si="3"/>
        <v>0.17307692307692307</v>
      </c>
    </row>
    <row r="13" spans="1:11" ht="15.75">
      <c r="A13" s="33">
        <v>10</v>
      </c>
      <c r="B13" s="34" t="s">
        <v>22</v>
      </c>
      <c r="C13" s="35" t="s">
        <v>23</v>
      </c>
      <c r="D13" s="36">
        <v>463.33</v>
      </c>
      <c r="E13" s="36">
        <v>595.83000000000004</v>
      </c>
      <c r="F13" s="36">
        <v>600</v>
      </c>
      <c r="G13" s="41">
        <f t="shared" si="2"/>
        <v>6.9986405518351856E-3</v>
      </c>
      <c r="H13" s="32">
        <f t="shared" si="3"/>
        <v>0.29497334513197943</v>
      </c>
    </row>
    <row r="14" spans="1:11" ht="15.75">
      <c r="A14" s="2">
        <v>11</v>
      </c>
      <c r="B14" s="3" t="s">
        <v>24</v>
      </c>
      <c r="C14" s="4" t="s">
        <v>71</v>
      </c>
      <c r="D14" s="27">
        <v>438.33</v>
      </c>
      <c r="E14" s="27">
        <v>530</v>
      </c>
      <c r="F14" s="27">
        <v>567.86</v>
      </c>
      <c r="G14" s="40">
        <f t="shared" si="2"/>
        <v>7.1433962264150969E-2</v>
      </c>
      <c r="H14" s="5">
        <f t="shared" si="3"/>
        <v>0.29550795063080337</v>
      </c>
    </row>
    <row r="15" spans="1:11" ht="15.75">
      <c r="A15" s="33">
        <v>12</v>
      </c>
      <c r="B15" s="34" t="s">
        <v>26</v>
      </c>
      <c r="C15" s="35" t="s">
        <v>27</v>
      </c>
      <c r="D15" s="36">
        <v>187.5</v>
      </c>
      <c r="E15" s="36">
        <v>308.33</v>
      </c>
      <c r="F15" s="36">
        <v>392.86</v>
      </c>
      <c r="G15" s="41">
        <f>+(F15-E15)/E15</f>
        <v>0.27415431518178585</v>
      </c>
      <c r="H15" s="32">
        <f>+((F15-D15)/D15)</f>
        <v>1.0952533333333334</v>
      </c>
    </row>
    <row r="16" spans="1:11" ht="15.75">
      <c r="A16" s="2">
        <v>13</v>
      </c>
      <c r="B16" s="3" t="s">
        <v>28</v>
      </c>
      <c r="C16" s="4" t="s">
        <v>29</v>
      </c>
      <c r="D16" s="27">
        <v>325</v>
      </c>
      <c r="E16" s="27">
        <v>375</v>
      </c>
      <c r="F16" s="27">
        <v>366.67</v>
      </c>
      <c r="G16" s="40">
        <f t="shared" si="2"/>
        <v>-2.221333333333329E-2</v>
      </c>
      <c r="H16" s="5">
        <f>+((F16-D16)/D16)</f>
        <v>0.12821538461538468</v>
      </c>
      <c r="K16" s="1" t="s">
        <v>66</v>
      </c>
    </row>
    <row r="17" spans="1:10" ht="15.75">
      <c r="A17" s="33">
        <v>14</v>
      </c>
      <c r="B17" s="34" t="s">
        <v>30</v>
      </c>
      <c r="C17" s="35" t="s">
        <v>72</v>
      </c>
      <c r="D17" s="36">
        <v>320</v>
      </c>
      <c r="E17" s="36">
        <v>356</v>
      </c>
      <c r="F17" s="36">
        <v>400</v>
      </c>
      <c r="G17" s="41">
        <f>+(F17-E17)/E17</f>
        <v>0.12359550561797752</v>
      </c>
      <c r="H17" s="32"/>
    </row>
    <row r="18" spans="1:10" ht="15.75">
      <c r="A18" s="2">
        <v>15</v>
      </c>
      <c r="B18" s="6" t="s">
        <v>32</v>
      </c>
      <c r="C18" s="4" t="s">
        <v>73</v>
      </c>
      <c r="D18" s="27">
        <v>950</v>
      </c>
      <c r="E18" s="27">
        <v>1308.33</v>
      </c>
      <c r="F18" s="27">
        <v>1521.43</v>
      </c>
      <c r="G18" s="40">
        <f t="shared" si="2"/>
        <v>0.16287939587107239</v>
      </c>
      <c r="H18" s="5">
        <f t="shared" si="3"/>
        <v>0.60150526315789477</v>
      </c>
    </row>
    <row r="19" spans="1:10" ht="15.75">
      <c r="A19" s="33">
        <v>16</v>
      </c>
      <c r="B19" s="34" t="s">
        <v>34</v>
      </c>
      <c r="C19" s="35" t="s">
        <v>35</v>
      </c>
      <c r="D19" s="36">
        <v>1425</v>
      </c>
      <c r="E19" s="36">
        <v>2283.33</v>
      </c>
      <c r="F19" s="36">
        <v>2421.4299999999998</v>
      </c>
      <c r="G19" s="41">
        <f t="shared" si="2"/>
        <v>6.0481840119474592E-2</v>
      </c>
      <c r="H19" s="32">
        <f t="shared" si="3"/>
        <v>0.69924912280701745</v>
      </c>
      <c r="J19" s="1" t="s">
        <v>66</v>
      </c>
    </row>
    <row r="20" spans="1:10" ht="15.75">
      <c r="A20" s="2">
        <v>17</v>
      </c>
      <c r="B20" s="6" t="s">
        <v>36</v>
      </c>
      <c r="C20" s="4" t="s">
        <v>74</v>
      </c>
      <c r="D20" s="27">
        <v>415</v>
      </c>
      <c r="E20" s="27">
        <v>640</v>
      </c>
      <c r="F20" s="27">
        <v>650</v>
      </c>
      <c r="G20" s="40">
        <f t="shared" si="2"/>
        <v>1.5625E-2</v>
      </c>
      <c r="H20" s="5">
        <f t="shared" si="3"/>
        <v>0.5662650602409639</v>
      </c>
    </row>
    <row r="21" spans="1:10" ht="15.75">
      <c r="A21" s="33">
        <v>18</v>
      </c>
      <c r="B21" s="34" t="s">
        <v>38</v>
      </c>
      <c r="C21" s="35" t="s">
        <v>39</v>
      </c>
      <c r="D21" s="36">
        <v>416</v>
      </c>
      <c r="E21" s="36">
        <v>700</v>
      </c>
      <c r="F21" s="36">
        <v>730</v>
      </c>
      <c r="G21" s="41">
        <f t="shared" si="2"/>
        <v>4.2857142857142858E-2</v>
      </c>
      <c r="H21" s="32">
        <f t="shared" si="3"/>
        <v>0.75480769230769229</v>
      </c>
    </row>
    <row r="22" spans="1:10" ht="15.75">
      <c r="A22" s="2">
        <v>19</v>
      </c>
      <c r="B22" s="6" t="s">
        <v>40</v>
      </c>
      <c r="C22" s="4" t="s">
        <v>75</v>
      </c>
      <c r="D22" s="27">
        <v>737.5</v>
      </c>
      <c r="E22" s="27">
        <v>893.72</v>
      </c>
      <c r="F22" s="27">
        <v>1083.33</v>
      </c>
      <c r="G22" s="40">
        <f t="shared" si="2"/>
        <v>0.21215817034417928</v>
      </c>
      <c r="H22" s="5">
        <f t="shared" si="3"/>
        <v>0.468922033898305</v>
      </c>
    </row>
    <row r="23" spans="1:10" ht="15.75">
      <c r="A23" s="33">
        <v>20</v>
      </c>
      <c r="B23" s="34" t="s">
        <v>42</v>
      </c>
      <c r="C23" s="37" t="s">
        <v>43</v>
      </c>
      <c r="D23" s="36">
        <v>376</v>
      </c>
      <c r="E23" s="36">
        <v>433.33</v>
      </c>
      <c r="F23" s="36">
        <v>575</v>
      </c>
      <c r="G23" s="41">
        <f t="shared" si="2"/>
        <v>0.32693328410218547</v>
      </c>
      <c r="H23" s="32">
        <f t="shared" si="3"/>
        <v>0.5292553191489362</v>
      </c>
    </row>
    <row r="24" spans="1:10" ht="17.25" customHeight="1">
      <c r="A24" s="2">
        <v>21</v>
      </c>
      <c r="B24" s="6" t="s">
        <v>44</v>
      </c>
      <c r="C24" s="4" t="s">
        <v>76</v>
      </c>
      <c r="D24" s="27">
        <v>542.86</v>
      </c>
      <c r="E24" s="27">
        <v>612.5</v>
      </c>
      <c r="F24" s="27">
        <v>675</v>
      </c>
      <c r="G24" s="40">
        <f t="shared" si="2"/>
        <v>0.10204081632653061</v>
      </c>
      <c r="H24" s="5">
        <f t="shared" si="3"/>
        <v>0.24341450834469289</v>
      </c>
      <c r="J24" s="1" t="s">
        <v>66</v>
      </c>
    </row>
    <row r="25" spans="1:10" ht="15.75">
      <c r="A25" s="33">
        <v>22</v>
      </c>
      <c r="B25" s="34" t="s">
        <v>46</v>
      </c>
      <c r="C25" s="35" t="s">
        <v>47</v>
      </c>
      <c r="D25" s="36">
        <v>580</v>
      </c>
      <c r="E25" s="36">
        <v>645</v>
      </c>
      <c r="F25" s="36">
        <v>766.67</v>
      </c>
      <c r="G25" s="41">
        <f t="shared" si="2"/>
        <v>0.18863565891472861</v>
      </c>
      <c r="H25" s="32">
        <f t="shared" si="3"/>
        <v>0.32184482758620681</v>
      </c>
    </row>
    <row r="26" spans="1:10" ht="15.75">
      <c r="A26" s="2">
        <v>23</v>
      </c>
      <c r="B26" s="6" t="s">
        <v>48</v>
      </c>
      <c r="C26" s="4" t="s">
        <v>77</v>
      </c>
      <c r="D26" s="27">
        <v>883.33</v>
      </c>
      <c r="E26" s="27">
        <v>1000</v>
      </c>
      <c r="F26" s="27">
        <v>991.67</v>
      </c>
      <c r="G26" s="46">
        <f t="shared" si="2"/>
        <v>-8.3300000000000405E-3</v>
      </c>
      <c r="H26" s="47">
        <f t="shared" si="3"/>
        <v>0.1226495194321487</v>
      </c>
      <c r="J26" s="1" t="s">
        <v>66</v>
      </c>
    </row>
    <row r="27" spans="1:10" ht="15.75">
      <c r="A27" s="33">
        <v>24</v>
      </c>
      <c r="B27" s="34" t="s">
        <v>50</v>
      </c>
      <c r="C27" s="35" t="s">
        <v>78</v>
      </c>
      <c r="D27" s="36">
        <v>686.25</v>
      </c>
      <c r="E27" s="36">
        <v>875</v>
      </c>
      <c r="F27" s="36">
        <v>841.67</v>
      </c>
      <c r="G27" s="41">
        <f t="shared" si="2"/>
        <v>-3.8091428571428616E-2</v>
      </c>
      <c r="H27" s="32">
        <f t="shared" si="3"/>
        <v>0.22647723132969028</v>
      </c>
    </row>
    <row r="28" spans="1:10" ht="15.75">
      <c r="A28" s="2">
        <v>25</v>
      </c>
      <c r="B28" s="6" t="s">
        <v>52</v>
      </c>
      <c r="C28" s="4" t="s">
        <v>79</v>
      </c>
      <c r="D28" s="27">
        <v>464.17</v>
      </c>
      <c r="E28" s="27">
        <v>524</v>
      </c>
      <c r="F28" s="27">
        <v>650</v>
      </c>
      <c r="G28" s="40">
        <f t="shared" si="2"/>
        <v>0.24045801526717558</v>
      </c>
      <c r="H28" s="5">
        <f t="shared" si="3"/>
        <v>0.40034901006096901</v>
      </c>
    </row>
    <row r="29" spans="1:10" ht="15.75">
      <c r="A29" s="33">
        <v>26</v>
      </c>
      <c r="B29" s="34" t="s">
        <v>52</v>
      </c>
      <c r="C29" s="35" t="s">
        <v>80</v>
      </c>
      <c r="D29" s="36">
        <v>408.33</v>
      </c>
      <c r="E29" s="36">
        <v>443.33</v>
      </c>
      <c r="F29" s="36">
        <v>534.5</v>
      </c>
      <c r="G29" s="41">
        <f t="shared" si="2"/>
        <v>0.20564816276814116</v>
      </c>
      <c r="H29" s="32">
        <f t="shared" si="3"/>
        <v>0.30899027747165286</v>
      </c>
    </row>
    <row r="30" spans="1:10" ht="15.75">
      <c r="A30" s="2">
        <v>27</v>
      </c>
      <c r="B30" s="6" t="s">
        <v>54</v>
      </c>
      <c r="C30" s="4" t="s">
        <v>81</v>
      </c>
      <c r="D30" s="27">
        <v>494</v>
      </c>
      <c r="E30" s="27">
        <v>510</v>
      </c>
      <c r="F30" s="27">
        <v>667.14</v>
      </c>
      <c r="G30" s="40">
        <f t="shared" si="2"/>
        <v>0.3081176470588235</v>
      </c>
      <c r="H30" s="5">
        <f t="shared" si="3"/>
        <v>0.35048582995951416</v>
      </c>
    </row>
    <row r="31" spans="1:10" ht="15.75">
      <c r="A31" s="33">
        <v>28</v>
      </c>
      <c r="B31" s="34" t="s">
        <v>56</v>
      </c>
      <c r="C31" s="35" t="s">
        <v>82</v>
      </c>
      <c r="D31" s="36">
        <v>557.14</v>
      </c>
      <c r="E31" s="36">
        <v>708.33199999999999</v>
      </c>
      <c r="F31" s="36">
        <v>640</v>
      </c>
      <c r="G31" s="41">
        <f t="shared" si="2"/>
        <v>-9.646888747084699E-2</v>
      </c>
      <c r="H31" s="32">
        <f t="shared" si="3"/>
        <v>0.14872383960943392</v>
      </c>
    </row>
    <row r="32" spans="1:10" ht="15.75">
      <c r="A32" s="2">
        <v>29</v>
      </c>
      <c r="B32" s="6" t="s">
        <v>58</v>
      </c>
      <c r="C32" s="4" t="s">
        <v>59</v>
      </c>
      <c r="D32" s="27">
        <v>142.5</v>
      </c>
      <c r="E32" s="27">
        <v>270</v>
      </c>
      <c r="F32" s="27">
        <v>286.67</v>
      </c>
      <c r="G32" s="40">
        <f t="shared" si="2"/>
        <v>6.1740740740740797E-2</v>
      </c>
      <c r="H32" s="5">
        <f t="shared" si="3"/>
        <v>1.0117192982456142</v>
      </c>
    </row>
    <row r="33" spans="1:12" ht="15.75">
      <c r="A33" s="33">
        <v>30</v>
      </c>
      <c r="B33" s="34" t="s">
        <v>60</v>
      </c>
      <c r="C33" s="35" t="s">
        <v>83</v>
      </c>
      <c r="D33" s="36">
        <v>1015</v>
      </c>
      <c r="E33" s="36">
        <v>1612.5</v>
      </c>
      <c r="F33" s="36">
        <v>1625</v>
      </c>
      <c r="G33" s="41">
        <f t="shared" si="2"/>
        <v>7.7519379844961239E-3</v>
      </c>
      <c r="H33" s="32">
        <f t="shared" si="3"/>
        <v>0.60098522167487689</v>
      </c>
    </row>
    <row r="34" spans="1:12" ht="15.75">
      <c r="A34" s="2">
        <v>31</v>
      </c>
      <c r="B34" s="6" t="s">
        <v>84</v>
      </c>
      <c r="C34" s="4" t="s">
        <v>85</v>
      </c>
      <c r="D34" s="27">
        <v>787.5</v>
      </c>
      <c r="E34" s="27">
        <v>1883.33</v>
      </c>
      <c r="F34" s="27">
        <v>2192.86</v>
      </c>
      <c r="G34" s="45">
        <f t="shared" si="2"/>
        <v>0.16435250327876696</v>
      </c>
      <c r="H34" s="5">
        <f t="shared" si="3"/>
        <v>1.7845841269841272</v>
      </c>
      <c r="L34" s="1" t="s">
        <v>66</v>
      </c>
    </row>
    <row r="35" spans="1:12" ht="15.75">
      <c r="A35" s="33">
        <v>32</v>
      </c>
      <c r="B35" s="34" t="s">
        <v>63</v>
      </c>
      <c r="C35" s="35" t="s">
        <v>86</v>
      </c>
      <c r="D35" s="36">
        <v>350</v>
      </c>
      <c r="E35" s="36">
        <v>550</v>
      </c>
      <c r="F35" s="36"/>
      <c r="G35" s="41">
        <f t="shared" si="2"/>
        <v>-1</v>
      </c>
      <c r="H35" s="32">
        <f t="shared" si="3"/>
        <v>-1</v>
      </c>
    </row>
    <row r="36" spans="1:12" ht="15.75">
      <c r="A36" s="9" t="s">
        <v>87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K3" sqref="K3"/>
    </sheetView>
  </sheetViews>
  <sheetFormatPr defaultRowHeight="15"/>
  <cols>
    <col min="1" max="1" width="4.7109375" customWidth="1"/>
    <col min="2" max="2" width="13.7109375" customWidth="1"/>
    <col min="3" max="3" width="16.42578125" customWidth="1"/>
    <col min="4" max="4" width="12.42578125" customWidth="1"/>
    <col min="5" max="5" width="13" customWidth="1"/>
    <col min="6" max="6" width="12.140625" customWidth="1"/>
    <col min="7" max="7" width="9.5703125" customWidth="1"/>
    <col min="8" max="8" width="9.85546875" customWidth="1"/>
  </cols>
  <sheetData>
    <row r="1" spans="1:11" ht="17.25" thickBot="1">
      <c r="A1" s="59" t="s">
        <v>0</v>
      </c>
      <c r="B1" s="60"/>
      <c r="C1" s="60"/>
      <c r="D1" s="60"/>
      <c r="E1" s="60"/>
      <c r="F1" s="60"/>
      <c r="G1" s="60"/>
      <c r="H1" s="60"/>
    </row>
    <row r="2" spans="1:11" ht="42.75" customHeight="1">
      <c r="A2" s="61" t="s">
        <v>1</v>
      </c>
      <c r="B2" s="62"/>
      <c r="C2" s="63"/>
      <c r="D2" s="48">
        <v>2021</v>
      </c>
      <c r="E2" s="64">
        <v>2022</v>
      </c>
      <c r="F2" s="65"/>
      <c r="G2" s="66" t="s">
        <v>98</v>
      </c>
      <c r="H2" s="66"/>
    </row>
    <row r="3" spans="1:11" ht="54" customHeight="1">
      <c r="A3" s="67" t="s">
        <v>2</v>
      </c>
      <c r="B3" s="68"/>
      <c r="C3" s="20" t="s">
        <v>3</v>
      </c>
      <c r="D3" s="21" t="s">
        <v>97</v>
      </c>
      <c r="E3" s="21" t="s">
        <v>94</v>
      </c>
      <c r="F3" s="21" t="s">
        <v>97</v>
      </c>
      <c r="G3" s="21" t="s">
        <v>4</v>
      </c>
      <c r="H3" s="21" t="s">
        <v>5</v>
      </c>
    </row>
    <row r="4" spans="1:11" ht="15.75">
      <c r="A4" s="17">
        <v>1</v>
      </c>
      <c r="B4" s="19" t="s">
        <v>6</v>
      </c>
      <c r="C4" s="18" t="s">
        <v>7</v>
      </c>
      <c r="D4" s="49">
        <v>2490</v>
      </c>
      <c r="E4" s="29">
        <v>2915</v>
      </c>
      <c r="F4" s="29">
        <v>3295</v>
      </c>
      <c r="G4" s="30">
        <f>+(F4-E4)/E4</f>
        <v>0.13036020583190394</v>
      </c>
      <c r="H4" s="30">
        <f>+(F4-D4)/D4</f>
        <v>0.32329317269076308</v>
      </c>
      <c r="K4" s="69"/>
    </row>
    <row r="5" spans="1:11" ht="15.75">
      <c r="A5" s="14">
        <v>2</v>
      </c>
      <c r="B5" s="15" t="s">
        <v>8</v>
      </c>
      <c r="C5" s="16" t="s">
        <v>9</v>
      </c>
      <c r="D5" s="50">
        <v>1590</v>
      </c>
      <c r="E5" s="31">
        <v>2252</v>
      </c>
      <c r="F5" s="31">
        <v>2350</v>
      </c>
      <c r="G5" s="39">
        <f t="shared" ref="G4:G16" si="0">+(F5-E5)/E5</f>
        <v>4.3516873889875664E-2</v>
      </c>
      <c r="H5" s="39">
        <f t="shared" ref="H4:H13" si="1">+(F5-D5)/D5</f>
        <v>0.4779874213836478</v>
      </c>
      <c r="K5" s="69"/>
    </row>
    <row r="6" spans="1:11" ht="15.75">
      <c r="A6" s="17">
        <v>3</v>
      </c>
      <c r="B6" s="19" t="s">
        <v>10</v>
      </c>
      <c r="C6" s="18" t="s">
        <v>11</v>
      </c>
      <c r="D6" s="49">
        <v>1350</v>
      </c>
      <c r="E6" s="29">
        <v>1982.5</v>
      </c>
      <c r="F6" s="29">
        <v>2012.5</v>
      </c>
      <c r="G6" s="30">
        <f t="shared" si="0"/>
        <v>1.5132408575031526E-2</v>
      </c>
      <c r="H6" s="30">
        <f t="shared" si="1"/>
        <v>0.49074074074074076</v>
      </c>
      <c r="K6" s="69"/>
    </row>
    <row r="7" spans="1:11" ht="15.75">
      <c r="A7" s="14">
        <v>4</v>
      </c>
      <c r="B7" s="15" t="s">
        <v>12</v>
      </c>
      <c r="C7" s="16" t="s">
        <v>13</v>
      </c>
      <c r="D7" s="50">
        <v>1847.5</v>
      </c>
      <c r="E7" s="31">
        <v>2893.33</v>
      </c>
      <c r="F7" s="31">
        <v>2970</v>
      </c>
      <c r="G7" s="39">
        <f t="shared" si="0"/>
        <v>2.6498878454929122E-2</v>
      </c>
      <c r="H7" s="39">
        <f t="shared" si="1"/>
        <v>0.60757780784844384</v>
      </c>
      <c r="K7" s="69"/>
    </row>
    <row r="8" spans="1:11" ht="15.75">
      <c r="A8" s="17">
        <v>5</v>
      </c>
      <c r="B8" s="19" t="s">
        <v>14</v>
      </c>
      <c r="C8" s="18" t="s">
        <v>15</v>
      </c>
      <c r="D8" s="49">
        <v>890</v>
      </c>
      <c r="E8" s="29">
        <v>1140</v>
      </c>
      <c r="F8" s="29">
        <v>1152</v>
      </c>
      <c r="G8" s="30">
        <f t="shared" si="0"/>
        <v>1.0526315789473684E-2</v>
      </c>
      <c r="H8" s="30">
        <f t="shared" si="1"/>
        <v>0.29438202247191009</v>
      </c>
      <c r="K8" s="69"/>
    </row>
    <row r="9" spans="1:11" ht="15.75">
      <c r="A9" s="14">
        <v>6</v>
      </c>
      <c r="B9" s="15" t="s">
        <v>16</v>
      </c>
      <c r="C9" s="16" t="s">
        <v>17</v>
      </c>
      <c r="D9" s="50">
        <v>1406</v>
      </c>
      <c r="E9" s="31">
        <v>2113.33</v>
      </c>
      <c r="F9" s="31">
        <v>2372</v>
      </c>
      <c r="G9" s="39">
        <f t="shared" si="0"/>
        <v>0.12239924668650901</v>
      </c>
      <c r="H9" s="39">
        <f t="shared" si="1"/>
        <v>0.68705547652916077</v>
      </c>
      <c r="K9" s="69"/>
    </row>
    <row r="10" spans="1:11" ht="15.75">
      <c r="A10" s="17">
        <v>7</v>
      </c>
      <c r="B10" s="19" t="s">
        <v>18</v>
      </c>
      <c r="C10" s="18" t="s">
        <v>19</v>
      </c>
      <c r="D10" s="49">
        <v>340</v>
      </c>
      <c r="E10" s="29">
        <v>730</v>
      </c>
      <c r="F10" s="29">
        <v>740</v>
      </c>
      <c r="G10" s="30">
        <f t="shared" si="0"/>
        <v>1.3698630136986301E-2</v>
      </c>
      <c r="H10" s="30">
        <f t="shared" si="1"/>
        <v>1.1764705882352942</v>
      </c>
      <c r="K10" s="69"/>
    </row>
    <row r="11" spans="1:11" ht="15.75">
      <c r="A11" s="14">
        <v>8</v>
      </c>
      <c r="B11" s="15" t="s">
        <v>20</v>
      </c>
      <c r="C11" s="16" t="s">
        <v>21</v>
      </c>
      <c r="D11" s="50">
        <v>1180</v>
      </c>
      <c r="E11" s="31">
        <v>1566.66</v>
      </c>
      <c r="F11" s="31">
        <v>1620</v>
      </c>
      <c r="G11" s="39">
        <f t="shared" si="0"/>
        <v>3.404695339129097E-2</v>
      </c>
      <c r="H11" s="39">
        <f t="shared" si="1"/>
        <v>0.3728813559322034</v>
      </c>
      <c r="K11" s="69"/>
    </row>
    <row r="12" spans="1:11" ht="15.75">
      <c r="A12" s="17">
        <v>9</v>
      </c>
      <c r="B12" s="19" t="s">
        <v>22</v>
      </c>
      <c r="C12" s="18" t="s">
        <v>23</v>
      </c>
      <c r="D12" s="49">
        <v>600</v>
      </c>
      <c r="E12" s="29">
        <v>842</v>
      </c>
      <c r="F12" s="29">
        <v>905</v>
      </c>
      <c r="G12" s="30">
        <f t="shared" si="0"/>
        <v>7.4821852731591448E-2</v>
      </c>
      <c r="H12" s="30">
        <f t="shared" si="1"/>
        <v>0.5083333333333333</v>
      </c>
      <c r="K12" s="69"/>
    </row>
    <row r="13" spans="1:11" ht="15.75">
      <c r="A13" s="14">
        <v>10</v>
      </c>
      <c r="B13" s="15" t="s">
        <v>24</v>
      </c>
      <c r="C13" s="16" t="s">
        <v>25</v>
      </c>
      <c r="D13" s="50">
        <v>633.75</v>
      </c>
      <c r="E13" s="31">
        <v>896.66</v>
      </c>
      <c r="F13" s="31">
        <v>904</v>
      </c>
      <c r="G13" s="39">
        <f t="shared" si="0"/>
        <v>8.1859344679142947E-3</v>
      </c>
      <c r="H13" s="39">
        <f t="shared" si="1"/>
        <v>0.4264299802761341</v>
      </c>
      <c r="K13" s="69"/>
    </row>
    <row r="14" spans="1:11" ht="15.75">
      <c r="A14" s="17">
        <v>11</v>
      </c>
      <c r="B14" s="19" t="s">
        <v>26</v>
      </c>
      <c r="C14" s="18" t="s">
        <v>27</v>
      </c>
      <c r="D14" s="49"/>
      <c r="E14" s="29">
        <v>580</v>
      </c>
      <c r="F14" s="29">
        <v>686.66</v>
      </c>
      <c r="G14" s="30">
        <f t="shared" si="0"/>
        <v>0.18389655172413788</v>
      </c>
      <c r="H14" s="30"/>
      <c r="K14" s="69"/>
    </row>
    <row r="15" spans="1:11" ht="15.75">
      <c r="A15" s="14">
        <v>12</v>
      </c>
      <c r="B15" s="15" t="s">
        <v>28</v>
      </c>
      <c r="C15" s="16" t="s">
        <v>29</v>
      </c>
      <c r="D15" s="50"/>
      <c r="E15" s="31"/>
      <c r="F15" s="31"/>
      <c r="G15" s="39"/>
      <c r="H15" s="39"/>
      <c r="K15" s="69"/>
    </row>
    <row r="16" spans="1:11" ht="15.75">
      <c r="A16" s="17">
        <v>13</v>
      </c>
      <c r="B16" s="19" t="s">
        <v>30</v>
      </c>
      <c r="C16" s="18" t="s">
        <v>31</v>
      </c>
      <c r="D16" s="49">
        <v>450</v>
      </c>
      <c r="E16" s="29">
        <v>733.33</v>
      </c>
      <c r="F16" s="29">
        <v>760</v>
      </c>
      <c r="G16" s="30">
        <f t="shared" si="0"/>
        <v>3.636834712885053E-2</v>
      </c>
      <c r="H16" s="30"/>
      <c r="K16" s="69"/>
    </row>
    <row r="17" spans="1:11" ht="15.75">
      <c r="A17" s="14">
        <v>14</v>
      </c>
      <c r="B17" s="22" t="s">
        <v>32</v>
      </c>
      <c r="C17" s="16" t="s">
        <v>33</v>
      </c>
      <c r="D17" s="50">
        <v>1290</v>
      </c>
      <c r="E17" s="31">
        <v>1840</v>
      </c>
      <c r="F17" s="31">
        <v>1846</v>
      </c>
      <c r="G17" s="39">
        <f>+(F17-E17)/E17</f>
        <v>3.2608695652173911E-3</v>
      </c>
      <c r="H17" s="39">
        <f>+(F17-D17)/D17</f>
        <v>0.43100775193798452</v>
      </c>
      <c r="K17" s="69"/>
    </row>
    <row r="18" spans="1:11" ht="15.75">
      <c r="A18" s="17">
        <v>15</v>
      </c>
      <c r="B18" s="19" t="s">
        <v>34</v>
      </c>
      <c r="C18" s="18" t="s">
        <v>35</v>
      </c>
      <c r="D18" s="49">
        <v>1890</v>
      </c>
      <c r="E18" s="29">
        <v>3770</v>
      </c>
      <c r="F18" s="29">
        <v>3705</v>
      </c>
      <c r="G18" s="30">
        <f>+(F18-E18)/E18</f>
        <v>-1.7241379310344827E-2</v>
      </c>
      <c r="H18" s="30">
        <f>+(F18-D18)/D18</f>
        <v>0.96031746031746035</v>
      </c>
      <c r="K18" s="69"/>
    </row>
    <row r="19" spans="1:11" ht="15.75">
      <c r="A19" s="14">
        <v>16</v>
      </c>
      <c r="B19" s="15" t="s">
        <v>36</v>
      </c>
      <c r="C19" s="16" t="s">
        <v>37</v>
      </c>
      <c r="D19" s="50"/>
      <c r="E19" s="31">
        <v>886</v>
      </c>
      <c r="F19" s="31">
        <v>906.66</v>
      </c>
      <c r="G19" s="39">
        <f>+(F19-E19)/E19</f>
        <v>2.3318284424379197E-2</v>
      </c>
      <c r="H19" s="39"/>
      <c r="K19" s="69"/>
    </row>
    <row r="20" spans="1:11" ht="15.75">
      <c r="A20" s="17">
        <v>17</v>
      </c>
      <c r="B20" s="19" t="s">
        <v>38</v>
      </c>
      <c r="C20" s="18" t="s">
        <v>39</v>
      </c>
      <c r="D20" s="49">
        <v>603.33000000000004</v>
      </c>
      <c r="E20" s="29">
        <v>960</v>
      </c>
      <c r="F20" s="29">
        <v>960</v>
      </c>
      <c r="G20" s="30">
        <f>+(F20-E20)/E20</f>
        <v>0</v>
      </c>
      <c r="H20" s="30">
        <f>+(F20-D20)/D20</f>
        <v>0.59116901198349148</v>
      </c>
      <c r="K20" s="69"/>
    </row>
    <row r="21" spans="1:11" ht="15.75">
      <c r="A21" s="14">
        <v>18</v>
      </c>
      <c r="B21" s="15" t="s">
        <v>40</v>
      </c>
      <c r="C21" s="23" t="s">
        <v>41</v>
      </c>
      <c r="D21" s="50"/>
      <c r="E21" s="31"/>
      <c r="F21" s="31">
        <v>1900</v>
      </c>
      <c r="G21" s="39"/>
      <c r="H21" s="39"/>
      <c r="K21" s="69"/>
    </row>
    <row r="22" spans="1:11" ht="15.75">
      <c r="A22" s="17">
        <v>19</v>
      </c>
      <c r="B22" s="19" t="s">
        <v>42</v>
      </c>
      <c r="C22" s="18" t="s">
        <v>43</v>
      </c>
      <c r="D22" s="49">
        <v>610</v>
      </c>
      <c r="E22" s="29">
        <v>860</v>
      </c>
      <c r="F22" s="29">
        <v>877.5</v>
      </c>
      <c r="G22" s="30">
        <f>+(F22-E22)/E22</f>
        <v>2.0348837209302327E-2</v>
      </c>
      <c r="H22" s="30">
        <f>+(F22-D22)/D22</f>
        <v>0.43852459016393441</v>
      </c>
      <c r="K22" s="69"/>
    </row>
    <row r="23" spans="1:11" ht="15.75">
      <c r="A23" s="14">
        <v>20</v>
      </c>
      <c r="B23" s="15" t="s">
        <v>44</v>
      </c>
      <c r="C23" s="16" t="s">
        <v>45</v>
      </c>
      <c r="D23" s="50"/>
      <c r="E23" s="31">
        <v>1080</v>
      </c>
      <c r="F23" s="31">
        <v>1120</v>
      </c>
      <c r="G23" s="39">
        <f>+(F23-E23)/E23</f>
        <v>3.7037037037037035E-2</v>
      </c>
      <c r="H23" s="39"/>
      <c r="K23" s="69"/>
    </row>
    <row r="24" spans="1:11" ht="15.75">
      <c r="A24" s="17">
        <v>21</v>
      </c>
      <c r="B24" s="19" t="s">
        <v>46</v>
      </c>
      <c r="C24" s="18" t="s">
        <v>47</v>
      </c>
      <c r="D24" s="49"/>
      <c r="E24" s="29">
        <v>1050</v>
      </c>
      <c r="F24" s="29">
        <v>1073.33</v>
      </c>
      <c r="G24" s="30">
        <f>+(F24-E24)/E24</f>
        <v>2.2219047619047548E-2</v>
      </c>
      <c r="H24" s="30"/>
      <c r="K24" s="69"/>
    </row>
    <row r="25" spans="1:11" ht="15.75">
      <c r="A25" s="14">
        <v>22</v>
      </c>
      <c r="B25" s="15" t="s">
        <v>48</v>
      </c>
      <c r="C25" s="16" t="s">
        <v>49</v>
      </c>
      <c r="D25" s="50">
        <v>1210</v>
      </c>
      <c r="E25" s="31">
        <v>1420</v>
      </c>
      <c r="F25" s="31">
        <v>1480</v>
      </c>
      <c r="G25" s="39">
        <f>+(F25-E25)/E25</f>
        <v>4.2253521126760563E-2</v>
      </c>
      <c r="H25" s="39">
        <f t="shared" ref="H25:H33" si="2">+(F25-D25)/D25</f>
        <v>0.2231404958677686</v>
      </c>
      <c r="K25" s="69"/>
    </row>
    <row r="26" spans="1:11" ht="15.75">
      <c r="A26" s="17">
        <v>23</v>
      </c>
      <c r="B26" s="19" t="s">
        <v>50</v>
      </c>
      <c r="C26" s="18" t="s">
        <v>51</v>
      </c>
      <c r="D26" s="49">
        <v>1190</v>
      </c>
      <c r="E26" s="29">
        <v>1890</v>
      </c>
      <c r="F26" s="29">
        <v>1750.5</v>
      </c>
      <c r="G26" s="30">
        <f>+(F26-E26)/E26</f>
        <v>-7.3809523809523811E-2</v>
      </c>
      <c r="H26" s="30">
        <f t="shared" si="2"/>
        <v>0.47100840336134453</v>
      </c>
      <c r="K26" s="69"/>
    </row>
    <row r="27" spans="1:11" ht="15.75">
      <c r="A27" s="14">
        <v>24</v>
      </c>
      <c r="B27" s="15" t="s">
        <v>52</v>
      </c>
      <c r="C27" s="16" t="s">
        <v>53</v>
      </c>
      <c r="D27" s="50">
        <v>604</v>
      </c>
      <c r="E27" s="31">
        <v>830</v>
      </c>
      <c r="F27" s="31">
        <v>836</v>
      </c>
      <c r="G27" s="39">
        <f t="shared" ref="G27:G33" si="3">+(F27-E27)/E27</f>
        <v>7.2289156626506026E-3</v>
      </c>
      <c r="H27" s="39">
        <f t="shared" si="2"/>
        <v>0.38410596026490068</v>
      </c>
      <c r="K27" s="69"/>
    </row>
    <row r="28" spans="1:11" ht="15.75">
      <c r="A28" s="17">
        <v>25</v>
      </c>
      <c r="B28" s="19" t="s">
        <v>54</v>
      </c>
      <c r="C28" s="18" t="s">
        <v>55</v>
      </c>
      <c r="D28" s="49">
        <v>660</v>
      </c>
      <c r="E28" s="29">
        <v>835</v>
      </c>
      <c r="F28" s="29">
        <v>840</v>
      </c>
      <c r="G28" s="30">
        <f t="shared" si="3"/>
        <v>5.9880239520958087E-3</v>
      </c>
      <c r="H28" s="30">
        <f t="shared" si="2"/>
        <v>0.27272727272727271</v>
      </c>
      <c r="K28" s="69"/>
    </row>
    <row r="29" spans="1:11" ht="15.75">
      <c r="A29" s="14">
        <v>26</v>
      </c>
      <c r="B29" s="15" t="s">
        <v>56</v>
      </c>
      <c r="C29" s="16" t="s">
        <v>57</v>
      </c>
      <c r="D29" s="50">
        <v>740</v>
      </c>
      <c r="E29" s="31">
        <v>1166.6600000000001</v>
      </c>
      <c r="F29" s="31">
        <v>1230</v>
      </c>
      <c r="G29" s="39">
        <f t="shared" si="3"/>
        <v>5.4291738809935985E-2</v>
      </c>
      <c r="H29" s="39">
        <f t="shared" si="2"/>
        <v>0.66216216216216217</v>
      </c>
      <c r="K29" s="69"/>
    </row>
    <row r="30" spans="1:11" ht="15.75">
      <c r="A30" s="17">
        <v>27</v>
      </c>
      <c r="B30" s="19" t="s">
        <v>58</v>
      </c>
      <c r="C30" s="18" t="s">
        <v>59</v>
      </c>
      <c r="D30" s="49">
        <v>260</v>
      </c>
      <c r="E30" s="29">
        <v>455</v>
      </c>
      <c r="F30" s="29">
        <v>470</v>
      </c>
      <c r="G30" s="30">
        <f t="shared" si="3"/>
        <v>3.2967032967032968E-2</v>
      </c>
      <c r="H30" s="30" t="s">
        <v>66</v>
      </c>
      <c r="K30" s="69"/>
    </row>
    <row r="31" spans="1:11" ht="15.75">
      <c r="A31" s="14">
        <v>28</v>
      </c>
      <c r="B31" s="15" t="s">
        <v>60</v>
      </c>
      <c r="C31" s="16" t="s">
        <v>61</v>
      </c>
      <c r="D31" s="50">
        <v>1225</v>
      </c>
      <c r="E31" s="31">
        <v>2100</v>
      </c>
      <c r="F31" s="31">
        <v>2102.5</v>
      </c>
      <c r="G31" s="39">
        <f t="shared" si="3"/>
        <v>1.1904761904761906E-3</v>
      </c>
      <c r="H31" s="39">
        <f t="shared" si="2"/>
        <v>0.71632653061224494</v>
      </c>
      <c r="K31" s="69"/>
    </row>
    <row r="32" spans="1:11" ht="15.75">
      <c r="A32" s="17">
        <v>29</v>
      </c>
      <c r="B32" s="19" t="s">
        <v>62</v>
      </c>
      <c r="C32" s="18" t="s">
        <v>85</v>
      </c>
      <c r="D32" s="49">
        <v>1765</v>
      </c>
      <c r="E32" s="29">
        <v>2585</v>
      </c>
      <c r="F32" s="29">
        <v>2590</v>
      </c>
      <c r="G32" s="30">
        <f t="shared" si="3"/>
        <v>1.9342359767891683E-3</v>
      </c>
      <c r="H32" s="30">
        <f t="shared" si="2"/>
        <v>0.46742209631728043</v>
      </c>
      <c r="K32" s="69"/>
    </row>
    <row r="33" spans="1:8" ht="16.5" thickBot="1">
      <c r="A33" s="24">
        <v>30</v>
      </c>
      <c r="B33" s="25" t="s">
        <v>63</v>
      </c>
      <c r="C33" s="26" t="s">
        <v>64</v>
      </c>
      <c r="D33" s="50">
        <v>640</v>
      </c>
      <c r="E33" s="31">
        <v>1025</v>
      </c>
      <c r="F33" s="31"/>
      <c r="G33" s="39"/>
      <c r="H33" s="39"/>
    </row>
    <row r="34" spans="1:8">
      <c r="A34" s="43" t="s">
        <v>89</v>
      </c>
      <c r="B34" s="43"/>
      <c r="C34" s="43"/>
      <c r="D34" s="43"/>
      <c r="E34" s="43"/>
      <c r="F34" s="43"/>
      <c r="G34" s="43"/>
      <c r="H34" s="43"/>
    </row>
    <row r="35" spans="1:8">
      <c r="A35" s="43" t="s">
        <v>90</v>
      </c>
      <c r="B35" s="43"/>
      <c r="C35" s="43"/>
      <c r="D35" s="44"/>
      <c r="E35" s="43"/>
      <c r="F35" s="43"/>
      <c r="G35" s="43"/>
      <c r="H35" s="43"/>
    </row>
    <row r="36" spans="1:8">
      <c r="A36" t="s">
        <v>91</v>
      </c>
    </row>
    <row r="43" spans="1:8">
      <c r="F43" t="s">
        <v>66</v>
      </c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2022-11-17T21:02:34Z</dcterms:modified>
</cp:coreProperties>
</file>