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61" r:id="rId2"/>
  </sheets>
  <calcPr calcId="144525"/>
</workbook>
</file>

<file path=xl/calcChain.xml><?xml version="1.0" encoding="utf-8"?>
<calcChain xmlns="http://schemas.openxmlformats.org/spreadsheetml/2006/main">
  <c r="H33" i="61" l="1"/>
  <c r="G32" i="61" l="1"/>
  <c r="H31" i="61"/>
  <c r="G31" i="61"/>
  <c r="G30" i="61"/>
  <c r="H29" i="61"/>
  <c r="G29" i="61"/>
  <c r="H28" i="61"/>
  <c r="H27" i="61"/>
  <c r="H26" i="61"/>
  <c r="G26" i="61"/>
  <c r="H25" i="61"/>
  <c r="G24" i="61"/>
  <c r="H23" i="61"/>
  <c r="G23" i="61"/>
  <c r="H22" i="61"/>
  <c r="G20" i="61"/>
  <c r="G19" i="61"/>
  <c r="H18" i="61"/>
  <c r="G18" i="61"/>
  <c r="H17" i="61"/>
  <c r="G17" i="61"/>
  <c r="G16" i="61"/>
  <c r="H13" i="61"/>
  <c r="G13" i="61"/>
  <c r="H12" i="61"/>
  <c r="G12" i="61"/>
  <c r="G11" i="61"/>
  <c r="H10" i="61"/>
  <c r="G10" i="61"/>
  <c r="H9" i="61"/>
  <c r="H8" i="61"/>
  <c r="H7" i="61"/>
  <c r="G7" i="61"/>
  <c r="H6" i="61"/>
  <c r="G6" i="61"/>
  <c r="H5" i="61"/>
  <c r="H4" i="61"/>
  <c r="G5" i="61" l="1"/>
  <c r="G9" i="61"/>
  <c r="G22" i="61"/>
  <c r="G25" i="61"/>
  <c r="G4" i="61"/>
  <c r="G8" i="61"/>
  <c r="G28" i="61"/>
  <c r="G27" i="61"/>
  <c r="H20" i="2" l="1"/>
  <c r="H12" i="2"/>
  <c r="H35" i="2" l="1"/>
  <c r="G16" i="2" l="1"/>
  <c r="H16" i="2" l="1"/>
  <c r="H34" i="2" l="1"/>
  <c r="G17" i="2" l="1"/>
  <c r="H18" i="2" l="1"/>
  <c r="G12" i="2" l="1"/>
  <c r="G34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<sst xmlns="http://schemas.openxmlformats.org/spreadsheetml/2006/main" count="160" uniqueCount="99">
  <si>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</si>
  <si>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</si>
  <si>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</si>
  <si>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</si>
  <si>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</si>
  <si>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</si>
  <si>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</si>
  <si>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</si>
  <si>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</si>
  <si>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</si>
  <si>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</si>
  <si>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</si>
  <si>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</si>
  <si>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</si>
  <si>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</si>
  <si>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</si>
  <si>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</si>
  <si>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</si>
  <si>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</si>
  <si>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</si>
  <si>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</si>
  <si>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</si>
  <si>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</si>
  <si>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</si>
  <si>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</si>
  <si>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</si>
  <si>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</si>
  <si>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</si>
  <si>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</si>
  <si>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</si>
  <si>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</si>
  <si>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</si>
  <si>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</si>
  <si>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</si>
  <si>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</si>
  <si>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</si>
  <si>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</si>
  <si>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</si>
  <si>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</si>
  <si>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</si>
  <si>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</si>
  <si>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</si>
  <si>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</si>
  <si>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</si>
  <si>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</si>
  <si>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</si>
  <si>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</si>
  <si>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</si>
  <si>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</si>
  <si>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</si>
  <si>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</si>
  <si>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</si>
  <si>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</si>
  <si>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</si>
  <si>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</si>
  <si>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</si>
  <si>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</si>
  <si>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</si>
  <si>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</si>
  <si>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</si>
  <si>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</si>
  <si>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</si>
  <si>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</si>
  <si>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</si>
  <si>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</si>
  <si>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</si>
  <si>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</si>
  <si>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</si>
  <si>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</si>
  <si>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</si>
  <si>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</si>
  <si>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</si>
  <si>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</si>
  <si>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</si>
  <si>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</si>
  <si>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</si>
  <si>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</si>
  <si>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</si>
  <si>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</si>
  <si>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</si>
  <si>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</si>
  <si>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</si>
  <si>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</si>
  <si>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</si>
  <si>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</si>
  <si>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</si>
  <si>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</si>
  <si>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</si>
  <si>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</si>
  <si>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</si>
  <si>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</si>
  <si>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</si>
  <si>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</si>
  <si>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3rd week of  Nov.</t>
  </si>
  <si>
    <t>Average of November 3rd week</t>
  </si>
  <si>
    <t>% Change 4th  week of Nov. 2022, compared to:</t>
  </si>
  <si>
    <t>4th week of  Nov.</t>
  </si>
  <si>
    <r>
      <t xml:space="preserve">% Change 4th </t>
    </r>
    <r>
      <rPr>
        <b/>
        <sz val="10.5"/>
        <color indexed="8"/>
        <rFont val="Calisto MT"/>
        <family val="1"/>
      </rPr>
      <t>week of Nov. 2022, compared to:</t>
    </r>
  </si>
  <si>
    <t>Average of November 4th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</si>
</sst>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2" fontId="0" fillId="0" borderId="3" xfId="0" applyNumberFormat="1" applyBorder="1" applyAlignment="1"/>
    <xf numFmtId="9" fontId="0" fillId="2" borderId="3" xfId="1" applyFont="1" applyFill="1" applyBorder="1" applyAlignment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0" fillId="0" borderId="0" xfId="0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24" fillId="2" borderId="3" xfId="0" applyNumberFormat="1" applyFont="1" applyFill="1" applyBorder="1"/>
    <xf numFmtId="0" fontId="19" fillId="0" borderId="0" xfId="0" applyFont="1"/>
    <xf numFmtId="0" fontId="26" fillId="0" borderId="0" xfId="0" applyFo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23" fillId="6" borderId="3" xfId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28" fillId="0" borderId="3" xfId="0" applyNumberFormat="1" applyFont="1" applyBorder="1" applyAlignment="1"/>
    <xf numFmtId="2" fontId="28" fillId="7" borderId="3" xfId="0" applyNumberFormat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4" zoomScaleNormal="100" workbookViewId="0">
      <selection activeCell="R25" sqref="R2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.42578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1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1" ht="53.25" customHeight="1">
      <c r="A2" s="55" t="s">
        <v>1</v>
      </c>
      <c r="B2" s="55"/>
      <c r="C2" s="55"/>
      <c r="D2" s="22">
        <v>2021</v>
      </c>
      <c r="E2" s="58">
        <v>2022</v>
      </c>
      <c r="F2" s="59"/>
      <c r="G2" s="56" t="s">
        <v>95</v>
      </c>
      <c r="H2" s="56"/>
      <c r="I2" s="1" t="s">
        <v>66</v>
      </c>
    </row>
    <row r="3" spans="1:11" ht="39" customHeight="1">
      <c r="A3" s="57" t="s">
        <v>2</v>
      </c>
      <c r="B3" s="57"/>
      <c r="C3" s="25" t="s">
        <v>3</v>
      </c>
      <c r="D3" s="13" t="s">
        <v>96</v>
      </c>
      <c r="E3" s="13" t="s">
        <v>93</v>
      </c>
      <c r="F3" s="13" t="s">
        <v>96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92</v>
      </c>
      <c r="D4" s="14">
        <v>1360</v>
      </c>
      <c r="E4" s="14">
        <v>1675</v>
      </c>
      <c r="F4" s="70">
        <v>1610</v>
      </c>
      <c r="G4" s="23">
        <f>+(F4-E4)/E4</f>
        <v>-3.880597014925373E-2</v>
      </c>
      <c r="H4" s="5">
        <f t="shared" ref="H4:H7" si="0">+((F4-D4)/D4)</f>
        <v>0.18382352941176472</v>
      </c>
    </row>
    <row r="5" spans="1:11" ht="15.75">
      <c r="A5" s="17">
        <v>2</v>
      </c>
      <c r="B5" s="18" t="s">
        <v>8</v>
      </c>
      <c r="C5" s="19" t="s">
        <v>9</v>
      </c>
      <c r="D5" s="20">
        <v>750</v>
      </c>
      <c r="E5" s="20">
        <v>1050</v>
      </c>
      <c r="F5" s="71">
        <v>1133.33</v>
      </c>
      <c r="G5" s="24">
        <f>+(F5-E5)/E5</f>
        <v>7.9361904761904689E-2</v>
      </c>
      <c r="H5" s="16">
        <f t="shared" si="0"/>
        <v>0.5111066666666666</v>
      </c>
      <c r="I5" s="1" t="s">
        <v>88</v>
      </c>
      <c r="K5" s="1" t="s">
        <v>66</v>
      </c>
    </row>
    <row r="6" spans="1:11" ht="15.75">
      <c r="A6" s="2">
        <v>3</v>
      </c>
      <c r="B6" s="3" t="s">
        <v>10</v>
      </c>
      <c r="C6" s="4" t="s">
        <v>67</v>
      </c>
      <c r="D6" s="14">
        <v>900</v>
      </c>
      <c r="E6" s="14">
        <v>914.29</v>
      </c>
      <c r="F6" s="70">
        <v>1000</v>
      </c>
      <c r="G6" s="26">
        <f t="shared" ref="G6:G7" si="1">+(F6-E6)/E6</f>
        <v>9.3744873070907522E-2</v>
      </c>
      <c r="H6" s="5">
        <f t="shared" si="0"/>
        <v>0.1111111111111111</v>
      </c>
      <c r="I6" s="1" t="s">
        <v>66</v>
      </c>
    </row>
    <row r="7" spans="1:11" ht="15.75">
      <c r="A7" s="17">
        <v>4</v>
      </c>
      <c r="B7" s="18" t="s">
        <v>68</v>
      </c>
      <c r="C7" s="19" t="s">
        <v>69</v>
      </c>
      <c r="D7" s="20">
        <v>775</v>
      </c>
      <c r="E7" s="20">
        <v>706.25</v>
      </c>
      <c r="F7" s="71">
        <v>770.83</v>
      </c>
      <c r="G7" s="24">
        <f t="shared" si="1"/>
        <v>9.1440707964601825E-2</v>
      </c>
      <c r="H7" s="16">
        <f t="shared" si="0"/>
        <v>-5.3806451612902701E-3</v>
      </c>
    </row>
    <row r="8" spans="1:11" ht="15.75">
      <c r="A8" s="2">
        <v>5</v>
      </c>
      <c r="B8" s="6" t="s">
        <v>12</v>
      </c>
      <c r="C8" s="7" t="s">
        <v>13</v>
      </c>
      <c r="D8" s="14">
        <v>1470</v>
      </c>
      <c r="E8" s="14">
        <v>1842.86</v>
      </c>
      <c r="F8" s="70">
        <v>1700</v>
      </c>
      <c r="G8" s="23">
        <f t="shared" ref="G8:G34" si="2">+(F8-E8)/E8</f>
        <v>-7.7520810045255698E-2</v>
      </c>
      <c r="H8" s="5">
        <f t="shared" ref="H8:H35" si="3">+((F8-D8)/D8)</f>
        <v>0.15646258503401361</v>
      </c>
    </row>
    <row r="9" spans="1:11" ht="15.75">
      <c r="A9" s="17">
        <v>6</v>
      </c>
      <c r="B9" s="18" t="s">
        <v>14</v>
      </c>
      <c r="C9" s="19" t="s">
        <v>15</v>
      </c>
      <c r="D9" s="20">
        <v>466.67</v>
      </c>
      <c r="E9" s="20">
        <v>575</v>
      </c>
      <c r="F9" s="71">
        <v>610.71</v>
      </c>
      <c r="G9" s="24">
        <f t="shared" si="2"/>
        <v>6.2104347826087022E-2</v>
      </c>
      <c r="H9" s="16">
        <f t="shared" si="3"/>
        <v>0.30865493817901302</v>
      </c>
    </row>
    <row r="10" spans="1:11" ht="15.75">
      <c r="A10" s="2">
        <v>7</v>
      </c>
      <c r="B10" s="8" t="s">
        <v>16</v>
      </c>
      <c r="C10" s="4" t="s">
        <v>17</v>
      </c>
      <c r="D10" s="14">
        <v>931.25</v>
      </c>
      <c r="E10" s="14">
        <v>1016.67</v>
      </c>
      <c r="F10" s="70">
        <v>1100</v>
      </c>
      <c r="G10" s="23">
        <f t="shared" si="2"/>
        <v>8.196366569289941E-2</v>
      </c>
      <c r="H10" s="5">
        <f t="shared" si="3"/>
        <v>0.18120805369127516</v>
      </c>
      <c r="I10" s="1" t="s">
        <v>66</v>
      </c>
    </row>
    <row r="11" spans="1:11" ht="15.75">
      <c r="A11" s="17">
        <v>8</v>
      </c>
      <c r="B11" s="18" t="s">
        <v>18</v>
      </c>
      <c r="C11" s="19" t="s">
        <v>19</v>
      </c>
      <c r="D11" s="20">
        <v>235.71</v>
      </c>
      <c r="E11" s="20">
        <v>521.42999999999995</v>
      </c>
      <c r="F11" s="71">
        <v>439.29</v>
      </c>
      <c r="G11" s="24">
        <f t="shared" si="2"/>
        <v>-0.15752833553880663</v>
      </c>
      <c r="H11" s="16">
        <f t="shared" si="3"/>
        <v>0.86368843069874002</v>
      </c>
    </row>
    <row r="12" spans="1:11" ht="15.75">
      <c r="A12" s="2">
        <v>9</v>
      </c>
      <c r="B12" s="3" t="s">
        <v>20</v>
      </c>
      <c r="C12" s="4" t="s">
        <v>70</v>
      </c>
      <c r="D12" s="14">
        <v>750</v>
      </c>
      <c r="E12" s="14">
        <v>766.67</v>
      </c>
      <c r="F12" s="70">
        <v>790</v>
      </c>
      <c r="G12" s="26">
        <f t="shared" si="2"/>
        <v>3.0430302476945809E-2</v>
      </c>
      <c r="H12" s="15">
        <f t="shared" si="3"/>
        <v>5.3333333333333337E-2</v>
      </c>
    </row>
    <row r="13" spans="1:11" ht="15.75">
      <c r="A13" s="17">
        <v>10</v>
      </c>
      <c r="B13" s="18" t="s">
        <v>22</v>
      </c>
      <c r="C13" s="19" t="s">
        <v>23</v>
      </c>
      <c r="D13" s="20">
        <v>468.33</v>
      </c>
      <c r="E13" s="20">
        <v>512.5</v>
      </c>
      <c r="F13" s="71">
        <v>570.83000000000004</v>
      </c>
      <c r="G13" s="24">
        <f t="shared" si="2"/>
        <v>0.11381463414634155</v>
      </c>
      <c r="H13" s="16">
        <f t="shared" si="3"/>
        <v>0.21886276770653185</v>
      </c>
    </row>
    <row r="14" spans="1:11" ht="15.75">
      <c r="A14" s="2">
        <v>11</v>
      </c>
      <c r="B14" s="3" t="s">
        <v>24</v>
      </c>
      <c r="C14" s="4" t="s">
        <v>71</v>
      </c>
      <c r="D14" s="14">
        <v>441.67</v>
      </c>
      <c r="E14" s="14">
        <v>539.29</v>
      </c>
      <c r="F14" s="70">
        <v>521.42999999999995</v>
      </c>
      <c r="G14" s="23">
        <f t="shared" si="2"/>
        <v>-3.3117617608336918E-2</v>
      </c>
      <c r="H14" s="5">
        <f t="shared" si="3"/>
        <v>0.18058731632214081</v>
      </c>
    </row>
    <row r="15" spans="1:11" ht="15.75">
      <c r="A15" s="17">
        <v>12</v>
      </c>
      <c r="B15" s="18" t="s">
        <v>26</v>
      </c>
      <c r="C15" s="19" t="s">
        <v>27</v>
      </c>
      <c r="D15" s="20">
        <v>170</v>
      </c>
      <c r="E15" s="20">
        <v>256</v>
      </c>
      <c r="F15" s="71">
        <v>410</v>
      </c>
      <c r="G15" s="24">
        <f>+(F15-E15)/E15</f>
        <v>0.6015625</v>
      </c>
      <c r="H15" s="16">
        <f>+((F15-D15)/D15)</f>
        <v>1.411764705882353</v>
      </c>
    </row>
    <row r="16" spans="1:11" ht="15.75">
      <c r="A16" s="2">
        <v>13</v>
      </c>
      <c r="B16" s="3" t="s">
        <v>28</v>
      </c>
      <c r="C16" s="4" t="s">
        <v>29</v>
      </c>
      <c r="D16" s="14">
        <v>312.5</v>
      </c>
      <c r="E16" s="14">
        <v>300</v>
      </c>
      <c r="F16" s="70">
        <v>380</v>
      </c>
      <c r="G16" s="23">
        <f t="shared" si="2"/>
        <v>0.26666666666666666</v>
      </c>
      <c r="H16" s="5">
        <f>+((F16-D16)/D16)</f>
        <v>0.216</v>
      </c>
      <c r="K16" s="1" t="s">
        <v>66</v>
      </c>
    </row>
    <row r="17" spans="1:11" ht="15.75">
      <c r="A17" s="17">
        <v>14</v>
      </c>
      <c r="B17" s="18" t="s">
        <v>30</v>
      </c>
      <c r="C17" s="19" t="s">
        <v>72</v>
      </c>
      <c r="D17" s="20">
        <v>276.67</v>
      </c>
      <c r="E17" s="20">
        <v>339.29</v>
      </c>
      <c r="F17" s="71">
        <v>412.5</v>
      </c>
      <c r="G17" s="24">
        <f>+(F17-E17)/E17</f>
        <v>0.21577411653747525</v>
      </c>
      <c r="H17" s="16"/>
    </row>
    <row r="18" spans="1:11" ht="15.75">
      <c r="A18" s="2">
        <v>15</v>
      </c>
      <c r="B18" s="6" t="s">
        <v>32</v>
      </c>
      <c r="C18" s="4" t="s">
        <v>73</v>
      </c>
      <c r="D18" s="14">
        <v>964.29</v>
      </c>
      <c r="E18" s="14">
        <v>1533.33</v>
      </c>
      <c r="F18" s="70">
        <v>1385.71</v>
      </c>
      <c r="G18" s="23">
        <f t="shared" si="2"/>
        <v>-9.6274122335048493E-2</v>
      </c>
      <c r="H18" s="5">
        <f t="shared" si="3"/>
        <v>0.43702620580945578</v>
      </c>
    </row>
    <row r="19" spans="1:11" ht="15.75">
      <c r="A19" s="17">
        <v>16</v>
      </c>
      <c r="B19" s="18" t="s">
        <v>34</v>
      </c>
      <c r="C19" s="19" t="s">
        <v>35</v>
      </c>
      <c r="D19" s="20">
        <v>1630</v>
      </c>
      <c r="E19" s="20">
        <v>2164.29</v>
      </c>
      <c r="F19" s="71">
        <v>2014.29</v>
      </c>
      <c r="G19" s="24">
        <f t="shared" si="2"/>
        <v>-6.9306793451894153E-2</v>
      </c>
      <c r="H19" s="16">
        <f t="shared" si="3"/>
        <v>0.23576073619631899</v>
      </c>
      <c r="J19" s="1" t="s">
        <v>66</v>
      </c>
    </row>
    <row r="20" spans="1:11" ht="15.75">
      <c r="A20" s="2">
        <v>17</v>
      </c>
      <c r="B20" s="6" t="s">
        <v>36</v>
      </c>
      <c r="C20" s="4" t="s">
        <v>74</v>
      </c>
      <c r="D20" s="14">
        <v>500</v>
      </c>
      <c r="E20" s="14">
        <v>566.25</v>
      </c>
      <c r="F20" s="70">
        <v>612.5</v>
      </c>
      <c r="G20" s="23">
        <f t="shared" si="2"/>
        <v>8.1677704194260486E-2</v>
      </c>
      <c r="H20" s="5">
        <f t="shared" si="3"/>
        <v>0.22500000000000001</v>
      </c>
    </row>
    <row r="21" spans="1:11" ht="15.75">
      <c r="A21" s="17">
        <v>18</v>
      </c>
      <c r="B21" s="18" t="s">
        <v>38</v>
      </c>
      <c r="C21" s="19" t="s">
        <v>39</v>
      </c>
      <c r="D21" s="20">
        <v>560</v>
      </c>
      <c r="E21" s="20">
        <v>671.43</v>
      </c>
      <c r="F21" s="71">
        <v>641.66999999999996</v>
      </c>
      <c r="G21" s="24">
        <f t="shared" si="2"/>
        <v>-4.4323309950404351E-2</v>
      </c>
      <c r="H21" s="16">
        <f t="shared" si="3"/>
        <v>0.14583928571428564</v>
      </c>
    </row>
    <row r="22" spans="1:11" ht="15.75">
      <c r="A22" s="2">
        <v>19</v>
      </c>
      <c r="B22" s="6" t="s">
        <v>40</v>
      </c>
      <c r="C22" s="4" t="s">
        <v>75</v>
      </c>
      <c r="D22" s="14">
        <v>696</v>
      </c>
      <c r="E22" s="14">
        <v>975</v>
      </c>
      <c r="F22" s="70">
        <v>1000</v>
      </c>
      <c r="G22" s="23">
        <f t="shared" si="2"/>
        <v>2.564102564102564E-2</v>
      </c>
      <c r="H22" s="5">
        <f t="shared" si="3"/>
        <v>0.43678160919540232</v>
      </c>
    </row>
    <row r="23" spans="1:11" ht="15.75">
      <c r="A23" s="17">
        <v>20</v>
      </c>
      <c r="B23" s="18" t="s">
        <v>42</v>
      </c>
      <c r="C23" s="21" t="s">
        <v>43</v>
      </c>
      <c r="D23" s="20">
        <v>418.57</v>
      </c>
      <c r="E23" s="20">
        <v>571.42999999999995</v>
      </c>
      <c r="F23" s="71">
        <v>590</v>
      </c>
      <c r="G23" s="24">
        <f t="shared" si="2"/>
        <v>3.2497418756453199E-2</v>
      </c>
      <c r="H23" s="16">
        <f t="shared" si="3"/>
        <v>0.40956112478199586</v>
      </c>
    </row>
    <row r="24" spans="1:11" ht="17.25" customHeight="1">
      <c r="A24" s="2">
        <v>21</v>
      </c>
      <c r="B24" s="6" t="s">
        <v>44</v>
      </c>
      <c r="C24" s="4" t="s">
        <v>76</v>
      </c>
      <c r="D24" s="14">
        <v>600</v>
      </c>
      <c r="E24" s="14">
        <v>650</v>
      </c>
      <c r="F24" s="70">
        <v>770</v>
      </c>
      <c r="G24" s="23">
        <f t="shared" si="2"/>
        <v>0.18461538461538463</v>
      </c>
      <c r="H24" s="5">
        <f t="shared" si="3"/>
        <v>0.28333333333333333</v>
      </c>
      <c r="J24" s="1" t="s">
        <v>66</v>
      </c>
    </row>
    <row r="25" spans="1:11" ht="15.75">
      <c r="A25" s="17">
        <v>22</v>
      </c>
      <c r="B25" s="18" t="s">
        <v>46</v>
      </c>
      <c r="C25" s="19" t="s">
        <v>47</v>
      </c>
      <c r="D25" s="20">
        <v>600</v>
      </c>
      <c r="E25" s="20">
        <v>707.14</v>
      </c>
      <c r="F25" s="71">
        <v>775</v>
      </c>
      <c r="G25" s="24">
        <f t="shared" si="2"/>
        <v>9.5964024097067085E-2</v>
      </c>
      <c r="H25" s="16">
        <f t="shared" si="3"/>
        <v>0.29166666666666669</v>
      </c>
    </row>
    <row r="26" spans="1:11" ht="15.75">
      <c r="A26" s="2">
        <v>23</v>
      </c>
      <c r="B26" s="6" t="s">
        <v>48</v>
      </c>
      <c r="C26" s="4" t="s">
        <v>77</v>
      </c>
      <c r="D26" s="14">
        <v>1050</v>
      </c>
      <c r="E26" s="14">
        <v>1021.43</v>
      </c>
      <c r="F26" s="70">
        <v>1091.67</v>
      </c>
      <c r="G26" s="27">
        <f t="shared" si="2"/>
        <v>6.8766337389738044E-2</v>
      </c>
      <c r="H26" s="28">
        <f t="shared" si="3"/>
        <v>3.9685714285714352E-2</v>
      </c>
      <c r="J26" s="1" t="s">
        <v>66</v>
      </c>
    </row>
    <row r="27" spans="1:11" ht="15.75">
      <c r="A27" s="17">
        <v>24</v>
      </c>
      <c r="B27" s="18" t="s">
        <v>50</v>
      </c>
      <c r="C27" s="19" t="s">
        <v>78</v>
      </c>
      <c r="D27" s="20">
        <v>712.5</v>
      </c>
      <c r="E27" s="20">
        <v>917.86</v>
      </c>
      <c r="F27" s="71">
        <v>966.67</v>
      </c>
      <c r="G27" s="24">
        <f t="shared" si="2"/>
        <v>5.3178044581962333E-2</v>
      </c>
      <c r="H27" s="16">
        <f t="shared" si="3"/>
        <v>0.35672982456140345</v>
      </c>
      <c r="K27" s="1" t="s">
        <v>66</v>
      </c>
    </row>
    <row r="28" spans="1:11" ht="15.75">
      <c r="A28" s="2">
        <v>25</v>
      </c>
      <c r="B28" s="6" t="s">
        <v>52</v>
      </c>
      <c r="C28" s="4" t="s">
        <v>79</v>
      </c>
      <c r="D28" s="14">
        <v>504.17</v>
      </c>
      <c r="E28" s="14">
        <v>532.14</v>
      </c>
      <c r="F28" s="70">
        <v>603.57000000000005</v>
      </c>
      <c r="G28" s="23">
        <f t="shared" si="2"/>
        <v>0.13423159318976222</v>
      </c>
      <c r="H28" s="5">
        <f t="shared" si="3"/>
        <v>0.19715572128448744</v>
      </c>
    </row>
    <row r="29" spans="1:11" ht="15.75">
      <c r="A29" s="17">
        <v>26</v>
      </c>
      <c r="B29" s="18" t="s">
        <v>52</v>
      </c>
      <c r="C29" s="19" t="s">
        <v>80</v>
      </c>
      <c r="D29" s="20">
        <v>395.1</v>
      </c>
      <c r="E29" s="20">
        <v>424.17</v>
      </c>
      <c r="F29" s="71">
        <v>530</v>
      </c>
      <c r="G29" s="24">
        <f t="shared" si="2"/>
        <v>0.24949902161869059</v>
      </c>
      <c r="H29" s="16">
        <f t="shared" si="3"/>
        <v>0.34143254872184248</v>
      </c>
    </row>
    <row r="30" spans="1:11" ht="15.75">
      <c r="A30" s="2">
        <v>27</v>
      </c>
      <c r="B30" s="6" t="s">
        <v>54</v>
      </c>
      <c r="C30" s="4" t="s">
        <v>81</v>
      </c>
      <c r="D30" s="14">
        <v>485.71</v>
      </c>
      <c r="E30" s="14">
        <v>566.66999999999996</v>
      </c>
      <c r="F30" s="70">
        <v>535.71</v>
      </c>
      <c r="G30" s="23">
        <f t="shared" si="2"/>
        <v>-5.4634972735454368E-2</v>
      </c>
      <c r="H30" s="5">
        <f t="shared" si="3"/>
        <v>0.10294208478310114</v>
      </c>
    </row>
    <row r="31" spans="1:11" ht="15.75">
      <c r="A31" s="17">
        <v>28</v>
      </c>
      <c r="B31" s="18" t="s">
        <v>56</v>
      </c>
      <c r="C31" s="19" t="s">
        <v>82</v>
      </c>
      <c r="D31" s="20">
        <v>533.33000000000004</v>
      </c>
      <c r="E31" s="20">
        <v>735.71</v>
      </c>
      <c r="F31" s="71">
        <v>821.43</v>
      </c>
      <c r="G31" s="24">
        <f t="shared" si="2"/>
        <v>0.11651330007747605</v>
      </c>
      <c r="H31" s="16">
        <f t="shared" si="3"/>
        <v>0.54019087619297601</v>
      </c>
    </row>
    <row r="32" spans="1:11" ht="15.75">
      <c r="A32" s="2">
        <v>29</v>
      </c>
      <c r="B32" s="6" t="s">
        <v>58</v>
      </c>
      <c r="C32" s="4" t="s">
        <v>59</v>
      </c>
      <c r="D32" s="14">
        <v>166</v>
      </c>
      <c r="E32" s="14">
        <v>302.5</v>
      </c>
      <c r="F32" s="70">
        <v>260</v>
      </c>
      <c r="G32" s="23">
        <f t="shared" si="2"/>
        <v>-0.14049586776859505</v>
      </c>
      <c r="H32" s="5">
        <f t="shared" si="3"/>
        <v>0.5662650602409639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1041.25</v>
      </c>
      <c r="E33" s="20">
        <v>1650</v>
      </c>
      <c r="F33" s="71">
        <v>1740</v>
      </c>
      <c r="G33" s="24">
        <f t="shared" si="2"/>
        <v>5.4545454545454543E-2</v>
      </c>
      <c r="H33" s="16">
        <f t="shared" si="3"/>
        <v>0.67106842737094841</v>
      </c>
    </row>
    <row r="34" spans="1:12" ht="15.75">
      <c r="A34" s="2">
        <v>31</v>
      </c>
      <c r="B34" s="6" t="s">
        <v>84</v>
      </c>
      <c r="C34" s="4" t="s">
        <v>85</v>
      </c>
      <c r="D34" s="14">
        <v>1112.5</v>
      </c>
      <c r="E34" s="14">
        <v>2042.86</v>
      </c>
      <c r="F34" s="70">
        <v>1683.33</v>
      </c>
      <c r="G34" s="26">
        <f t="shared" si="2"/>
        <v>-0.17599346014900677</v>
      </c>
      <c r="H34" s="5">
        <f t="shared" si="3"/>
        <v>0.51310561797752807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>
        <v>420</v>
      </c>
      <c r="E35" s="20">
        <v>400</v>
      </c>
      <c r="F35" s="71"/>
      <c r="G35" s="24"/>
      <c r="H35" s="16">
        <f t="shared" si="3"/>
        <v>-1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N8" sqref="N8"/>
    </sheetView>
  </sheetViews>
  <sheetFormatPr defaultRowHeight="15"/>
  <cols>
    <col min="1" max="1" width="3.7109375" style="29" customWidth="1"/>
    <col min="2" max="2" width="14.42578125" style="29" customWidth="1"/>
    <col min="3" max="3" width="17.140625" style="29" customWidth="1"/>
    <col min="4" max="4" width="11.5703125" style="29" customWidth="1"/>
    <col min="5" max="5" width="12" style="29" customWidth="1"/>
    <col min="6" max="6" width="11.85546875" style="29" customWidth="1"/>
    <col min="7" max="16384" width="9.140625" style="29"/>
  </cols>
  <sheetData>
    <row r="1" spans="1:8" ht="17.25" customHeight="1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8" ht="42.75" customHeight="1">
      <c r="A2" s="62" t="s">
        <v>1</v>
      </c>
      <c r="B2" s="63"/>
      <c r="C2" s="64"/>
      <c r="D2" s="46">
        <v>2021</v>
      </c>
      <c r="E2" s="65">
        <v>2022</v>
      </c>
      <c r="F2" s="66"/>
      <c r="G2" s="67" t="s">
        <v>97</v>
      </c>
      <c r="H2" s="67"/>
    </row>
    <row r="3" spans="1:8" ht="42.75">
      <c r="A3" s="68" t="s">
        <v>2</v>
      </c>
      <c r="B3" s="69"/>
      <c r="C3" s="36" t="s">
        <v>3</v>
      </c>
      <c r="D3" s="37" t="s">
        <v>98</v>
      </c>
      <c r="E3" s="37" t="s">
        <v>94</v>
      </c>
      <c r="F3" s="37" t="s">
        <v>98</v>
      </c>
      <c r="G3" s="37" t="s">
        <v>4</v>
      </c>
      <c r="H3" s="37" t="s">
        <v>5</v>
      </c>
    </row>
    <row r="4" spans="1:8" ht="15.75">
      <c r="A4" s="33">
        <v>1</v>
      </c>
      <c r="B4" s="35" t="s">
        <v>6</v>
      </c>
      <c r="C4" s="34" t="s">
        <v>7</v>
      </c>
      <c r="D4" s="47">
        <v>2400</v>
      </c>
      <c r="E4" s="47">
        <v>3056</v>
      </c>
      <c r="F4" s="43">
        <v>2956</v>
      </c>
      <c r="G4" s="49">
        <f>(F4-E4)/E4</f>
        <v>-3.2722513089005235E-2</v>
      </c>
      <c r="H4" s="49">
        <f>+(F4-D4)/D4</f>
        <v>0.23166666666666666</v>
      </c>
    </row>
    <row r="5" spans="1:8" ht="15.75">
      <c r="A5" s="30">
        <v>2</v>
      </c>
      <c r="B5" s="31" t="s">
        <v>8</v>
      </c>
      <c r="C5" s="32" t="s">
        <v>9</v>
      </c>
      <c r="D5" s="48">
        <v>1680</v>
      </c>
      <c r="E5" s="48">
        <v>2220</v>
      </c>
      <c r="F5" s="50">
        <v>2286.67</v>
      </c>
      <c r="G5" s="51">
        <f t="shared" ref="G5:G32" si="0">(F5-E5)/E5</f>
        <v>3.0031531531531565E-2</v>
      </c>
      <c r="H5" s="51">
        <f t="shared" ref="H5:H33" si="1">+(F5-D5)/D5</f>
        <v>0.36111309523809526</v>
      </c>
    </row>
    <row r="6" spans="1:8" ht="15.75">
      <c r="A6" s="33">
        <v>3</v>
      </c>
      <c r="B6" s="35" t="s">
        <v>10</v>
      </c>
      <c r="C6" s="34" t="s">
        <v>11</v>
      </c>
      <c r="D6" s="47">
        <v>1380</v>
      </c>
      <c r="E6" s="47">
        <v>1910</v>
      </c>
      <c r="F6" s="43">
        <v>1932.5</v>
      </c>
      <c r="G6" s="49">
        <f t="shared" si="0"/>
        <v>1.1780104712041885E-2</v>
      </c>
      <c r="H6" s="49">
        <f t="shared" si="1"/>
        <v>0.40036231884057971</v>
      </c>
    </row>
    <row r="7" spans="1:8" ht="15.75">
      <c r="A7" s="30">
        <v>4</v>
      </c>
      <c r="B7" s="31" t="s">
        <v>12</v>
      </c>
      <c r="C7" s="32" t="s">
        <v>13</v>
      </c>
      <c r="D7" s="48">
        <v>1970</v>
      </c>
      <c r="E7" s="48">
        <v>2913.33</v>
      </c>
      <c r="F7" s="50">
        <v>2896</v>
      </c>
      <c r="G7" s="51">
        <f t="shared" si="0"/>
        <v>-5.9485193918985928E-3</v>
      </c>
      <c r="H7" s="51">
        <f t="shared" si="1"/>
        <v>0.4700507614213198</v>
      </c>
    </row>
    <row r="8" spans="1:8" ht="15.75">
      <c r="A8" s="33">
        <v>5</v>
      </c>
      <c r="B8" s="35" t="s">
        <v>14</v>
      </c>
      <c r="C8" s="34" t="s">
        <v>15</v>
      </c>
      <c r="D8" s="47">
        <v>930</v>
      </c>
      <c r="E8" s="47">
        <v>1150</v>
      </c>
      <c r="F8" s="43">
        <v>1190</v>
      </c>
      <c r="G8" s="49">
        <f t="shared" si="0"/>
        <v>3.4782608695652174E-2</v>
      </c>
      <c r="H8" s="49">
        <f t="shared" si="1"/>
        <v>0.27956989247311825</v>
      </c>
    </row>
    <row r="9" spans="1:8" ht="15.75">
      <c r="A9" s="30">
        <v>6</v>
      </c>
      <c r="B9" s="31" t="s">
        <v>16</v>
      </c>
      <c r="C9" s="32" t="s">
        <v>17</v>
      </c>
      <c r="D9" s="48">
        <v>1590</v>
      </c>
      <c r="E9" s="48">
        <v>2215</v>
      </c>
      <c r="F9" s="50">
        <v>2292</v>
      </c>
      <c r="G9" s="51">
        <f t="shared" si="0"/>
        <v>3.4762979683972912E-2</v>
      </c>
      <c r="H9" s="51">
        <f t="shared" si="1"/>
        <v>0.44150943396226416</v>
      </c>
    </row>
    <row r="10" spans="1:8" ht="15.75">
      <c r="A10" s="33">
        <v>7</v>
      </c>
      <c r="B10" s="35" t="s">
        <v>18</v>
      </c>
      <c r="C10" s="34" t="s">
        <v>19</v>
      </c>
      <c r="D10" s="47">
        <v>333.33</v>
      </c>
      <c r="E10" s="47">
        <v>652</v>
      </c>
      <c r="F10" s="43">
        <v>640</v>
      </c>
      <c r="G10" s="49">
        <f t="shared" si="0"/>
        <v>-1.8404907975460124E-2</v>
      </c>
      <c r="H10" s="49">
        <f t="shared" si="1"/>
        <v>0.92001920019200201</v>
      </c>
    </row>
    <row r="11" spans="1:8" ht="15.75">
      <c r="A11" s="30">
        <v>8</v>
      </c>
      <c r="B11" s="31" t="s">
        <v>20</v>
      </c>
      <c r="C11" s="32" t="s">
        <v>21</v>
      </c>
      <c r="D11" s="48"/>
      <c r="E11" s="48">
        <v>1645</v>
      </c>
      <c r="F11" s="50">
        <v>1660</v>
      </c>
      <c r="G11" s="51">
        <f t="shared" si="0"/>
        <v>9.11854103343465E-3</v>
      </c>
      <c r="H11" s="51"/>
    </row>
    <row r="12" spans="1:8" ht="15.75">
      <c r="A12" s="33">
        <v>9</v>
      </c>
      <c r="B12" s="35" t="s">
        <v>22</v>
      </c>
      <c r="C12" s="34" t="s">
        <v>23</v>
      </c>
      <c r="D12" s="47">
        <v>604</v>
      </c>
      <c r="E12" s="47">
        <v>895</v>
      </c>
      <c r="F12" s="43">
        <v>902.5</v>
      </c>
      <c r="G12" s="49">
        <f t="shared" si="0"/>
        <v>8.3798882681564244E-3</v>
      </c>
      <c r="H12" s="49">
        <f t="shared" si="1"/>
        <v>0.49420529801324503</v>
      </c>
    </row>
    <row r="13" spans="1:8" ht="15.75">
      <c r="A13" s="30">
        <v>10</v>
      </c>
      <c r="B13" s="31" t="s">
        <v>24</v>
      </c>
      <c r="C13" s="32" t="s">
        <v>25</v>
      </c>
      <c r="D13" s="48">
        <v>610</v>
      </c>
      <c r="E13" s="48">
        <v>925</v>
      </c>
      <c r="F13" s="50">
        <v>863.33</v>
      </c>
      <c r="G13" s="51">
        <f t="shared" si="0"/>
        <v>-6.6670270270270227E-2</v>
      </c>
      <c r="H13" s="51">
        <f t="shared" si="1"/>
        <v>0.41529508196721321</v>
      </c>
    </row>
    <row r="14" spans="1:8" ht="15.75">
      <c r="A14" s="33">
        <v>11</v>
      </c>
      <c r="B14" s="35" t="s">
        <v>26</v>
      </c>
      <c r="C14" s="34" t="s">
        <v>27</v>
      </c>
      <c r="D14" s="47"/>
      <c r="E14" s="47"/>
      <c r="F14" s="43"/>
      <c r="G14" s="49"/>
      <c r="H14" s="49"/>
    </row>
    <row r="15" spans="1:8" ht="15.75">
      <c r="A15" s="30">
        <v>12</v>
      </c>
      <c r="B15" s="31" t="s">
        <v>28</v>
      </c>
      <c r="C15" s="32" t="s">
        <v>29</v>
      </c>
      <c r="D15" s="48"/>
      <c r="E15" s="48"/>
      <c r="F15" s="50"/>
      <c r="G15" s="51"/>
      <c r="H15" s="51"/>
    </row>
    <row r="16" spans="1:8" ht="15.75">
      <c r="A16" s="33">
        <v>13</v>
      </c>
      <c r="B16" s="35" t="s">
        <v>30</v>
      </c>
      <c r="C16" s="34" t="s">
        <v>31</v>
      </c>
      <c r="D16" s="47"/>
      <c r="E16" s="47">
        <v>626.66</v>
      </c>
      <c r="F16" s="43">
        <v>650</v>
      </c>
      <c r="G16" s="49">
        <f t="shared" si="0"/>
        <v>3.724507707528809E-2</v>
      </c>
      <c r="H16" s="49"/>
    </row>
    <row r="17" spans="1:8" ht="15.75">
      <c r="A17" s="30">
        <v>14</v>
      </c>
      <c r="B17" s="38" t="s">
        <v>32</v>
      </c>
      <c r="C17" s="32" t="s">
        <v>33</v>
      </c>
      <c r="D17" s="48">
        <v>1266.67</v>
      </c>
      <c r="E17" s="48">
        <v>1842.5</v>
      </c>
      <c r="F17" s="50">
        <v>1747.5</v>
      </c>
      <c r="G17" s="51">
        <f t="shared" si="0"/>
        <v>-5.1560379918588875E-2</v>
      </c>
      <c r="H17" s="51">
        <f t="shared" si="1"/>
        <v>0.37960163262728247</v>
      </c>
    </row>
    <row r="18" spans="1:8" ht="15.75">
      <c r="A18" s="33">
        <v>15</v>
      </c>
      <c r="B18" s="35" t="s">
        <v>34</v>
      </c>
      <c r="C18" s="34" t="s">
        <v>35</v>
      </c>
      <c r="D18" s="47">
        <v>2080</v>
      </c>
      <c r="E18" s="47">
        <v>3590</v>
      </c>
      <c r="F18" s="43">
        <v>3580</v>
      </c>
      <c r="G18" s="49">
        <f t="shared" si="0"/>
        <v>-2.7855153203342618E-3</v>
      </c>
      <c r="H18" s="49">
        <f t="shared" si="1"/>
        <v>0.72115384615384615</v>
      </c>
    </row>
    <row r="19" spans="1:8" ht="15.75">
      <c r="A19" s="30">
        <v>16</v>
      </c>
      <c r="B19" s="31" t="s">
        <v>36</v>
      </c>
      <c r="C19" s="32" t="s">
        <v>37</v>
      </c>
      <c r="D19" s="48">
        <v>640</v>
      </c>
      <c r="E19" s="48">
        <v>860</v>
      </c>
      <c r="F19" s="50">
        <v>900</v>
      </c>
      <c r="G19" s="51">
        <f t="shared" si="0"/>
        <v>4.6511627906976744E-2</v>
      </c>
      <c r="H19" s="51"/>
    </row>
    <row r="20" spans="1:8" ht="15.75">
      <c r="A20" s="33">
        <v>17</v>
      </c>
      <c r="B20" s="35" t="s">
        <v>38</v>
      </c>
      <c r="C20" s="34" t="s">
        <v>39</v>
      </c>
      <c r="D20" s="47">
        <v>700</v>
      </c>
      <c r="E20" s="47">
        <v>870</v>
      </c>
      <c r="F20" s="43">
        <v>910</v>
      </c>
      <c r="G20" s="49">
        <f t="shared" si="0"/>
        <v>4.5977011494252873E-2</v>
      </c>
      <c r="H20" s="49"/>
    </row>
    <row r="21" spans="1:8" ht="15.75">
      <c r="A21" s="30">
        <v>18</v>
      </c>
      <c r="B21" s="31" t="s">
        <v>40</v>
      </c>
      <c r="C21" s="39" t="s">
        <v>41</v>
      </c>
      <c r="D21" s="48"/>
      <c r="E21" s="48"/>
      <c r="F21" s="50"/>
      <c r="G21" s="51"/>
      <c r="H21" s="51"/>
    </row>
    <row r="22" spans="1:8" ht="15.75">
      <c r="A22" s="33">
        <v>19</v>
      </c>
      <c r="B22" s="35" t="s">
        <v>42</v>
      </c>
      <c r="C22" s="34" t="s">
        <v>43</v>
      </c>
      <c r="D22" s="47">
        <v>720</v>
      </c>
      <c r="E22" s="47">
        <v>815</v>
      </c>
      <c r="F22" s="43">
        <v>855</v>
      </c>
      <c r="G22" s="49">
        <f t="shared" si="0"/>
        <v>4.9079754601226995E-2</v>
      </c>
      <c r="H22" s="49">
        <f t="shared" si="1"/>
        <v>0.1875</v>
      </c>
    </row>
    <row r="23" spans="1:8" ht="15.75">
      <c r="A23" s="30">
        <v>20</v>
      </c>
      <c r="B23" s="31" t="s">
        <v>44</v>
      </c>
      <c r="C23" s="32" t="s">
        <v>45</v>
      </c>
      <c r="D23" s="48">
        <v>980</v>
      </c>
      <c r="E23" s="48">
        <v>946.66</v>
      </c>
      <c r="F23" s="50">
        <v>1140</v>
      </c>
      <c r="G23" s="51">
        <f t="shared" si="0"/>
        <v>0.20423383263262421</v>
      </c>
      <c r="H23" s="51">
        <f t="shared" si="1"/>
        <v>0.16326530612244897</v>
      </c>
    </row>
    <row r="24" spans="1:8" ht="15.75">
      <c r="A24" s="33">
        <v>21</v>
      </c>
      <c r="B24" s="35" t="s">
        <v>46</v>
      </c>
      <c r="C24" s="34" t="s">
        <v>47</v>
      </c>
      <c r="D24" s="47"/>
      <c r="E24" s="47">
        <v>973.33</v>
      </c>
      <c r="F24" s="43">
        <v>1040</v>
      </c>
      <c r="G24" s="49">
        <f t="shared" si="0"/>
        <v>6.849680992058188E-2</v>
      </c>
      <c r="H24" s="49"/>
    </row>
    <row r="25" spans="1:8" ht="15.75">
      <c r="A25" s="30">
        <v>22</v>
      </c>
      <c r="B25" s="31" t="s">
        <v>48</v>
      </c>
      <c r="C25" s="32" t="s">
        <v>49</v>
      </c>
      <c r="D25" s="48">
        <v>1180</v>
      </c>
      <c r="E25" s="48">
        <v>1380</v>
      </c>
      <c r="F25" s="50">
        <v>1390</v>
      </c>
      <c r="G25" s="51">
        <f t="shared" si="0"/>
        <v>7.246376811594203E-3</v>
      </c>
      <c r="H25" s="51">
        <f t="shared" si="1"/>
        <v>0.17796610169491525</v>
      </c>
    </row>
    <row r="26" spans="1:8" ht="15.75">
      <c r="A26" s="33">
        <v>23</v>
      </c>
      <c r="B26" s="35" t="s">
        <v>50</v>
      </c>
      <c r="C26" s="34" t="s">
        <v>51</v>
      </c>
      <c r="D26" s="47">
        <v>1200</v>
      </c>
      <c r="E26" s="47">
        <v>1990</v>
      </c>
      <c r="F26" s="43">
        <v>1850</v>
      </c>
      <c r="G26" s="49">
        <f t="shared" si="0"/>
        <v>-7.0351758793969849E-2</v>
      </c>
      <c r="H26" s="49">
        <f t="shared" si="1"/>
        <v>0.54166666666666663</v>
      </c>
    </row>
    <row r="27" spans="1:8" ht="15.75">
      <c r="A27" s="30">
        <v>24</v>
      </c>
      <c r="B27" s="31" t="s">
        <v>52</v>
      </c>
      <c r="C27" s="32" t="s">
        <v>53</v>
      </c>
      <c r="D27" s="48">
        <v>634</v>
      </c>
      <c r="E27" s="48">
        <v>836.66</v>
      </c>
      <c r="F27" s="50">
        <v>870</v>
      </c>
      <c r="G27" s="51">
        <f t="shared" si="0"/>
        <v>3.9848923098988874E-2</v>
      </c>
      <c r="H27" s="51">
        <f t="shared" si="1"/>
        <v>0.37223974763406942</v>
      </c>
    </row>
    <row r="28" spans="1:8" ht="15.75">
      <c r="A28" s="33">
        <v>25</v>
      </c>
      <c r="B28" s="35" t="s">
        <v>54</v>
      </c>
      <c r="C28" s="34" t="s">
        <v>55</v>
      </c>
      <c r="D28" s="47">
        <v>680</v>
      </c>
      <c r="E28" s="47">
        <v>840</v>
      </c>
      <c r="F28" s="43">
        <v>900</v>
      </c>
      <c r="G28" s="49">
        <f t="shared" si="0"/>
        <v>7.1428571428571425E-2</v>
      </c>
      <c r="H28" s="49">
        <f t="shared" si="1"/>
        <v>0.3235294117647059</v>
      </c>
    </row>
    <row r="29" spans="1:8" ht="15.75">
      <c r="A29" s="30">
        <v>26</v>
      </c>
      <c r="B29" s="31" t="s">
        <v>56</v>
      </c>
      <c r="C29" s="32" t="s">
        <v>57</v>
      </c>
      <c r="D29" s="48">
        <v>573.33000000000004</v>
      </c>
      <c r="E29" s="48">
        <v>1227.5</v>
      </c>
      <c r="F29" s="50">
        <v>1243.33</v>
      </c>
      <c r="G29" s="51">
        <f t="shared" si="0"/>
        <v>1.289613034623212E-2</v>
      </c>
      <c r="H29" s="51">
        <f t="shared" si="1"/>
        <v>1.16861144541538</v>
      </c>
    </row>
    <row r="30" spans="1:8" ht="15.75">
      <c r="A30" s="33">
        <v>27</v>
      </c>
      <c r="B30" s="35" t="s">
        <v>58</v>
      </c>
      <c r="C30" s="34" t="s">
        <v>59</v>
      </c>
      <c r="D30" s="47"/>
      <c r="E30" s="47">
        <v>480</v>
      </c>
      <c r="F30" s="43">
        <v>420</v>
      </c>
      <c r="G30" s="49">
        <f t="shared" si="0"/>
        <v>-0.125</v>
      </c>
      <c r="H30" s="49"/>
    </row>
    <row r="31" spans="1:8" ht="15.75">
      <c r="A31" s="30">
        <v>28</v>
      </c>
      <c r="B31" s="31" t="s">
        <v>60</v>
      </c>
      <c r="C31" s="32" t="s">
        <v>61</v>
      </c>
      <c r="D31" s="48">
        <v>1280</v>
      </c>
      <c r="E31" s="48">
        <v>2032.5</v>
      </c>
      <c r="F31" s="50">
        <v>2143.33</v>
      </c>
      <c r="G31" s="51">
        <f t="shared" si="0"/>
        <v>5.4528905289052854E-2</v>
      </c>
      <c r="H31" s="51">
        <f t="shared" si="1"/>
        <v>0.67447656249999999</v>
      </c>
    </row>
    <row r="32" spans="1:8" ht="15.75">
      <c r="A32" s="33">
        <v>29</v>
      </c>
      <c r="B32" s="35" t="s">
        <v>62</v>
      </c>
      <c r="C32" s="34" t="s">
        <v>85</v>
      </c>
      <c r="D32" s="47"/>
      <c r="E32" s="47">
        <v>2515</v>
      </c>
      <c r="F32" s="43">
        <v>2370</v>
      </c>
      <c r="G32" s="49">
        <f t="shared" si="0"/>
        <v>-5.7654075546719682E-2</v>
      </c>
      <c r="H32" s="49"/>
    </row>
    <row r="33" spans="1:8" ht="16.5" thickBot="1">
      <c r="A33" s="40">
        <v>30</v>
      </c>
      <c r="B33" s="41" t="s">
        <v>63</v>
      </c>
      <c r="C33" s="42" t="s">
        <v>64</v>
      </c>
      <c r="D33" s="48">
        <v>680</v>
      </c>
      <c r="E33" s="48">
        <v>1005</v>
      </c>
      <c r="F33" s="50">
        <v>1050</v>
      </c>
      <c r="G33" s="51"/>
      <c r="H33" s="51">
        <f t="shared" si="1"/>
        <v>0.54411764705882348</v>
      </c>
    </row>
    <row r="34" spans="1:8">
      <c r="A34" s="44" t="s">
        <v>89</v>
      </c>
      <c r="B34" s="44"/>
      <c r="C34" s="44"/>
      <c r="D34" s="44"/>
      <c r="E34" s="44"/>
      <c r="F34" s="44"/>
      <c r="G34" s="44"/>
      <c r="H34" s="44"/>
    </row>
    <row r="35" spans="1:8">
      <c r="A35" s="44" t="s">
        <v>90</v>
      </c>
      <c r="B35" s="44"/>
      <c r="C35" s="44"/>
      <c r="D35" s="45"/>
      <c r="E35" s="44"/>
      <c r="F35" s="44"/>
      <c r="G35" s="44"/>
      <c r="H35" s="44"/>
    </row>
    <row r="36" spans="1:8">
      <c r="A36" s="29" t="s">
        <v>91</v>
      </c>
    </row>
    <row r="43" spans="1:8">
      <c r="F43" s="29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2022-12-01T17:41:31Z</dcterms:modified>
</cp:coreProperties>
</file>